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hmad\Documents\GitHub\AAML-Py\"/>
    </mc:Choice>
  </mc:AlternateContent>
  <xr:revisionPtr revIDLastSave="0" documentId="8_{3B39B95A-5424-4513-9064-8A015723798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4" r:id="rId1"/>
    <sheet name="Sheet2" sheetId="5" r:id="rId2"/>
    <sheet name="All" sheetId="1" r:id="rId3"/>
    <sheet name="Rad master" sheetId="8" r:id="rId4"/>
    <sheet name="Sheet3" sheetId="6" r:id="rId5"/>
    <sheet name="Sheet4" sheetId="7" r:id="rId6"/>
  </sheets>
  <definedNames>
    <definedName name="_xlnm._FilterDatabase" localSheetId="2" hidden="1">All!$A$1:$AD$1097</definedName>
    <definedName name="_xlnm._FilterDatabase" localSheetId="3" hidden="1">'Rad master'!$A$1:$D$77</definedName>
    <definedName name="_xlnm._FilterDatabase" localSheetId="4" hidden="1">Sheet3!$H$1:$H$67</definedName>
  </definedNames>
  <calcPr calcId="191029"/>
  <pivotCaches>
    <pivotCache cacheId="11" r:id="rId7"/>
    <pivotCache cacheId="12" r:id="rId8"/>
    <pivotCache cacheId="1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2" i="1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2" i="6"/>
</calcChain>
</file>

<file path=xl/sharedStrings.xml><?xml version="1.0" encoding="utf-8"?>
<sst xmlns="http://schemas.openxmlformats.org/spreadsheetml/2006/main" count="11950" uniqueCount="784">
  <si>
    <t>Class</t>
  </si>
  <si>
    <t>day</t>
  </si>
  <si>
    <t>no._cases</t>
  </si>
  <si>
    <t>total_point</t>
  </si>
  <si>
    <t>Ot_weekday_sr</t>
  </si>
  <si>
    <t>ot_weekday_cases</t>
  </si>
  <si>
    <t>Ot_weekend_sr</t>
  </si>
  <si>
    <t>Radiolgist</t>
  </si>
  <si>
    <t>Month</t>
  </si>
  <si>
    <t>ID No.</t>
  </si>
  <si>
    <t>Name</t>
  </si>
  <si>
    <t>Admin</t>
  </si>
  <si>
    <t>Department</t>
  </si>
  <si>
    <t>No. of Workdays</t>
  </si>
  <si>
    <t>Weekend Reporting   (Friday-Saturday)</t>
  </si>
  <si>
    <t>Thursday coverage</t>
  </si>
  <si>
    <t>TOTAL ACTIVITIES</t>
  </si>
  <si>
    <t>ER REPORTING</t>
  </si>
  <si>
    <t>Remarks</t>
  </si>
  <si>
    <t>Extra Shifts for  Assistant</t>
  </si>
  <si>
    <t>workhours</t>
  </si>
  <si>
    <t>Unnamed: 0</t>
  </si>
  <si>
    <t>Category</t>
  </si>
  <si>
    <t>educations_hrs</t>
  </si>
  <si>
    <t>admin_hrs</t>
  </si>
  <si>
    <t>net_report_hrs</t>
  </si>
  <si>
    <t>required_report_point</t>
  </si>
  <si>
    <t>required_eductio_point</t>
  </si>
  <si>
    <t>total_required_point</t>
  </si>
  <si>
    <t>Overtime</t>
  </si>
  <si>
    <t>Consultant</t>
  </si>
  <si>
    <t>Dr. Abdulmalek Alsharidah</t>
  </si>
  <si>
    <t>A0019</t>
  </si>
  <si>
    <t xml:space="preserve">Body Imaging- Abdominal </t>
  </si>
  <si>
    <t xml:space="preserve">06/01/2024,  MRI                                                                                                        20/01/2024,  MRI </t>
  </si>
  <si>
    <t>24/01/2024,                                     31/01/2024</t>
  </si>
  <si>
    <t>WeekEnd</t>
  </si>
  <si>
    <t>solo management</t>
  </si>
  <si>
    <t>WeekDay</t>
  </si>
  <si>
    <t>Dr. Abdulbaset Alshoaibi</t>
  </si>
  <si>
    <t>A0107</t>
  </si>
  <si>
    <t>NueuroRadiology</t>
  </si>
  <si>
    <t>06/01/2024,  MRI                                                                                                                       20/01/2024,  MRI</t>
  </si>
  <si>
    <t>Dr. Saleh Abdurabeh Ali</t>
  </si>
  <si>
    <t>A0145</t>
  </si>
  <si>
    <t>Body Imaging-MSK</t>
  </si>
  <si>
    <t>23/01/2024,</t>
  </si>
  <si>
    <t>Dr. Abdulsalam Alqahtani</t>
  </si>
  <si>
    <t>A0092</t>
  </si>
  <si>
    <t>Nuclear Medicine</t>
  </si>
  <si>
    <t>2 days Leave</t>
  </si>
  <si>
    <t>Dr. Ahmad AlRabah</t>
  </si>
  <si>
    <t>A0135</t>
  </si>
  <si>
    <t xml:space="preserve">13/01/2024,  MRI                                                                                                                 27/01/2024,  CT                                                                                                                                   27/01/2024,  MRI </t>
  </si>
  <si>
    <t>Dr. Mohammed Alkhader Thabet</t>
  </si>
  <si>
    <t>A0104</t>
  </si>
  <si>
    <t>Body Imaging-Cardiothoracic</t>
  </si>
  <si>
    <t xml:space="preserve">04/01/2024,  X-Ray                                                                                                             06/01/2024,  X-Ray                                                                                                                  11/01/2024,  X-Ray                                                                                                                               13/01/2024,  X-Ray                                                                                                        26/01/2024,  X-Ray                                                                                                                               27/01/2024,  X-Ray                                                                                                                                       26/01/2024,  CT                                                                                                                                </t>
  </si>
  <si>
    <t>Dr. Abdulrahim Almutairi</t>
  </si>
  <si>
    <t>A0091</t>
  </si>
  <si>
    <t xml:space="preserve">13/01/2024,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27/01/2024,  MRI                                                                                                           27/01/2024,  CT                                                                                                                   </t>
  </si>
  <si>
    <t>21/01/2024,                                                                                                 30/01/2024</t>
  </si>
  <si>
    <t>Under Supervision</t>
  </si>
  <si>
    <t>Dr. Omar Salem Basahol</t>
  </si>
  <si>
    <t>A0109</t>
  </si>
  <si>
    <t>General Radiology</t>
  </si>
  <si>
    <t xml:space="preserve">Assistant </t>
  </si>
  <si>
    <t>Dr. Moh'd saeed Alzahrani</t>
  </si>
  <si>
    <t>A0098</t>
  </si>
  <si>
    <t>1 day Vac. Leave</t>
  </si>
  <si>
    <t>Dr. Abdulaziz Mubarak Almasan</t>
  </si>
  <si>
    <t>Dr. Rehab Alzahrani</t>
  </si>
  <si>
    <t>A0114</t>
  </si>
  <si>
    <t xml:space="preserve">  Breast Imaging</t>
  </si>
  <si>
    <t>Extra Shifts</t>
  </si>
  <si>
    <t>Dr. Hany Rafaat Elshalawy</t>
  </si>
  <si>
    <t>A0103</t>
  </si>
  <si>
    <t>Dr. Hassan Amer</t>
  </si>
  <si>
    <t>A0106</t>
  </si>
  <si>
    <t>Emergency Radiology</t>
  </si>
  <si>
    <t>Assistant</t>
  </si>
  <si>
    <t>Dr. Moh'd Hamdy Elshory</t>
  </si>
  <si>
    <t>A0069</t>
  </si>
  <si>
    <t>Dr. Abeer  Almousa</t>
  </si>
  <si>
    <t>A0156</t>
  </si>
  <si>
    <t xml:space="preserve">12/01/2024,  MRI                                                                                                                                                                                      13/01/2024,  MRI                                                                                                                         26/01/2024,  MRI                                                                                                                                                                                      27/01/2024,  MRI                                                                                                                 </t>
  </si>
  <si>
    <t>Dr. Taha Hezam Alkhulaidi</t>
  </si>
  <si>
    <t>Dr. Saleh Alsohaibani</t>
  </si>
  <si>
    <t xml:space="preserve">24/01/2024,  MRI                                                                                                            27/01/2024,  CT </t>
  </si>
  <si>
    <t>Dr. Ahmed Ibrahim Aldraihem</t>
  </si>
  <si>
    <t>A0023</t>
  </si>
  <si>
    <t>PediatricsRadiology</t>
  </si>
  <si>
    <t xml:space="preserve">05/01/2024,  CT                                                                                                           05/01/2024,  MRI                                                                                                       06/01/2024,  CT                                                                                                            06/01/2024,  MRI                                                                                                         05/01/2024, X-Ray                                                                                                                06/01/2024, 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12/01/2024,   X-Ray                                                                                                                13/01/2024,   X-Ray                                                                                                              </t>
  </si>
  <si>
    <t xml:space="preserve"> 25/01/2024,  MRI</t>
  </si>
  <si>
    <t>17/01/2024,                           22/01/2024,                                                   29/01/2024,</t>
  </si>
  <si>
    <t>Dr. Mohammed Emarat Hussain</t>
  </si>
  <si>
    <t>A0142</t>
  </si>
  <si>
    <t>Dr. Sofia Muzzafar</t>
  </si>
  <si>
    <t>A0064</t>
  </si>
  <si>
    <t>Dr.Muath Zaher Alyami</t>
  </si>
  <si>
    <t>A0053</t>
  </si>
  <si>
    <t xml:space="preserve">05/01/2024, MRI                                                                                                06/01/2024,  MRI                                                                                                      05/01/2024,  US                                                                                                                             06/01/2024,  US                                                                                                  19/01/2024,  MRI                                                                                                                       20/01/2024,  MRI                                                                                                19/01/2024,  US                                                                                                                      20/01/2024,  US    </t>
  </si>
  <si>
    <t>4/01/2024,  MRI</t>
  </si>
  <si>
    <t>16/01/2024,                                  25/01/2024,                                                28/01/2024,</t>
  </si>
  <si>
    <t>Dr. Ahmad Aljefri</t>
  </si>
  <si>
    <t>A0022</t>
  </si>
  <si>
    <t xml:space="preserve">05/01/2024,  MRI                                                                                                                                                  12/01/2024,  MRI                                                                                                                                                        20/01/2024,  MRI                                                                                                                      26/01/2024,  MRI    </t>
  </si>
  <si>
    <t xml:space="preserve">                                                      18/01/2024,  MRI                                                                                               25/01/2024,  MRI                                                      </t>
  </si>
  <si>
    <t xml:space="preserve">15/01/2024,                                        27/01/2024 </t>
  </si>
  <si>
    <t>Thursday_afterHours</t>
  </si>
  <si>
    <t>Dr.Abdullah Al Dosary</t>
  </si>
  <si>
    <t>Dr. Abdulrahman AlNaeem</t>
  </si>
  <si>
    <t>A0020</t>
  </si>
  <si>
    <t xml:space="preserve">05/01/2024,  MRI                                                                                                                                                                                      06/01/2024,  MRI                                                                                                                         19/01/2024,  MRI                                                                                                                                                                                      20/01/2024,  MRI                                                                                                                  </t>
  </si>
  <si>
    <t>18/01/2024,</t>
  </si>
  <si>
    <t>Dr. Yahya Mashhor</t>
  </si>
  <si>
    <t>A0047</t>
  </si>
  <si>
    <t>12/01/2024,  MRI                                                                                                                                                      13/01/2024,  MRI                                                                                                                                                    12/01/2024,  US                                                                                                                                                    13/01/2024,  US                                                                                                                                                           26/01/2024, MRI                                                                                                                                                  27/01/2024, MRI                                                                                                                                                     26/01/2024, US                                                                                                               27/01/2024, US</t>
  </si>
  <si>
    <t xml:space="preserve">11/01/2024,  MRI                                            18/01/2024,  MRI                                                                        25/01/2024,  MRI              </t>
  </si>
  <si>
    <t>14/01/2024</t>
  </si>
  <si>
    <t>Dr.Ola Kamal Habash</t>
  </si>
  <si>
    <t>Dr. Abdulaziz Nasser Alsaad</t>
  </si>
  <si>
    <t>A0018</t>
  </si>
  <si>
    <t xml:space="preserve">05/01/2024,  MRI                                                                                                                                                  06/01/2024,  MRI                                                                                                                                                        26/01/2024,  MRI                                                                                                                      27/01/2024,  MRI    </t>
  </si>
  <si>
    <t xml:space="preserve">                                                                                                                                                                    04/01/2024,  MRI                                                                                                                  25/01/2024,  MRI                                                                                                                                                                                                                                                   </t>
  </si>
  <si>
    <t>Dr.Khalid AlDossari</t>
  </si>
  <si>
    <t>A0031</t>
  </si>
  <si>
    <t>Dr.Aijaz Aziz Rawa</t>
  </si>
  <si>
    <t>A0054</t>
  </si>
  <si>
    <t>29/1/2024,                                                                      30/1/2024,                                           31/1/2024</t>
  </si>
  <si>
    <t>Dr. Badr AlHariqi</t>
  </si>
  <si>
    <t xml:space="preserve">12/01/2024,  MRI                                                                                                           13/01/2024,  MRI                                                                                                                                                                                                            </t>
  </si>
  <si>
    <t>Dr. Ali Daghriri</t>
  </si>
  <si>
    <t>A0223</t>
  </si>
  <si>
    <t xml:space="preserve">19/01/2024,  MRI                                                                                                                                 20/01/2024,  MRI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</si>
  <si>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18/01/2024,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</si>
  <si>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25/01/2024, Vacation Leave                                        23/01/2024, Vacation Leave</t>
  </si>
  <si>
    <t>Dr. Rima Ismail Tulbah</t>
  </si>
  <si>
    <t>A0044</t>
  </si>
  <si>
    <t>Dr. Sawsan Alhazza</t>
  </si>
  <si>
    <t>A0050</t>
  </si>
  <si>
    <t>Dr. Aljoharah A. Aljabr</t>
  </si>
  <si>
    <t>A0149</t>
  </si>
  <si>
    <t xml:space="preserve">19/01/2024,  CT                                                                                                            19/01/2024,  MRI                                                                                                            20/01/2024,  CT                                                                                                           20/01/2024,  MRI                                                                                                           19/01/2024,   X-Ray                                                                                                           20/01/2024, 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26/01/2024,  CT                                                                                                           27/01/2024,  MRI                                                                                                                                            26/01/2024,  X-Ray                                                                                                           27/01/2024,  X-Ray                                                                                                                                                                                                                 </t>
  </si>
  <si>
    <t xml:space="preserve"> 18/01/2024,  MRI                                                   </t>
  </si>
  <si>
    <t>Dr. Sulaiman Hamad Alsheikh</t>
  </si>
  <si>
    <t>Dr.Muhiaddin Mohammad Qadri</t>
  </si>
  <si>
    <t>Dr.Nasser Faraj AlAmri</t>
  </si>
  <si>
    <t>Dr.Abdulrahman Abdu Jubran</t>
  </si>
  <si>
    <t>A0051</t>
  </si>
  <si>
    <t xml:space="preserve">12/01/2024,  MRI                                                                                                          13/01/2024,  MRI                                                                                                                                                                                   </t>
  </si>
  <si>
    <t xml:space="preserve">11/01/2024,  MRI </t>
  </si>
  <si>
    <t>Dr. Fahad Ibrahim AlGhmlas</t>
  </si>
  <si>
    <t>A0027</t>
  </si>
  <si>
    <t>Dr.Leena Kattan</t>
  </si>
  <si>
    <t>A0033</t>
  </si>
  <si>
    <t xml:space="preserve">06/01/2024,  MRI                                                                                                                                                          13/01/2024,  MRI                                                                                                                                              19/01/2024,  MRI                                                                                                                                   27/01/2024,  MRI                                                                                                                              </t>
  </si>
  <si>
    <t>11/01/2024,  MRI                                      25/01/2024,  MRI</t>
  </si>
  <si>
    <t>Dr. Eman Abdelgadir</t>
  </si>
  <si>
    <t>A0060</t>
  </si>
  <si>
    <t>Dr. Nawal AlOgabi</t>
  </si>
  <si>
    <t>A0071</t>
  </si>
  <si>
    <t>Dr. Yaser Ibrahim AlJadhai</t>
  </si>
  <si>
    <t xml:space="preserve">vacation leave from 7 </t>
  </si>
  <si>
    <t>Dr. Mohammed Obaid AlHarbi</t>
  </si>
  <si>
    <t>A0040</t>
  </si>
  <si>
    <t>Dr. Anita Rafique</t>
  </si>
  <si>
    <t>A0057</t>
  </si>
  <si>
    <t>Dr. Abdulrahman  Alzahrani</t>
  </si>
  <si>
    <t>Dr. Asmaa Abdelmouty</t>
  </si>
  <si>
    <t>A0118</t>
  </si>
  <si>
    <t>13/01/2024,  US</t>
  </si>
  <si>
    <t>Dr. Zaibunissa Uddin</t>
  </si>
  <si>
    <t>A0119</t>
  </si>
  <si>
    <t>27/01/2024,  US</t>
  </si>
  <si>
    <t>Dr. Issa Alkhalaf</t>
  </si>
  <si>
    <t>A0121</t>
  </si>
  <si>
    <t>Dr. Moustafa Gaber</t>
  </si>
  <si>
    <t>A0123</t>
  </si>
  <si>
    <t>Dr. Jaafar Abdul Rahman</t>
  </si>
  <si>
    <t>A0126</t>
  </si>
  <si>
    <t>Dr. Fawzy Mohamed</t>
  </si>
  <si>
    <t>A0125</t>
  </si>
  <si>
    <t>Dr. Ahmed Ibrahim Abdel Aal</t>
  </si>
  <si>
    <t>A0124</t>
  </si>
  <si>
    <t>Dr. Shaimaa Abdelazim</t>
  </si>
  <si>
    <t>A0130</t>
  </si>
  <si>
    <t>1 day Vacation. Leave</t>
  </si>
  <si>
    <t>Dr. Samar Mahrous Goudh</t>
  </si>
  <si>
    <t>A0129</t>
  </si>
  <si>
    <t>Dr. Mohammed Alsayed Ali</t>
  </si>
  <si>
    <t>A0133</t>
  </si>
  <si>
    <t>Dr. Khaled Al-Qaisi</t>
  </si>
  <si>
    <t>A0026</t>
  </si>
  <si>
    <t>Dr. Ehab Ali Ahmed</t>
  </si>
  <si>
    <t>A0201</t>
  </si>
  <si>
    <t>Dr. Abdelakalek Alnajjar</t>
  </si>
  <si>
    <t>A0134</t>
  </si>
  <si>
    <t>Dr. Ishaaq Aolatoy Aremu</t>
  </si>
  <si>
    <t>A0083</t>
  </si>
  <si>
    <t xml:space="preserve">08/12/2023, X-Ray                                                                                                                09/12/2023, X-Ray                                                                                                           22/12/2023, X-Ray                                                                                                                   23/12/2023, X-Ray                                                                                                                                       29/12/2023, X-Ray                                                                                                              30/12/2023, X-Ray                                                                                                                                </t>
  </si>
  <si>
    <t xml:space="preserve">  </t>
  </si>
  <si>
    <t>NeuroRadiology</t>
  </si>
  <si>
    <t xml:space="preserve">30/12/2023, MRI                                                                                                    </t>
  </si>
  <si>
    <t>29/12/2023,</t>
  </si>
  <si>
    <t>01/12/2023, X-Ray                                                                                                             02/12/2023, X-Ray                                                                                                           15/12/2023, X-Ray                                                                                                                   16/12/2023, X-Ray</t>
  </si>
  <si>
    <t>30/12/2023</t>
  </si>
  <si>
    <t>29/12/2023,                                  30/12/2023,</t>
  </si>
  <si>
    <t>31/12/2023,</t>
  </si>
  <si>
    <t xml:space="preserve">08/12/2023,  MRI                                                                                                                                                                                      09/12/2023,   MRI                                                                                   22/12/2023,  MRI                                                                                                                                                                                      23/12/2023,   MRI            </t>
  </si>
  <si>
    <t xml:space="preserve">22/12/2023,-  MRI                                                                                                                      23/12/2023,  MRI                                                                                                                    29/12/2023,  MRI                                                                                                                       30/12/2023, MRI                                                                                         8/12/2023,-  MRI                                                                                                                          9/12/2023,  MRI  </t>
  </si>
  <si>
    <t xml:space="preserve">21/12/2023, MRI                              28/12/2023, MRI                              07/12/2023, MRI </t>
  </si>
  <si>
    <t>15/12/2023,  MRI                                                                                                                                            16/12/2023,   MRI</t>
  </si>
  <si>
    <t xml:space="preserve">                                                          14/12/2023,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</si>
  <si>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01/12/2023,   MRI                                                                                                                              02/12/2023,   MRI                                                                                                                   15/12/2023,   MRI                                                                                                   16/12/2023,   MRI                                                                                                                                 29/12/2023,   MRI                                                                                                                 30/12/2023,  MRI  </t>
  </si>
  <si>
    <t>01/12/2023,  MRI                                                                                                                                                       02/12/2023,  MRI                                                                                                                                                    01/12/2023,  X-Ray                                                                                                                            09/12/2023,   MRI                                                                                                                                               09/12/2023, X-Ray                                                                                                         15/12/2023,   MRI                                                                                                                                                                            15/12/2023, X-Ray                                                                                                                  23/12/2023,  MRI                                                                                                                                                    23/12/2023,  X-Ray                                                                                                                      30/12/2023,  MRI                                                                                                                                                    30/12/2023, X-Ray</t>
  </si>
  <si>
    <t xml:space="preserve">15/12/2023,   MRI                                                                                                                                              16/12/2023,   MRI                                                                                                                                    15/12/2023,    US                                                                                                                                              16/12/2023,  US                                                                                                                                                  15/12/2023,  X-Ray                                                                                                                                              16/12/2023,  X-Ray                                                                                                                                    22/12/2023,   MRI                                                                                                                                              23/12/2023,   MRI                                                                                                                                    22/12/2023,    US                                                                                                                                              23/12/2023,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26/12/2023,  X-Ray                                                                                                                                              27/12/2023,   X-Ray                                                                                                                                    29/12/2023,   MRI                                                                                                                                              30/12/2023,   MRI                                                                                                                                    29/12/2023,  US                                                                                                                                              30/12/2023,   US                                                                                                                              29/12/2023,   X-Ray                                                                                                                                              30/12/2023,  X-Ray                                                                                                                                                       </t>
  </si>
  <si>
    <t xml:space="preserve">01/12/2023,  MRI                                                                                                                         02/12/2023,   MRI                                                                                                                        01/12/2023,  US                                                                                                                        02/12/2023,   US                                                                                                                          01/12/2023,  X-Ray                                                                                                                            02/12/2023,   X-Ray                                                                                                                                                                                                                                         22/12/2023,  X-Ray                                                                                                                        23/12/2023,  X-Ray     </t>
  </si>
  <si>
    <t xml:space="preserve">01/12/2023,  MRI                                                                                                02/12/2023,   MRI                                                                                                                      02/12/2023,  US                                                                                                                             15/12/2023,  MRI                                                                                                    16/12/2023,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15/12/2023,  US                                                                                                            16/12/2023,  US                                                                                                                     22/12/2023, MRI                                                                                                       23/12/2023,  MRI                                                                                              22/12/2023, US                                                                                                         23/12/2023, US                                                                                                             29/12/2023,   MRI                                                                                                           30/12/2023,  MRI                                                                                                          29/12/2023,  US                                                                                                                      30/12/2023, US  </t>
  </si>
  <si>
    <t xml:space="preserve"> 8/12/2023,   MRI                                                                                                                                              09/12/2023,   MRI                                                                                                                                                                  08/12/2023,  X-Ray                                                                                                                                              09/12/2023,   X-Ray                                                                                                                                                                     </t>
  </si>
  <si>
    <t xml:space="preserve">01/12/2023, X-Ray                                                                                            02/12/2023, X-Ray </t>
  </si>
  <si>
    <t>01/12/2023,  MRI                                                                                                              02/12/2023,   MR</t>
  </si>
  <si>
    <t>08/12/2023,  MRI                                                                                                                                             08/12/2023, X-Ray                                                                                                                             16/12/2023,  MRI                                                                                                                                               16/12/2023, X-Ray                                                                                                          22/12/2023,  MRI                                                                                                                                 22/12/2023, X-Ray                                                                                      29/12/2023,  MRI                                                                                                        29/12/2023,  X-Ray</t>
  </si>
  <si>
    <t>24-28 Dec.2023</t>
  </si>
  <si>
    <t xml:space="preserve">08/12/2023,   MRI                                                                                                    09/12/2023,  MRI                                                                                                   09/12/2023, US                                                                  </t>
  </si>
  <si>
    <t xml:space="preserve">29/12/2023, X-Ray                                                                                                             30/12/2023, X-Ray                                                                           </t>
  </si>
  <si>
    <t xml:space="preserve">29/12/2023, MRI                                      29/12/2023, CT                                                           29/12/2023, US                                                        29/12/2023, X-Ray </t>
  </si>
  <si>
    <t>29/12/2023</t>
  </si>
  <si>
    <t>Dr. Sumaira Chauhdary</t>
  </si>
  <si>
    <t>A0120</t>
  </si>
  <si>
    <t>2-3 Dec.- Annual leave</t>
  </si>
  <si>
    <t xml:space="preserve">10/02/2024, MRI                                                                                                                                    23/02/2024, CT                                                                                                                                     24/02/2024,  CT                                                                                                                                   24/02/2024, MRI                                                                         </t>
  </si>
  <si>
    <t>5/02/2024,                         13/02/2024,                                  20/02/2024,                            28/02/2024,                                    8/02/2024,</t>
  </si>
  <si>
    <t>10/02/2024,  MRI                                                                                                                             21/02/2024,  CT                                                                                                                                  21/02/2024, MRI</t>
  </si>
  <si>
    <t xml:space="preserve">07/02/2024,                                                   14/02/2024,                                                          21/02/2024,                                                                     </t>
  </si>
  <si>
    <t>5 Days Annual Leave</t>
  </si>
  <si>
    <t xml:space="preserve">10/02/2024, MRI                                                                                                                                     24/02/2024, MRI </t>
  </si>
  <si>
    <t xml:space="preserve">17/02/2024,  CT                                                                                                                                24/02/2024,  MRI                                                                                                 </t>
  </si>
  <si>
    <t xml:space="preserve">02/02/2024, X-Ray                                                                                                                    03/02/2024,  X-Ray                                                                                                                                                                                                         09/02/2024,  X-Ray                                                                                                                     10/02/2024,  MRI                                                                                                                                                  16/02/2024, X-Ray                                                                                                                                       17/02/2024, CT                                                                                                                                   17/02/2024,  X-Ray                                                                                                                                             23/02/2024, X-Ray                                                                                                                                    24/02/2024, X-Ray                                                                                                                                                                       </t>
  </si>
  <si>
    <t>19/02/2024,</t>
  </si>
  <si>
    <t xml:space="preserve">03/02/2024, MRI                                                                                                                                   17/02/2024,  MRI                                                                                                                              17/02/2024,  CT ( OPD )                                                                                      </t>
  </si>
  <si>
    <t xml:space="preserve">01/02/2024, X-Ray                                                                                                                           02/02/2024,  X-Ray                                                                                                                               03/02/2024, MRI                                                                                                                                       03/02/2024,  CT                                                                                                                                                                08/02/2024, X-Ray                                                                                                                     09/02/2024,  X-Ray                                                                                                                                  16/02/2024, X-Ray                                                                                                                         17/02/2024,  MRI                                                                                                                                  17/02/2024,  CT                                                                                                                                22/02/2024, X-Ray                                                                                                                      23/02/2024, X-Ray                                                                              </t>
  </si>
  <si>
    <t xml:space="preserve">03/02/2024,                                                           06/02/2024,                                                        22/02/2024,                                              11/02/2024,  </t>
  </si>
  <si>
    <t>A0078</t>
  </si>
  <si>
    <t>___</t>
  </si>
  <si>
    <t>29/02/2024</t>
  </si>
  <si>
    <t>02/02/2024, MRI                                                                                                                                                      10/02/2024, MRI                                                                                                                                                    16/02/2024, MRI                                                                                                                                 24/02/2024, MRI</t>
  </si>
  <si>
    <t xml:space="preserve">01/02/2024,  MRI                                   08/02/2024, MRI                               22/02/2024, MRI                                        29/02/2024, MRI </t>
  </si>
  <si>
    <t xml:space="preserve">1/02/2024,                                                                              17/02/2024,                                                                         29/02/2024, </t>
  </si>
  <si>
    <t>_____</t>
  </si>
  <si>
    <t>23/02/2024                  24/02/2024                      25/02/2024                             27/02/2024                       29/02/2024</t>
  </si>
  <si>
    <t>16/02/2024</t>
  </si>
  <si>
    <t>26/02/2024                       28/02/2024</t>
  </si>
  <si>
    <t xml:space="preserve">17/02/2024,  MRI                                                                                                                 </t>
  </si>
  <si>
    <t>29/02/2024,  MRI</t>
  </si>
  <si>
    <t xml:space="preserve">03/02/2024,  X-Ray                                                      03/02/2024,  CT                                                                 03/02/2024,  MRI                                                                       03/02/2024,  US                                                                          02/02/2024,  X-Ray                                                                       02/02/2024,  US                                                              02/02/2024,  CT                                                                 02/02/2024,  MRI                                                                                                                                                                                                                                          23/02/2024, X-Ray                                                                     23/02/2024, CT                                                                   23/02/2024, MRI                                                             23/02/2024,  US                                                                 24/02/2024, X-Ray                                                                            24/02/2024,  CT                                                                                           24/02/2024,  MRI                                                               24/02/2024,  US                                                                                              16/02/2024,  X-Ray                                                                                                                            17/02/2024,  X-Ray                                                                                                                                                                                                                                </t>
  </si>
  <si>
    <t xml:space="preserve"> 15/02/2024,  MRI                             </t>
  </si>
  <si>
    <t>04/02/2024,                                           18/02/2024,                                                   24/02/2024,                                                          26/02/2024,</t>
  </si>
  <si>
    <t xml:space="preserve">09/02/2024,  MRI                                                                  10/02/2024,  MRI                                                         23/02/2024, MRI                                                                                                                                      24/02/2024, MRI                                                                                                </t>
  </si>
  <si>
    <t xml:space="preserve">08/02/2024, MRI                                           22/02/2024,  MRI                                                                                                                     </t>
  </si>
  <si>
    <t xml:space="preserve">27/02/2024                         29/02/2024 </t>
  </si>
  <si>
    <t>02/02/2024, X-Ray                                                                                                                       03/02/2024, X-Ray                                                                                                                           09/02/2024, X-Ray                                                                                                                   10/02/2024, X-Ray                                                                                                                                16/02/2024, X-Ray                                                                                                                                   17/02/2024, X-Ray                                                                                                                                                                 23/02/2024, X-Ray                                                                                                                          24/02/2024, X-Ray</t>
  </si>
  <si>
    <t>23/02/2024                          26/02/2024                                 28/02/2024</t>
  </si>
  <si>
    <t xml:space="preserve"> 09/02/2024, X-Ray                                                 09/02/2024,   CT                                                    09/02/2024,   MRI                                                       09/02/2024,   US                                                                                          10/02/2024,   X-Ray                                                         10/02/2024,  CT                                                             10/02/2024,  MRI                                                             10/02/2024,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</si>
  <si>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29/02/2024, MRI                                 </t>
  </si>
  <si>
    <t xml:space="preserve">10/02/2024,                                                                                 18/02/2024,                                                                             27/02/2024, </t>
  </si>
  <si>
    <t xml:space="preserve">02/02/2024, MR                                                                                                                       03/02/2024, MR                                                                                                                                                                                                                                               02/02/2024, US                                                                                                                         03/02/2024,  US                                                                                                                       16/02/2024, MR                                                                                                                                   17/02/2024,  MR                                                                                                                                                                                                      16/02/2024, US                                                                                                                        17/02/2024, US                                                                                                                                    23/02/2024, MR                                                                                                                                 24/02/2024, MR                                                                                                                                                                                                      23/02/2024, US                                                                                                                        24/02/2024, US                                                                                                                                                                                 </t>
  </si>
  <si>
    <t xml:space="preserve">01/02/2024,  MRI                                      15/02/2024,  MRI                           </t>
  </si>
  <si>
    <t>15/02/2024,                                                                  25/02/2024,</t>
  </si>
  <si>
    <t xml:space="preserve">10/02/2024,  MRI                                                                                                                                                                                                                                              03/02/2024,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24/02/2024,  MRI                                                                                                                 </t>
  </si>
  <si>
    <t xml:space="preserve">01/02/2024,  MRI                                         15/02/2024,  MRI  </t>
  </si>
  <si>
    <t>03/02/2024,  MRI                                                                                                                                   09/02/2024,  MRI                                                                                                                                    17/02/2024,  MRI                                                                                                                                               23/02/2024,  MRI</t>
  </si>
  <si>
    <t>01/02/2024,  MRI                                                                                                 08/02/2024,  MRI                                                                        15/02/2024,  MRI                                                        22/02/2024,  MRI                                                            29/02/2024,   MRI</t>
  </si>
  <si>
    <t>25 - 29 Feb. - Vacation Leave</t>
  </si>
  <si>
    <t xml:space="preserve">01/02/2024,  MRI                                       22/02/2024,  MRI                                                                              </t>
  </si>
  <si>
    <t xml:space="preserve">29/02/2024,  MRI                                                                                                                         </t>
  </si>
  <si>
    <t xml:space="preserve">02/02/2024, MRI                                                                                                                                    03/02/2024, MRI                                                                                                                                        16/02/2024, MRI                                                                                                                                       17/02/2024,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</si>
  <si>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01/02/2024, MRI                                                     15/02/2024, MRI                                                                                              </t>
  </si>
  <si>
    <t xml:space="preserve">09/02/2024,  MRI                                                                                                                                                                                     10/02/2024,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09/02/2024,  US                                                                                                                                                                                     10/02/2024,  US                                                                                                                                                       </t>
  </si>
  <si>
    <t>08/02/2024,  MRI                                                                                                                     22/02/2024,  MRI</t>
  </si>
  <si>
    <t>28/02/2024,Vacation Leave                                                       29/02/2024, Vacation Leave</t>
  </si>
  <si>
    <t>15/02/2024,  MRI</t>
  </si>
  <si>
    <t>leave until 5 feb</t>
  </si>
  <si>
    <t xml:space="preserve">08/12/2023,  X-Ray                                                                                    09/12/2023,  X-Ray                                                                                                                                                                                                   15/12/2023,  X-Ray                                                  16/12/2023,  X-Ray                                                                            22/12/2023,   X-Ray                                                                                                       23/12/2023,   X-Ray                                                                                            29/12/2023,   X-Ray                                                                                                                           30/12/2023,  X-Ray                                               01/12/2023,  X-Ray                                                                                    02/12/2023,  X-Ray                                                                                                                                                                </t>
  </si>
  <si>
    <t>Dr. Intidhar El Bez Ghanem</t>
  </si>
  <si>
    <t>A0157</t>
  </si>
  <si>
    <t>Dr. Khalid Ibrahim</t>
  </si>
  <si>
    <t>A0079</t>
  </si>
  <si>
    <t>Dr. Reem  AlSaleh</t>
  </si>
  <si>
    <t>A0048</t>
  </si>
  <si>
    <t>Dr.Imran  Yousaf</t>
  </si>
  <si>
    <t>A0080</t>
  </si>
  <si>
    <t xml:space="preserve">06/01/2024,  MRI                                                                                                               20/01/2024,  MRI                                                                                                                  18/01/2024,  X-Ray                                                                                                                               20/01/2024,  X-Ray                                                                                                        25/01/2024,  X-Ray                                                                                                                               26/01/2024,  X-Ray                                                                    29/12/2023, X-Ray                                                                                                              30/12/2023, X-Ray                                                 </t>
  </si>
  <si>
    <t xml:space="preserve">05/01/2024,  X-Ray                                                                                                                          06/01/2024,  X-Ray                                                                                                                      12/01/2024,  X-Ray                                                                                                                                      13/01/2024,  X-Ray                                                                                                         19/01/2024,  X-Ray                                                                                                                                    20/01/2024,  X-Ray                                                                                                                 26/01/2024,  X-Ray                                                                                                                  27/01/2024,  X-Ray                                                                                      29/12/2023, X-Ray                                                                               30/12/2023, X-Ray                                                                                                       </t>
  </si>
  <si>
    <t xml:space="preserve">05/01/2024,  X-Ray                                                                                                                             06/01/2024,  X-Ray                                                                                                                  12/01/2024,  X-Ray                                                                                                                             13/01/2024,  X-Ray                                                                                                                 19/01/2024,  X-Ray                                                                                                                             20/01/2024,  X-Ray                                                                                                                 26/01/2024,  X-Ray                                                                                                                             27/01/2024,  X-Ray                                       29/12/2023, X-Ray                                                                                                             30/12/2023, X-Ray                                                                                                       </t>
  </si>
  <si>
    <t xml:space="preserve">02/02/2024,  X-Ray                                                                                                                           03/02/2024,  X-Ray                                                                                                                                                       09/02/2024,  X-Ray                                                                                                                       10/02/2024,  X-Ray                                                                                                                                         16/02/2024,  X-Ray                                                                                                                                 17/02/2024,  X-Ray                                                                                                                                              23/02/2024,  X-Ray                                                                                                                                          24/02/2024,  X-Ray                                                          29/02/2024,  X-Ray                                                                        </t>
  </si>
  <si>
    <t xml:space="preserve">09/03/2024, MRI                                                                                                                                                                                                                   09/03/2024, US                                                                                                                           </t>
  </si>
  <si>
    <t xml:space="preserve">06/03/2024,                         13/03/2024,                            14/03/2024,                            20/03/2024,                             21/03/2024,                                     27/03/2024,                        28/03/2024,                                         </t>
  </si>
  <si>
    <t xml:space="preserve">09/03/2024, MRI                                                                                                                                09/03/2024, CT                                                                                                                                        </t>
  </si>
  <si>
    <t xml:space="preserve">07/03/2024,                                        12/03/2024,                                                                                                 13/03/2024,                                        17/03/2024,                                               18/03/2024, </t>
  </si>
  <si>
    <t>3-4 March-A. Leave</t>
  </si>
  <si>
    <t xml:space="preserve">02/03/2024,  MRI                                                                                                                               16/03/2024,  MRI                                                                                                                            30/03/2024,  MRI                                                                    </t>
  </si>
  <si>
    <t xml:space="preserve">30/03/2024,  MRI                                                                                                 </t>
  </si>
  <si>
    <t xml:space="preserve">11/03/2024,                                               12/03/2024, </t>
  </si>
  <si>
    <t xml:space="preserve">22/03/2024, </t>
  </si>
  <si>
    <t xml:space="preserve">08/03/2024,  X-Ray                                                                                                                    09/03/2024,  X-Ray                                                                                                                                                                                                         09/03/2024,  CT                                                                                                                     15/03/2024,  CT                                                                                                                                                 16/03/2024,  X-Ray                                                                                                                                       22/03/2024,  X-Ray                                                                                                                                  23/03/2024,  X-Ray                                                                                                                                             29/03/2024,  X-Ray                                                                                                                                    30/03/2024,  X-Ray                                                                                                                                                                       </t>
  </si>
  <si>
    <t xml:space="preserve">05/03/2024,                                                      10/03/2024,                                           11/03/2024,                                                     19/03/2024,                                                  20/03/2024,                                                 31/03/2024, </t>
  </si>
  <si>
    <t>01/03/2024, X-Ray                                                                                                                       02/03/2024, X-Ray                                                                                                                                                                                                                                           08/03/2024, X-Ray                                                                                                                                09/03/2024, X-Ray                                                                                                                                   15/03/2024, X-Ray                                                                                                                                                                16/03/2024, X-Ray                                                                                                                          22/03/2024, X-Ray                                                                                                           23/03/2024, X-Ray                                                                                                                 29/03/2024, X-Ray                                                                                                           30/03/2024, X-Ray</t>
  </si>
  <si>
    <t xml:space="preserve">23/03/2024,                                                               31/03/2024, </t>
  </si>
  <si>
    <t xml:space="preserve">02/03/2024,  MRI                                                                                                                         08/03/2024,  XAY                                                                                                                                  09/03/2024,  CT                                                                                                                                 09/03/2024,  US                                                                                                                                                              14/03/2024,  X-Ray                                                                                                                     15/03/2024,  XRAY                                                                                                                                  14/03/2024,  MRI                                                                                                                         15/03/2024,  MRI                                                                                                                                  23/03/2024,  CT                                                                                                                                30/03/2024,  MRI                                                                                                                      </t>
  </si>
  <si>
    <t>03/03/2024,                               21/03/2024,                                  22/03/2024,                                           23/03/2024,                                          24/03/2024,                                                     25/03/2024,                                         26/03/2024,</t>
  </si>
  <si>
    <t xml:space="preserve">26/03/2024,                                                                 27/03/2024,                                                                28/03/2024,                                                               29/03/2024, </t>
  </si>
  <si>
    <t xml:space="preserve">09/03/2024,  MRI                                                                                                                                 09/03/2024,  CT                                                                                        23/03/2024,  MRI       </t>
  </si>
  <si>
    <t xml:space="preserve">15/03/2024,  CT                                                                                                                             16/03/2024,  CT                                                                                                                                                                                                                               15/03/2024, US                                                                                                                                     16/03/2024,  US                                                                                                                      15/03/2024,  X-Ray                                                                                                                                     16/03/2024,  X-Ray                                                                                                                                                                                                                                         15/03/2024,  MRI                                                                                                                            16/03/2024,  MRI                                                                                                                                                                                                                                29/03/2024,  MRI                                                                                                            29/03/2024,  US                                                                                                                                     29/03/2024,  X-Ray                                                                                                                    29/03/2024,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30/03/2024, MRI                                                                                                                     29/03/2024,  X-Ray                                                                                                                    29/03/2024,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30/03/2024, US </t>
  </si>
  <si>
    <t xml:space="preserve">02/03/2024,                                               17/03/2024,                                    18/03/2024,                                     24/03/2024,                                        25/03/2024,                                       26/03/2024,                                27/03/2024,                                       30/03/2024,                                                     31/03/2024, </t>
  </si>
  <si>
    <t xml:space="preserve">15/03/2024,                                                                                  16/03/2024,                                                                                                22/03/2024,                                                                                  23/03/2024,                                                                             29/03/2024,                                                                                 30/03/2024,                                                       </t>
  </si>
  <si>
    <t xml:space="preserve">30/03/2024, </t>
  </si>
  <si>
    <t xml:space="preserve">01/03/2024, US                                                                                                                       02/03/2024, US                                                                                                                                                                                                                                               15/03/2024, US                                                                                                                         16/03/2024,  US                                                                                                                                                                                                                                                                       15/03/2024, MRI                                                                                                                                                                                                      16/03/2024, MRI                                                                                                                               29/03/2024, MRI                                                                                                                                   30/03/2024, MR                                                                                                                                                                                                                                                                                                                             29/03/2024, US                                                                                                                                               30/03/2024, US                                                                                                                                                                                 </t>
  </si>
  <si>
    <t>07/03/2024, MRI                                          14/03/2024, MRI                                      21/03/2024, MRI                                                 28/03/2024, MRI</t>
  </si>
  <si>
    <t xml:space="preserve">04/03/2024,                                                                          16/03/2024,                                        17/03/2024,                                     24/03/2024,                                            25/03/2024, </t>
  </si>
  <si>
    <t>3-6 March - A. Vacation</t>
  </si>
  <si>
    <t xml:space="preserve">01/03/2024, MRI                                                                                                                                                      02/03/2024, MRI                                                                                                                                                    08/03/2024, MRI                                                                                                                                 09/03/2024, MRI                                                                                                                                                    15/03/2024, MRI                                                                                                                                 16/03/2024, MRI                                                                                                                                                    22/03/2024, MRI                                                                                                                                                   29/03/2024, MRI </t>
  </si>
  <si>
    <t xml:space="preserve">08/03/2024,                                                15/03/2024,                                               16/03/2024,                                         22/03/2024,                                       23/03/2024,                                                   29/03/2024,                                30/03/2024, </t>
  </si>
  <si>
    <t xml:space="preserve">01/03/2024,  MRI                                                                                                                             02/03/2024,  MRI                                                                                                               01/03/2024,  US                                                                                                                                    02/03/2024,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01/03/2024,  X-Ray                                                                                                                                     02/03/2024,  X-Ray                                                                                                                                                              08/03/2024,  MRI                                                                                                                08/03/2024,  US                                                                                                                          09/03/2024,  MRI                                                                                                                                                                                                                                08/03/2024,  X-Ray                                                                                                                                     09/03/2024,  X-Ray                                                                                                           09/03/2024,  US                                                                                                                                                                 22/03/2024,  MRI                                                                                                                            23/03/2024,  MRI                                                                                                                                                                                                                                22/03/2024,  US                                                                                                                                    23/03/2024,  US                                                                                                                                                  22/03/2024,  X-Ray                                                                                                                                     23/03/2024,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</si>
  <si>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09/03/2024,                                             14/03/2024,                                                15/03/2024,                                   28/03/2024,                                             29/03/2024, </t>
  </si>
  <si>
    <t xml:space="preserve">08/03/2024,  MRI                                                                                                                                        09/03/2024,  MRI                                                                                                                                                 15/03/2024,  MRI                                                                                                                                        16/03/2024,  MRI                                                                                                                                                              22/03/2024,  MRI                                                                                                                                        23/03/2024,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</si>
  <si>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Dr. Rayyan Ahmad Alqurayyan</t>
  </si>
  <si>
    <t>A0249</t>
  </si>
  <si>
    <t>He started last 6 of March</t>
  </si>
  <si>
    <t>Dr. Feras Essa Alomar</t>
  </si>
  <si>
    <t>A0247</t>
  </si>
  <si>
    <t xml:space="preserve">07/03/2024, MRI                                                                                                                                                                                                       28/03/2024, MRI                                                                                                                            09/03/2024,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</si>
  <si>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08/03/2024, MRI                             29/03/2024, MRI </t>
  </si>
  <si>
    <t xml:space="preserve"> </t>
  </si>
  <si>
    <t xml:space="preserve">01/03/2024,  MRI                                                                                                                                   02/03/2024,  MRI                                                                                                                                                              29/03/2024,  MRI                                                                                                                                    30/03/2024,  MRI  </t>
  </si>
  <si>
    <t xml:space="preserve">01/03/2024, MRI                                                                                                                                                        02/03/2024,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08/03/2024, MRI                                                                                                                                                                                  09/03/2024, MRI                                                                                                                08/03/2024, US                                                                                                                       09/03/2024, US                                                                                                                             22/03/2024, MRI                                                                                                                                                                                  23/03/2024, MRI                                                                                                                22/03/2024, US                                                                                                                       23/03/2024,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</si>
  <si>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28 - 29 Vacation Leave</t>
  </si>
  <si>
    <t>5 - 21  March 2024</t>
  </si>
  <si>
    <t xml:space="preserve">14/03/2024,  CT </t>
  </si>
  <si>
    <t xml:space="preserve">01/03/2024, X-Ray                                                                                                                           02/03/2024, X-Ray                                                                                                                                                       08/03/2024, X-Ray                                                                                                                       09/03/2024, X-Ray                                                                                                                                         15/03/2024, X-Ray                                                                                                                                 16/03/2024, X-Ray                                                                                                                                              22/03/2024, X-Ray                                                                                                                                          23/03/2024, X-Ray                                                                                                                                                                29/03/2024, X-Ray                                                                                                                                          30/03/2024, X-Ray                                                                                                                                                                                                                                   </t>
  </si>
  <si>
    <t xml:space="preserve">01/03/2024, MRI                                                                                                                                                        02/03/2024, MRI                                                                                                                                                                                                                                                 15/03/2024, MRI                                                                                                                   16/03/2024, MRI                                                                                                                                            </t>
  </si>
  <si>
    <t xml:space="preserve">14/03/2024,  MRI  </t>
  </si>
  <si>
    <t xml:space="preserve">22/03/2024, MRI                                                                                                                                      23/03/2024, MRI                                                                                                </t>
  </si>
  <si>
    <t xml:space="preserve">21/03/2024, MRI  </t>
  </si>
  <si>
    <t>3-4 March 2024</t>
  </si>
  <si>
    <t xml:space="preserve">09/03/2024,  MRI                                                                                                                                   15/03/2024,  MRI                                                                         29/03/2024,  MRI                                                                                                     </t>
  </si>
  <si>
    <t>3-7 March 2024-Vacation leave</t>
  </si>
  <si>
    <t>3-7 March 2024</t>
  </si>
  <si>
    <t>16/03/2024,</t>
  </si>
  <si>
    <t xml:space="preserve">02/03/2024,                                                                                        30/03/2024,                                 </t>
  </si>
  <si>
    <t>09/03/2024,</t>
  </si>
  <si>
    <t>23/03/2024,</t>
  </si>
  <si>
    <t xml:space="preserve">Dr. Nawal AlOgabi </t>
  </si>
  <si>
    <t>1</t>
  </si>
  <si>
    <t xml:space="preserve">02/04/2024,                                      03/04/2024,                                 04/04/2024,                                     17/04/2024,                            24/04/2024, </t>
  </si>
  <si>
    <t xml:space="preserve">06/04/2024,  MRI                                                                                                                               </t>
  </si>
  <si>
    <t xml:space="preserve">19/04/2024,  X-Ray                                                                                                                    20/04/2024,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</si>
  <si>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01/04/2024,                                                     19/04/2024,                                               23/04/2024,                                                  </t>
  </si>
  <si>
    <t xml:space="preserve">20/04/2024,  MRI                                                                                                                                                                                           </t>
  </si>
  <si>
    <t>5 DAYS VACATION</t>
  </si>
  <si>
    <t>Breast Imaging</t>
  </si>
  <si>
    <t xml:space="preserve">04/04/2024,  X-Ray                                                                                                                         05/04/2024,  X-Ray                                                                                                                                  06/04/2024,  X-Ray                                                                                                                                                                     </t>
  </si>
  <si>
    <t xml:space="preserve">16/04/2024,                         26/04/2024,                                </t>
  </si>
  <si>
    <t xml:space="preserve">20/04/2024,  MRI                                                                                                 </t>
  </si>
  <si>
    <t>06/04/2024,                                                 18/04/2024,</t>
  </si>
  <si>
    <t xml:space="preserve">26/04/2024,  MRI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26/04/2024,  US                                                                                                                         27/04/2024,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</si>
  <si>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25/04/2024,  MRI </t>
  </si>
  <si>
    <t xml:space="preserve">01/04/2024,                         </t>
  </si>
  <si>
    <t>14-18 APRIL - Vacation Leave                                      21-23 APRIL - Vacation Leave</t>
  </si>
  <si>
    <t>1-2 April - VL</t>
  </si>
  <si>
    <t xml:space="preserve">12/04/2024,  MRI                                                                                                                              13/04/2024,  MRI                                                                                             12/04/2024,  US                                                                                                                              13/04/2024,  US                                                                                                           12/04/2024,  CT                                                                                                                              13/04/2024,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12/04/2024,  X-Ray                                                                                                                              13/04/2024,  X-Ray                                                                                                                                                                                                                                26/04/2024,  X-Ray                                                                                                                                     27/04/2024,  X-Ray                                                                                                                                                              26/04/2024,  MRI                                                                                                                            27/04/2024,  MRI                                                                                       26/04/2024,  US                                                                                                                          27/04/2024,  US                                                                                                         26/04/2024,  CT                                                                                                                           27/04/2024,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</si>
  <si>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04/04/2024,                                      05/04/2024,                                 07/04/2024,                            08/04/2024,                                    09/04/2024,                                 22/04/2024,                               27/04/2024,                                     28/04/2024,                                  </t>
  </si>
  <si>
    <t xml:space="preserve">05/04/2024,  MRI                                                                                                                             06/04/2024,  MRI                                                                                                                                                                                                                               05/04/2024,  X-Ray                                                                                                                                     06/04/2024,  X-Ray                                                                                                                                                              12/04/2024,  MRI                                                                                                                            13/04/2024,  MRI                                                                                                                                                                                                                                12/04/2024,  US                                                                                                                                     13/04/2024,  US                                                                                                                                                                   19/04/2024,  MRI                                                                                                                            20/04/2024,  MRI                                                                                                                                                                                                                                19/04/2024,  US                                                                                                                                    20/04/2024,  US                                                                                                                                                  19/04/2024,  X-Ray                                                                                                                                     20/04/2024,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</si>
  <si>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14/04/2024,                             21/04/2024, </t>
  </si>
  <si>
    <t xml:space="preserve">05/04/2024,  X-Ray                                                                                                                       06/04/2024,  X-Ray                                                                                                                                                                                                                                           12/04/2024,  X-Ray                                                                                                                                13/04/2024,  X-Ray                                                                                                                                   19/04/2024,  X-Ray                                                                                                                                                                20/04/2024,  X-Ray                                                                                                                          26/04/2024,  X-Ray                                                                                                           27/04/2024,  X-Ray                                                                                                                                                                                                                      </t>
  </si>
  <si>
    <t xml:space="preserve">20/04/2024,  MRI                                                                                  26/04/2024,  MRI           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</si>
  <si>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04/04/2024,  MRI                                  18/04/2024,  MRI                                        25/04/2024,  MRI</t>
  </si>
  <si>
    <t xml:space="preserve">05/04/2024,                                06/04/2024,                                15/04/2024,                           20/04/2024,                                 25/04/2024, </t>
  </si>
  <si>
    <t xml:space="preserve"> 05/04/2024, MRI                                                                                                                                        06/04/2024,  MRI                                                                                                                                                 26/04/2024,  MRI                  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</si>
  <si>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26/04/2024,  MRI                                  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</t>
  </si>
  <si>
    <t xml:space="preserve"> 25/04/2024,  MRI   </t>
  </si>
  <si>
    <t xml:space="preserve">19/04/2024,  MRI                                                                                                                                   20/04/2024,  MRI                                                                                                                                                              </t>
  </si>
  <si>
    <t xml:space="preserve">19/04/2024,  MRI                                                                                                                                                       20/04/2024,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19/04/2024,  US                                                                                                                                                                                  20/04/2024,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</si>
  <si>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11/04/2024,  MRI </t>
  </si>
  <si>
    <t xml:space="preserve"> 19/04/2024,  MRI                                                                                                                                      20/04/2024,  MRI                                                                                                </t>
  </si>
  <si>
    <t xml:space="preserve">18/04/2024,  MRI  </t>
  </si>
  <si>
    <t xml:space="preserve">05/04/2024,  MRI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</si>
  <si>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04/04/2024,  MRI                       18/04/2024,  MRI                                25/04/2024,  MRI</t>
  </si>
  <si>
    <t xml:space="preserve"> 05/04/2024,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</si>
  <si>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04/04/2024,  MRI    </t>
  </si>
  <si>
    <t>Dr. Abdulaziz Althinayyan</t>
  </si>
  <si>
    <t>A0248</t>
  </si>
  <si>
    <t>14 April 2024 - Worked started</t>
  </si>
  <si>
    <t>2-4 April - VL</t>
  </si>
  <si>
    <t>A0260</t>
  </si>
  <si>
    <t xml:space="preserve">06/04/2024,  X-Ray                                                                                                                                                       12/04/2024,  X-Ray                                                                          19/04/2024,  X-Ray                                                                                                                           20/04/2024,  X-Ray                                                                                      </t>
  </si>
  <si>
    <t xml:space="preserve">05/04/2024,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13/04/2024,  X-Ray                                                                                                                                         26/04/2024,  X-Ray                                                                                                                                 27/04/2024,  X-Ray                                                     29/03/2024,  X-Ray                                                                                                                          30/03/2024,  X-Ray                                                                                                                                   </t>
  </si>
  <si>
    <t>14-18 APRIL - Vacation Leave</t>
  </si>
  <si>
    <t xml:space="preserve">04/04/2024,  MRI </t>
  </si>
  <si>
    <t>Body Imaging Cardiothoracic</t>
  </si>
  <si>
    <t xml:space="preserve">02/05/2024,                                                    05/05/2024,                                                 25/05/2024,                                                     </t>
  </si>
  <si>
    <t>24/05/2024,  MRI                                                                                                                               25/05/2024,  MRI</t>
  </si>
  <si>
    <t>30/05/2024, CT</t>
  </si>
  <si>
    <t xml:space="preserve">01/05/2024,                                 08/05/2024,                                               22/05/2024,                                                                 29/05/2024,                         </t>
  </si>
  <si>
    <t>Body Imaging MSK</t>
  </si>
  <si>
    <t xml:space="preserve">10/05/2024,  MRI                                                                                                            11/05/2024,  MRI                                                                                                                     </t>
  </si>
  <si>
    <t xml:space="preserve">09/05/2024,                                    14/05/2024,                                    28/05/2024, </t>
  </si>
  <si>
    <t xml:space="preserve">11/05/2024,  MRI                                                                                                                            17/05/2024,  MRI                                                                                                        25/05/2024,  MRI                                                                                                                  </t>
  </si>
  <si>
    <t xml:space="preserve">16/05/2024,  MRI  </t>
  </si>
  <si>
    <t xml:space="preserve">03/05/2024, </t>
  </si>
  <si>
    <t>20/05/2024,                                                                 21/05/2024,                                                                           23/05/2024,</t>
  </si>
  <si>
    <t xml:space="preserve">Body Imaging  Abdominal </t>
  </si>
  <si>
    <t xml:space="preserve">03/05/2024,                                                13/05/2024,                                       31/05/2024, </t>
  </si>
  <si>
    <t xml:space="preserve">02/05/2024,  MRI                                30/05/2024,  CT                                     30/05/2024,  MRI </t>
  </si>
  <si>
    <t xml:space="preserve">07/05/2024,                                       24/05/2024,                                  </t>
  </si>
  <si>
    <t xml:space="preserve">04/05/2024,  MRI                                                                                                            10/05/2024,  MRI                                                                                                                                      18/05/2024,  MRI                                                                                                               24/05/2024,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</si>
  <si>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09/05/2024,  MRI                                       23/05/2024,  MRI </t>
  </si>
  <si>
    <t>31/05/2024,  MRI</t>
  </si>
  <si>
    <t>Dr. Ziyad Alzahim</t>
  </si>
  <si>
    <t xml:space="preserve">29/05/2024, </t>
  </si>
  <si>
    <t xml:space="preserve">31/05/2024, </t>
  </si>
  <si>
    <t xml:space="preserve">27/05/2024,                                                        29/05/2024,                                                                        30/05/2024, </t>
  </si>
  <si>
    <t xml:space="preserve">04/05/2024,                                                     06/05/2024,                                     12/05/2024,                                 20/05/2024,                                   25/05/2024,                                 27/05/2024,                                                                   </t>
  </si>
  <si>
    <t xml:space="preserve">30/05/2024, </t>
  </si>
  <si>
    <t>17/05/2024,  MRI</t>
  </si>
  <si>
    <t xml:space="preserve"> 10/05/2024,  MRI                                                                                                                                        11/05/2024,  MRI                                      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</si>
  <si>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16/05/2024,  MRI                        23/05/2024,  MRI               30/05/2024,  MRI</t>
  </si>
  <si>
    <t xml:space="preserve">26/05/2024,                                                                 27/05/2024,                                                                              28/05/2024, </t>
  </si>
  <si>
    <t xml:space="preserve">10/05/2024,  MRI                                                                                                                      11/05/2024,   MRI                                                                                                                                                                                                                                               24/05/2024,  MRI                                                                                                                           25/05/2024,  MRI                                                                                                              24/05/2024,  US                                                                                                                         25/05/2024,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</si>
  <si>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09/05/2024,  MRI                                                  23/05/2024,  MRI                                       </t>
  </si>
  <si>
    <t xml:space="preserve">10/05/2024,                                     16/05/2024,                                    21/05/2024,                                       26/05/2024,                                                                  </t>
  </si>
  <si>
    <t xml:space="preserve">11/05/2024,                                        17/05/2024,                              23/05/2024,                                       30/05/2024, </t>
  </si>
  <si>
    <t xml:space="preserve">03/05/2024,  MRI                                                                                                                                                       04/05/2024,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03/05/2024,  US                                                                                                                                                                                  04/05/2024,  US                                                                                                                               17/05/2024,  MRI                                                                                                                                                       18/05/2024,  MRI    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</si>
  <si>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02/05/2024,  MRI                                 16/05/2024,  MRI                                    30/05/2024,  MRI</t>
  </si>
  <si>
    <t xml:space="preserve">18/05/2024, </t>
  </si>
  <si>
    <t xml:space="preserve">04/05/2024,  MRI                                                                                                                                   10/05/2024,  MRI                                                                                                                    18/05/2024,  MRI                                                                                                              24/05/2024,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</si>
  <si>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04/05/2024,                                      15/05/2024,                               19/05/2024,                                                         24/05/2024,                                    26/05/2024,            </t>
  </si>
  <si>
    <t xml:space="preserve">10/05/2024,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10/05/2024,  US                                                                                                                                     11/05/2024,  CT                                                                                                              11/05/2024,  US                                                                                                                                     31/05/2024,  CT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</si>
  <si>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25/05/2024,  MRI</t>
  </si>
  <si>
    <t>23/05/2024,  MRI</t>
  </si>
  <si>
    <t xml:space="preserve">10/05/2024,  MRI                                                                                                                                      11/05/2024,  MRI                                                                                                </t>
  </si>
  <si>
    <t xml:space="preserve">09/05/2024,  MRI                                      30/05/2024,  MRI </t>
  </si>
  <si>
    <t xml:space="preserve">03/05/2024,  MRI                                                                                                                                   04/05/2024,  MRI                                                                                                                               17/05/2024,  MRI                                                                                                                                   18/05/2024,  MRI                                                                                                                  24/05/2024,  MRI                                                                                                                                   25/05/2024,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</si>
  <si>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12   25 MAY 2024  Vacation Leave</t>
  </si>
  <si>
    <t xml:space="preserve">03/05/2024,  MRI                                                                                                                                   11/05/2024,  MRI                                                                                                                           17/05/2024,  MRI                                                                                                           18/05/2024,  MRI                                                                                                                              25/05/2024,  MRI                            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</si>
  <si>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02/05/2024,  MRI                                   09/05/2024,  MRI                               16/05/2024,  MRI                                                                          23/05/2024,  MRI                           30/05/2024,  MRI                                 </t>
  </si>
  <si>
    <t>16/05/2024, MRI</t>
  </si>
  <si>
    <t xml:space="preserve"> 03/05/2024,  MRI                                                                                                                   04/05/2024,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</si>
  <si>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02/05/2024,  MRI    </t>
  </si>
  <si>
    <t>26   31 May 2024  Vacation Leave</t>
  </si>
  <si>
    <t xml:space="preserve">18/05/2024, MRI                                                                                                                                                        24/05/2024, MRI                                                                                                                                                                                                 </t>
  </si>
  <si>
    <t>Dr. Mohammed Alhumaid</t>
  </si>
  <si>
    <t>Part timer</t>
  </si>
  <si>
    <t>1   31 MAY 2024  Sick Leave</t>
  </si>
  <si>
    <t>Dr. Ibrahim Almulhim</t>
  </si>
  <si>
    <t>Row Labels</t>
  </si>
  <si>
    <t>Grand Total</t>
  </si>
  <si>
    <t>Sum of Ot_weekday_sr</t>
  </si>
  <si>
    <t>Sum of Ot_weekend_sr</t>
  </si>
  <si>
    <t xml:space="preserve">03/05/2024,   X-Ray                                                                                                                         04/05/2024,   X-Ray                                                                                                                            04/05/2024,  CT                                                                                                     31/05/2024,   X-Ray                                                                                                                                  31/05/2024,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</si>
  <si>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30/05/2024,   X-Ray     </t>
  </si>
  <si>
    <t xml:space="preserve">03/05/2024,   X-Ray                                                                                                                              04/05/2024,   X-Ray                                                                                                                                       03/05/2024,  MRI                                                                                                              04/05/2024,  MRI                                                                                                    31/05/2024,  CT                                                                                                  31/05/2024,  MRI                                                                                                                                                              </t>
  </si>
  <si>
    <t xml:space="preserve">03/05/2024,   X-Ray                                                                                                                            04/05/2024,   X-Ray                                                                                                                                                                                                                                                10/05/2024,   X-Ray                                                                                                                                     11/05/2024,   X-Ray                                                                                                                                        17/05/2024,   X-Ray                                                                                                                                                                     18/05/2024,   X-Ray                                                                                                                               24/05/2024,   X-Ray                                                                                                                25/05/2024,   X-Ray                                                                                                                  31/05/2024,   X-Ray                                                                                                                                                                                                                          </t>
  </si>
  <si>
    <t xml:space="preserve">10/05/2024,   X-Ray                                                                                                     10/05/2024,  CT                                                                                                          10/05/2024, MRI                                                                                                 10/05/2024,  US                                                                                                                 11/05/2024,   X-Ray                                                                                                                  11/05/2024,  CT                                                                                                          11/05/2024,  MRI                                                                                                 11/05/2024,  US                                                                                                     24/05/2024,   X-Ray                                                                                                                  24/05/2024,  CT                                                                                                          24/05/2024,  MRI                                                                                                 24/05/2024,  US                                                                                                        25/05/2024,   X-Ray                                                                                                                  25/05/2024,  CT                                                                                                          25/05/2024,  MRI                                                                                                 25/05/2024,  US                                                                                                        31/05/2024,   X-Ray                                                                                                                  31/05/2024,  CT                                                                                                          31/05/2024,  MRI                                                                                                 31/05/2024,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</si>
  <si>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02/05/2024,   X-Ray                                                                                                                  02/05/2024,  CT                                                                                                          02/05/2024,  MRI                                                                                                 02/05/2024,  US                                                                                                                                     03/05/2024,   X-Ray                                                                                                                  03/05/2024,  CT                                                                                                          03/05/2024,  MRI                                                                                                 03/05/2024,  US                                                                                                                  17/05/2024,   X-Ray                                                                                                                  17/05/2024,  CT                                                                                                          17/05/2024,  MRI                                                                                                 17/05/2024,  US                                                                                                     18/05/2024,   X-Ray                                                                                                                  18/05/2024,  CT                                                                                                          18/05/2024,  MRI                                                                                                 18/05/2024,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</si>
  <si>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10/05/2024,   X-Ray                                                                                                                                11/05/2024,   X-Ray                                                                                                            24/05/2024,   X-Ray                                                                                                                                25/05/2024,   X-Ray                                                  26/04/2024,   X-Ray                                                                                                         27/04/2024, 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</si>
  <si>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23/05/2024,  MRI </t>
  </si>
  <si>
    <t>25 MAY 2024  JOINING DATE</t>
  </si>
  <si>
    <t>__</t>
  </si>
  <si>
    <t>____</t>
  </si>
  <si>
    <t xml:space="preserve">03/05/2024,   X-Ray                                                                                                                                04/05/2024,   X-Ray                                                                                                                 17/05/2024,   X-Ray                                                                                                                                18/05/2024,   X-Ray                                                                                                                                       31/05/2024,   X-Ray                                                                                                                                                                                                                                                       </t>
  </si>
  <si>
    <t>Count of Ot_weekday_sr</t>
  </si>
  <si>
    <t>Dr. Abdullah Alrashed</t>
  </si>
  <si>
    <t xml:space="preserve">05/07/2024,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</si>
  <si>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30/07/2024,                                                                                                                  31/07/2024,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</si>
  <si>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Pediatrics Radiology</t>
  </si>
  <si>
    <t xml:space="preserve">05/07/2024,  X-Ray                                                                                                                              05/07/2024,  CT                                                                                                                         05/07/2024,  MRI                                                                                                                               05/07/2024,  US                                                                 06/07/2024,  X-Ray                                                                                                                              06/07/2024,  CT                                                                                                                         06/07/2024,  MRI                                                                                                                               06/07/2024,  US                                                                                           09/07/2024,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19/07/2024,  X-Ray                                                                                                             19/07/2024,  CT                                                                                                          19/07/2024,  MRI                                                                                                 19/07/2024,  US                                                                                                     20/07/2024,  X-Ray                                                                                                             20/07/2024,  CT                                                                                                          20/07/2024,  MRI                                                                                                 20/07/2024,  US                                                                                                                                    26/07/2024,  X-Ray                                                                                                                              26/07/2024,  CT                                                                                                                         26/07/2024,  MRI                                                                                                                               26/07/2024,  US                                                                               27/07/2024,  X-Ray                                                                                                                              27/07/2024,  CT                                                                               27/07/2024,  MRI                                                                                                                               27/07/2024,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</si>
  <si>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02/07/2024,                                                    06/07/2024,                               08/07/2024,                                                        11/07/2024,                                                           15/07/2024,                                                         19/07/2024,                                                                                                 25/07/2024,                                                                26/07/2024,                                     27/07/2024,                                                               30/07/2024,                                                                                 </t>
  </si>
  <si>
    <t>A0220</t>
  </si>
  <si>
    <t>Body Imaging-Abdominal</t>
  </si>
  <si>
    <t xml:space="preserve">11/07/2024,  MRI                                                         12/07/2024,  MRI                                                                                                                           13/07/2024,  MRI                                                                                                     12/07/2024,  CT                                                                                                                   13/07/2024,  CT                                                                                                  20/07/2024,  MRI                                                                                            15/07/2024,  MRI                                                                                                  26/07/2024,  MRI                                                                                                                   27/07/2024,  MRI                                                                                                                                                                             </t>
  </si>
  <si>
    <t xml:space="preserve">09/07/2024,                                      23/07/2024, </t>
  </si>
  <si>
    <t xml:space="preserve">05/07/2024,  CT                                                                                06/07/2024,  CT                                                                 19/07/2024,  MRI                                                         20/07/2024,  MRI                                                                                                                                 </t>
  </si>
  <si>
    <t>04/07/2024,  CT</t>
  </si>
  <si>
    <t>05/07/2024,  X-Ray                                                                                                                   06/07/2024,  X-Ray                                                                                                     12/07/2024,  X-Ray</t>
  </si>
  <si>
    <t xml:space="preserve">30/07/2024,                                                                                                                 31/07/2024,                                  </t>
  </si>
  <si>
    <t>13/07/2024,  X-Ray                                                                                             20/07/2024,  X-Ray</t>
  </si>
  <si>
    <t xml:space="preserve">25/07/2024,  MRI </t>
  </si>
  <si>
    <t xml:space="preserve">05/07/2024,  MRI                                                                                                                           06/07/2024,  MRI                                                                                                                                                                                                                                                                      19/07/2024,  MRI                                                                              20/07/2024,  MRI                                                                                                                                                   </t>
  </si>
  <si>
    <t xml:space="preserve">04/07/2024,  CT                                                                     11/07/2024,  CT                                      18/07/2024,  MRI </t>
  </si>
  <si>
    <t>03/07/2024,                                                                          04/07/2024,                                                       10/07/2024,                                                          17/07/2024,                                                         24/07/2024,                                                     31/07/2024,</t>
  </si>
  <si>
    <t xml:space="preserve">05/07/2024,   MRI                                                                                                                           06/07/2024,   MRI                                                                                                                                                                  12/07/2024,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12/07/2024,  X-Ray                                                                             13/07/2024,  CT                                                                                                                          13/07/2024,  MRI                                                                                     24/07/2024,  MRI                                                                                     25/07/2024,  MRI                                                                                                 26/07/2024,  MRI                                                                                                                           27/07/2024,  MRI                                                                                              26/07/2024,  X-Ray                                                                                                                          27/07/2024,  X-Ray                                                                                                                                        27/07/2024,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</si>
  <si>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04/07/2024,  MRI                                                                         11/07/2024,  MRI</t>
  </si>
  <si>
    <t>05/07/2024,                                                                07/07/2024,                                                              18/07/2024,                                                                21/07/2024,</t>
  </si>
  <si>
    <t xml:space="preserve">20/07/2024,  US                                                                                                  26/07/2024,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</si>
  <si>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14/07/2024                                                                                                                  15/07/2024                                                                                                                                                                                                                                          27/07/2024                                                                                                                              28/07/2024                                                                                                                30/07/2024                                                                                 30/07/2024                                                                        31/07/2024                                                                              </t>
  </si>
  <si>
    <t xml:space="preserve">05/07/2024,  CT                                                                                                                                                                                                                                      13/07/2024,  CT                                                                                         </t>
  </si>
  <si>
    <t>11/07/2024,  X-Ray</t>
  </si>
  <si>
    <t>13/07/2024,                                                                16/07/2024,</t>
  </si>
  <si>
    <t xml:space="preserve">26/07/2024,  CT                                                                                                              27/07/2024,  CT                                                            </t>
  </si>
  <si>
    <t xml:space="preserve">18/07/2024,  MRI                                                       19/07/2024,  MRI                                                                                                                               20/07/2024,  MRI                                                          </t>
  </si>
  <si>
    <t>02 - 11 July 2024- Vacation Leave</t>
  </si>
  <si>
    <t>07 - 18 July 2024- Vacation Leave</t>
  </si>
  <si>
    <t xml:space="preserve">19/07/2024,  US                                                                       </t>
  </si>
  <si>
    <t>31/07/2024</t>
  </si>
  <si>
    <t xml:space="preserve">12/07/2024,  MRI                                                                                            13/07/2024,  MRI                                                                                                                                                                                   19/07/2024,  MRI                                                                               20/07/2024,  MRI                                                                                                                                                        </t>
  </si>
  <si>
    <t xml:space="preserve">04/07/2024,  CT                                                              11/07/2024,  MRI                                                                           18/07/2024,  MRI </t>
  </si>
  <si>
    <t xml:space="preserve">05/07/2024,  MRI                                                                                           06/07/2024,  MRI                                                          25/07/2024,  MRI                                                                                      26/07/2024,  MRI                                                                                    27/07/2024,  MRI                                                                                                                                        </t>
  </si>
  <si>
    <t xml:space="preserve">05/07/2024,  MRI                                                                                                                                   13/07/2024,   MRI                                                                                                                    19/07/2024,  MRI                                                                                                              20/07/2024,  MRI                                                                                                                               26/07/2024,  MRI                                                                                                              27/07/2024,  MRI                                                                                                                              02/07/2024,  CT                                                                                                             03/07/2024,  CT                                                                                                                                                                                                           05/07/2024,  CT                                                                                       06/07/2024,  CT                                                                                                             07/07/2024,  CT                                                                                                          08/07/2024,  CT                                                                                                09/07/2024,  CT                                                                           10/07/2024,  CT                                                                                                                                                                                                                       12/07/2024,  CT                                                                                                 13/07/2024,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</si>
  <si>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04/07/2024,  CT                                                                     11/07/2024,  CT</t>
  </si>
  <si>
    <t xml:space="preserve">03/06/2024,                                   05/06/2024,                              16/06/2024,                                    30/06/2024,                                       </t>
  </si>
  <si>
    <t xml:space="preserve">05/07/2024,  MRI                                                                                                                                                      06/07/2024,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05/07/2024,  CT                                                                                                                                                                                 06/07/2024,  CT                                                                                                                                05/07/2024,  US                                                                                                                                    06/07/2024,  US                                                                                               06/07/2024,  CT                                                                                       12/07/2024,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</si>
  <si>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04/07/2024,  MRI </t>
  </si>
  <si>
    <t>12/07/2024,                                                                           22/07/2024,</t>
  </si>
  <si>
    <t>28 - 31 July 2024  - Vacation leave</t>
  </si>
  <si>
    <t xml:space="preserve">18/07/2024,  MRI </t>
  </si>
  <si>
    <t xml:space="preserve">06/07/2024,  MRI                                                   12/07/2024,  MRI                                                                                                                                        19/07/2024,  MRI                                                                                                                                                 20/07/2024,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</si>
  <si>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04/07/2024,  MRI                                                                    18/07/2024,  MRI                                     25/07/2024,  MRI                                                     </t>
  </si>
  <si>
    <t xml:space="preserve"> 13/07/2024,  MRI                                                                                                                                                                                                                                    </t>
  </si>
  <si>
    <t>21 July - 1 Aug Vac. Leave</t>
  </si>
  <si>
    <t xml:space="preserve">12/07/2024,  MRI                                                                                                                         20/07/2024,  MRI                                                                                                              26/07/2024,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</si>
  <si>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04/07/2024,  MRI</t>
  </si>
  <si>
    <t xml:space="preserve">19/07/2024,  MRI                                                                                                                                                                                                                                               20/07/2024,  MRI                                                                                                                           19/07/2024,  CT                                                                                                             20/07/2024,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</si>
  <si>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11/07/2024,  MRI                                                                                                                        18/07/2024,  MRI</t>
  </si>
  <si>
    <t xml:space="preserve">14/07/2024,                               20/07/2024,                                26/07/2024,                                                            </t>
  </si>
  <si>
    <t xml:space="preserve">12/07/2024,  CT                                                                                                                           13/07/2024,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</si>
  <si>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21- 22 July 2024- Sick  Leave</t>
  </si>
  <si>
    <t xml:space="preserve">12/07/2024,  X-Ray                                                                                                             12/07/2024,  CT                                                                                                          12/07/2024,  MRI                                                                                                 12/07/2024,  US                                                                                                                                     13/07/2024,  X-Ray                                                                                                             13/07/2024,  CT                                                                                                          13/07/2024,  MRI                                                                                                 13/07/2024,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</si>
  <si>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29/07/2024,                                  </t>
  </si>
  <si>
    <t xml:space="preserve">  July  2024- Vacation Leave</t>
  </si>
  <si>
    <t xml:space="preserve">06/07/2024,  MRI                                                                                                                                                                                                                                          19/07/2024,  MRI                                                                                                                      27/07/2024,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</si>
  <si>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11/07/2024,  MRI</t>
  </si>
  <si>
    <t xml:space="preserve">13/07/2024,  MRI                                                                             26/07/2024,  MRI                                                                                                                               27/07/2024,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</si>
  <si>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19/07/2024,  CT                                                                                                        20/07/2024,  CT                                                                       26/07/2024,  CT                                                                                                                               27/07/2024,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</si>
  <si>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25/07/2024,  MRI</t>
  </si>
  <si>
    <t>7- 25 July 2024  - Vacation leave</t>
  </si>
  <si>
    <t>01 - 04 July 2024- Sick  Leave</t>
  </si>
  <si>
    <t>1- 11 July 2024  - Vacation leave</t>
  </si>
  <si>
    <t xml:space="preserve">06/07/2024,  MRI                                                                                                                                                            12/07/2024,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</si>
  <si>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21 - 31 July  2024- Vacation Leave</t>
  </si>
  <si>
    <t>28 - 30 July 2024- Vacation Leave</t>
  </si>
  <si>
    <t>01 - 18 July 2024- Vacation Leave</t>
  </si>
  <si>
    <t>04 - 14 July 2024- Vacation Leave-15-17 Educ.Leave</t>
  </si>
  <si>
    <t xml:space="preserve">13/07/2024,  MRI                                                                                                                                                                                                      27/07/2024,  MRI      </t>
  </si>
  <si>
    <t>15 - 25  July  2024- Vacation Leave</t>
  </si>
  <si>
    <t xml:space="preserve">02/08/2024,  MRI                                                  03/08/2024,  MRI                                                       09/08/2024,  MRI                                                            09/08/2024,  CT                                                                                                                           10/08/2024,  MRI                                                                                         10/08/2024,  CT                                                                              16/08/2024,  MRI                                                                         17/08/2024,  MRI                                                      30/08/2024,  MRI                                                                                                                           31/08/2024,  CT                                                                              30/08/2024,  MRI                                                                                                   31/08/2024,  CT                                                                                                                                                   </t>
  </si>
  <si>
    <t>01/08/2024,  MRI                                08/08/2024,  MRI                                          15/08/2024,  MRI                                                29/08/2024,  MRI                                                29/08/2024,  CT</t>
  </si>
  <si>
    <t xml:space="preserve">07/08/2024,                                                                          14/08/2024,                                                       21/08/2024,                                                          28/08/2024,                                                         </t>
  </si>
  <si>
    <t xml:space="preserve">31/08/2024, MRI                                                                          23/08/2024, CT                                                       24/08/2024, CT                                                                    31/08/2024,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</si>
  <si>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01/08/2024,  MRI                                    22/08/2024,  MRI </t>
  </si>
  <si>
    <t xml:space="preserve">02/08/2024,  X-Ray                                                                                                             02/08/2024,  CT                                                                                                          02/08/2024,  MRI                                                                                                 02/08/2024,  US                                                                                                                                     03/08/2024,  X-Ray                                                                                                             03/08/2024,  CT                                                                                                          03/08/2024,  MRI                                                                                                 03/08/2024,  US                                                                                                           09/08/2024,  X-Ray                                                                                                             09/08/2024,  CT                                                                                                          09/08/2024,  MRI                                                                                                 09/08/2024,  US                                                                                                                                     10/08/2024,  X-Ray                                                                                                             10/08/2024,  CT                                                                                                          10/08/2024,  MRI                                                                                                 10/08/2024,  US                                                                                                            16/08/2024,  X-Ray                                                                                                             16/08/2024, CT                                                                                                          16/08/2024,  MRI                                                                                                 16/08/2024,  US                                                                                                                                     17/08/2024, X-Ray                                                                                                             17/08/2024,  CT                                                                                                          17/08/2024,  MRI                                                                                                 17/08/2024,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</si>
  <si>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09/08/2024,                                                          15/08/2024,                                                      22/08/2024,                                                       24/08/2024,                               </t>
  </si>
  <si>
    <t xml:space="preserve">03/08/2024,  MRI                                                                                                               23/08/2024,  MRI                                                                                                                                                                                      30/08/2024,  MRI                                                                                   30/08/2024,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</si>
  <si>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29/08/2024,  MRI                                                        </t>
  </si>
  <si>
    <t>01 Aug -Emergency. Leave</t>
  </si>
  <si>
    <t xml:space="preserve">16/08/2024,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17/08/2024,  MRI                                                                                                                                                      16/08/2024,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17/08/2024,  CT                                                                           17/08/2024,  US                                                                          24/08/2024,  CT                                                                             24/08/2024,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</si>
  <si>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17/08/2024,                                                         24/08/2024,                                                                         </t>
  </si>
  <si>
    <t>01 - 08 Aug.  2024  - Vacation leave</t>
  </si>
  <si>
    <t>08/08/2024,  MRI                                       25/08/2024,  MRI</t>
  </si>
  <si>
    <t>11 - 31 Aug.  2024  - Vacation leave</t>
  </si>
  <si>
    <t xml:space="preserve">02/08/2024,  MRI                                                                                    02/08/2024,  CT                                                                                                                                  03/08/2024,  MRI                                                                             09/08/2024,  CT                                                                                                                    10/08/2024,  MRI                                                                                10/08/2024,  CT                                                                                                              16/08/2024,  MRI                                                                                17/08/2024,  CT                                                                               17/08/2024,  US                                                                                                                              24/08/2024,  MRI                                                                                                              30/08/2024,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</si>
  <si>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04 - 08  Aug. 2024- Vacation Leave</t>
  </si>
  <si>
    <t>01 - 15 Aug. 2024- Vacation Leave</t>
  </si>
  <si>
    <t>04 - 15  Aug. 2024- Vacation Leave</t>
  </si>
  <si>
    <t xml:space="preserve">23/08/2024,  X-Ray                                                                                                                              23/08/2024,  CT                                                                                                                         23/08/2024,  MRI                                                                                                                               23/08/2024,  US                                                                 24/08/2024,  X-Ray                                                                                                                              24/08/2024,  CT                                                                                                                         24/08/2024,  MRI                                                                                                                               24/08/2024,  US                                                                                           30/08/2024,  X-Ray                                                                                                                              30/08/2024,  CT                                                                                                                         30/08/2024,  MRI                                                                                                                               30/08/2024,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31/08/2024,  X-Ray                                                                                                             31/08/2024,  CT                                                                                                          31/08/2024,  MRI                                                                                                 31/08/2024,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</si>
  <si>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02/08/2024,                                                    05/08/2024,                               08/08/2024,                                                        18/08/2024,                                                     22/08/2024,                                                            24/08/2024,                                                         26/08/2024,                                                                                                 29/08/2024,                                                                31/08/2024,                                                                                        </t>
  </si>
  <si>
    <t>11 - 15  Aug. 2024- Vacation Leave</t>
  </si>
  <si>
    <t>19 - 20 Aug. - Vacation Leave</t>
  </si>
  <si>
    <t>31/08/2024,  X-Ray</t>
  </si>
  <si>
    <t>31/08/2024,</t>
  </si>
  <si>
    <t xml:space="preserve">09/08/2024,  MRI 
10/08/2024,  MRI 
23/08/2024,  MRI 
21/08/2024,  MRI </t>
  </si>
  <si>
    <t xml:space="preserve">09/08/2024,  MRI                                                                                     10/08/2024,  MRI                                                                           09/08/2024,  CT                                                                                     10/08/2024,  CT                                                                                                                                           17/08/2024,  MRI                                                                                                 17/08/2024,  CT                                                                             23/08/2024,  MRI                                                                                                 24/08/2024,  MRI                                                                                   24/08/2024,  US                                                                                                                        </t>
  </si>
  <si>
    <t xml:space="preserve">01/08/2024,  MRI                                                    15/08/2024,  MRI                                                22/08/2024,  MRI  </t>
  </si>
  <si>
    <t>04-08 Aug. 2024</t>
  </si>
  <si>
    <t xml:space="preserve">02/08/2024,  MRI                                                                              03/08/2024,  MRI                                                                          16/08/2024,  MRI                                                                17/08/2024,  MRI                                                   30/08/2024,  MRI                                                                                                                                        31/08/2024,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</si>
  <si>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09/08/2024,  MRI                                                          17/08/2024,  MRI                                                                                        </t>
  </si>
  <si>
    <t xml:space="preserve">08/08/2024,  MRI    </t>
  </si>
  <si>
    <t>9 - 29 Aug.2024 Vacation Leave</t>
  </si>
  <si>
    <t xml:space="preserve">10/08/2024,  MRI                                                                                  02/08/2024,  CT                                                                             03/08/2024,  CT                                                                          16/08/2024,  CT                                                                             17/08/2024,  CT                                                                                                                                                                                                   </t>
  </si>
  <si>
    <t xml:space="preserve">02/08/2024, MRI                                                                                                         03/08/2024, MRI                                                                                                                           09/08/2024, MRI                                                                                            10/08/2024, MRI                                              16/08/2024, CT                                                                                 17/08/2024, CT                                                                                             17/08/2024, MRI                                                                                 23/08/2024, MRI                                                                                                    24/08/2024, MRI                                                                                                                               30/08/2024, CT                                                                               31/08/2024, CT                                                                                                                                                       </t>
  </si>
  <si>
    <t xml:space="preserve">01/08/2024,  MRI                                                                                                         15/08/2024,  MRI                                                             </t>
  </si>
  <si>
    <t xml:space="preserve">02/08/2024,  CT                                                        03/08/2024,  CT                                                                                                                          02/08/2024,  MRI                                                                                                     03/08/2024,  MRI                                                                                                                   09/08/2024,  MRI                                                                                                   10/08/2024,  MRI                                                                                            23/08/2024,  MRI                                                                                                  24/08/2024,  MRI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</si>
  <si>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08/08/2024,  CT                                                                                                  22/08/2024,  MRI                                                 </t>
  </si>
  <si>
    <t>06/08/2024,                                      12/08/2024,                                                               16/08/2024,                                      20/08/2024,                                                       25/08/2024,                                      30/08/2024,</t>
  </si>
  <si>
    <t xml:space="preserve">02/08/2024,  MRI                                                      03/08/2024,  MRI                                                                                                                           16/08/2024,  MRI                                                                                       17/08/2024,  MRI                                                                         24/08/2024,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30/08/2024,  MRI                                                                             31/08/2024,  MRI                                                                                                                          31/08/2024,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</si>
  <si>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08/08/2024,  MRI                                                              08/08/2024,  CT                                                           29/08/2024,  MRI</t>
  </si>
  <si>
    <t>01/08/2024,                                                              04/08/2024,                                                            23/08/2024,</t>
  </si>
  <si>
    <t>11 - 15 Aug.  2024- Emergency Leave</t>
  </si>
  <si>
    <t xml:space="preserve">02/08/2024,  MRI                                                                                                            16/08/2024,  MRI                                                                               09/08/2024,  CT                                                                                                            10/08/2024,  CT                                                                               23/08/2024,  CT                                                                                                            24/08/2024,  CT                                                                               30/08/2024,  MRI                                                                                                            31/08/2024,  MRI   </t>
  </si>
  <si>
    <t xml:space="preserve">29/08/2024,  MRI                                                                                                            </t>
  </si>
  <si>
    <t>01/08/2024,  X-Ray</t>
  </si>
  <si>
    <t xml:space="preserve">28/08/2024,                                                                                                                                   </t>
  </si>
  <si>
    <t xml:space="preserve">02/08/2024,  X-Ray                                                                                               16/08/2024,  US                                                                                                                                       16/08/2024,  CT                                                                                   30/08/2024,  US                                                                                                                                       30/08/2024,  CT                                                                                 31/08/2024,  US                                                                                                                                       31/08/2024,  CT                                                                                                                                                                                                     </t>
  </si>
  <si>
    <t>10/08/2024                                                                13/08/2024</t>
  </si>
  <si>
    <t xml:space="preserve">02/08/2024,  X-Ray                                                                            03/08/2024,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</si>
  <si>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26/08/2024,                                                                                                                  27/08/2024,                                                                     28/08/2024,                                                            29/08/2024,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</si>
  <si>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02/08/2024,  CT                                                                                   03/08/2024,  CT                                                  09/08/2024,  MRI                                                                                               10/08/2024,  MRI                                                                              16/08/2024,  MRI                                                                                   30/08/2024,  CT                                                                              31/08/2024,  CT                                                                                                                                  </t>
  </si>
  <si>
    <t xml:space="preserve">03/08/2024,  CT                                                       16/08/2024,  CT                                                            09/08/2024,  CT                                                                                                                           23/08/2024,  CT                                                                           23/08/2024,  US                                                      24/08/2024,  CT                                                            24/08/2024,  US                                                                                                                           31/08/2024,  CT                                                                                                           </t>
  </si>
  <si>
    <t xml:space="preserve">09/08/2024,  CT                                                       10/08/2024,  CT                                                                  </t>
  </si>
  <si>
    <t xml:space="preserve">15/08/2024,  MRI </t>
  </si>
  <si>
    <t xml:space="preserve">02/08/2024,  CT                                                                                                                           03/08/2024,  CT                                                                                                             30/08/2024,  CT                                                                                                                           31/08/2024,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</si>
  <si>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18 - 22 Aug.  2024- Vacation Leave</t>
  </si>
  <si>
    <t xml:space="preserve">24/08/2024,  MRI                                                                                      16/08/2024,  CT                                                                                                                           17/08/2024,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</si>
  <si>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 Aug -Vacation Leave</t>
  </si>
  <si>
    <t xml:space="preserve">23/08/2024,  CT                                                                                                               24/08/2024,  CT                                                                                                                                                                                                  </t>
  </si>
  <si>
    <t>04 - 15 Aug. Vacation Leave</t>
  </si>
  <si>
    <t>16/08/2024,  US                                                                                 17/08/2024,  US</t>
  </si>
  <si>
    <t>04-15 Aug -Vacation Leave</t>
  </si>
  <si>
    <t xml:space="preserve">23/08/2024,  MRI                                                                                                                      23/08/2024,  CT                                                                        24/08/2024,  CT                                    24/08/2024,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</si>
  <si>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15/08/2024,  MRI</t>
  </si>
  <si>
    <t>19/08/2024,                                  23/08/2024,                                 27/08/2024,</t>
  </si>
  <si>
    <t>04 - 15 Aug.  2024  - Vacation leave</t>
  </si>
  <si>
    <t xml:space="preserve">09/08/2024,  MRI                                                                             10/08/2024,  MRI                                                                                                                               23/08/2024,  MRI                                                                                                            24/08/2024,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</si>
  <si>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18 - 21  Aug. 2024- Vacation Leave</t>
  </si>
  <si>
    <t>04/08/2024,  MRI</t>
  </si>
  <si>
    <t>18- 31 Aug.  2024  - Vacation leave</t>
  </si>
  <si>
    <t>20 - 21  Aug. 2024- Vacation Leave</t>
  </si>
  <si>
    <t xml:space="preserve">09/08/2024,  CT                                                                                                         10/08/2024,  CT                                                                       23/08/2024,  CT                                                                                                                               24/08/2024,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</si>
  <si>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11 - 15 Aug.2024 Vacation Leave</t>
  </si>
  <si>
    <t>25 - 31 Aug. Vacation Leave</t>
  </si>
  <si>
    <t xml:space="preserve">16/08/2024,  CT                                                                                                               17/08/2024,  CT                                                                   </t>
  </si>
  <si>
    <t>25 - 29 Aug.  2024- Vacation Leave</t>
  </si>
  <si>
    <t xml:space="preserve">09/08/2024,  MRI                                                                                                                                                            17/08/2024,  MRI                                                                                                    23/08/2024,  MRI                                                                                  31/08/2024,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</si>
  <si>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01 Aug.  2024  - Vacation leave</t>
  </si>
  <si>
    <t>01 -10 &amp; 18 - 31  Aug. 2024- Vacation Leave</t>
  </si>
  <si>
    <t>04-15 Aug. 2024</t>
  </si>
  <si>
    <t>01 - 18 Aug. - Vacation Leave</t>
  </si>
  <si>
    <t>19 - 22 Aug.  2024- Vacation Leave</t>
  </si>
  <si>
    <t>12  Aug. 2024- Vacation Leave</t>
  </si>
  <si>
    <t xml:space="preserve">13/09/2024,  X-Ray                                                                                                                              13/09/2024,  CT                                                                                                                         13/09/2024,  MRI                                                                                                                               13/09/2024,  US                                                                 14/09/2024,  X-Ray                                                                                                                              14/09/2024,  CT                                                                                                                         14/09/2024,  MRI                                                                                                                               14/09/2024,  US                                                                                           20/09/2024,  X-Ray                                                                                                                              20/09/2024,  CT                                                                                                                         20/09/2024,  MRI                                                                                                                               20/09/2024,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21/09/2024,  X-Ray                                                                                                             21/09/2024, CT                                                                                                          21/09/2024,  MRI                                                                                                 21/09/2024,  US                                                                            28/09/2024,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</si>
  <si>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07/09/2024,                                                         10/09/2024,                                                    13/09/2024,                                                    14/09/2024,                                                         17/09/2024,                                                21/09/2024,                                                         24/09/2024,                                                    26/09/2024,                                                    28/09/2024,                                                         30/09/2024,</t>
  </si>
  <si>
    <t xml:space="preserve">13/09/2024,  MRI                                                             14/09/2024,  MRI                                                                   13/09/2024,  CT                                                14/09/2024,  CT                                                                                      27/09/2024,  MRI                                                             28/09/2024,  MRI                                                                   27/09/2024,  CT                                                28/09/2024,  CT                                      </t>
  </si>
  <si>
    <t xml:space="preserve">12/09/2024,  MRI                                                             26/09/2024,  MRI                                             </t>
  </si>
  <si>
    <t>04/09/2024,</t>
  </si>
  <si>
    <t xml:space="preserve">06/09/2024,  CT                                              07/09/2024,  MRI                                                                                    13/09/2024,  MRI                                                                    13/09/2024,  CT                                                                                                                                  20/09/2024,  MRI                                                                             21/09/2024,  CT                                                                                                                    28/09/2024,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</si>
  <si>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07/09/2024,  MRI                                                                      20/09/2024,  MRI                                                                          21/09/2024,  MRI                                                    06/09/2024,  CT                                                                             07/09/2024,  CT                                                                            27/09/2024,  CT                                                                                28/09/2024,  CT                                                                                                                                                                                                                                        </t>
  </si>
  <si>
    <t>28/09/2024,</t>
  </si>
  <si>
    <t xml:space="preserve">06/09/2024,  MRI                                                                       13/09/2024,  CT                                                                         14/09/2024,  CT                                                                         27/09/2024,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</si>
  <si>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05/09/2024,  MRI                                    </t>
  </si>
  <si>
    <t xml:space="preserve">07/09/2024,  CT                                                     07/09/2024,  US                                                                                                                           13/09/2024,  CT                                                                                       13/09/2024,  US                                                                         14/09/2024,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14/09/2024,  US                                                                            20/09/2024,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</si>
  <si>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12/09/2024,  MRI                                                                                                            19/09/2024,  MRI</t>
  </si>
  <si>
    <t>13/09/2024,                                                              15/09/2024,                                                            29/09/2024,</t>
  </si>
  <si>
    <t>23 - 26 Sept.  2024- Vacation Leave</t>
  </si>
  <si>
    <t xml:space="preserve">14/09/2024,  MRI                                                                                20/09/2024,  CT                                                                                             21/09/2024,  CT                                                                                                         </t>
  </si>
  <si>
    <t xml:space="preserve">12/09/2024,  MRI                                                                                                            </t>
  </si>
  <si>
    <t xml:space="preserve">06/09/2024,  MRI                                                                                     07/09/2024,  MRI                                                                           14/09/2024,  MRI                                                                                      27/09/2024,  MRI                                                                                                                                            28/09/2024,  MRI                                                                                                                                                                                                       </t>
  </si>
  <si>
    <t xml:space="preserve">05/09/2024,  MRI                                                    26/09/2024,  MRI                                                </t>
  </si>
  <si>
    <t>01/09/2024,                                                              18/09/2024,                                                            27/09/2024,                                              28/09/2024,</t>
  </si>
  <si>
    <t>30/9/2024</t>
  </si>
  <si>
    <t>06/09/2024,  CT                                                                                             07/09/2024,  CT                                                                                             13/09/2024,  CT                                                                                   14/09/2024,  CT</t>
  </si>
  <si>
    <t xml:space="preserve">13/09/2024,  CT                                                                                                                           14/09/2024,  CT                                                                                                             20/09/2024,  CT                                                                                                                           21/09/2024,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</si>
  <si>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16/09/2024,                                                         </t>
  </si>
  <si>
    <t>08/09/2024,                                                                20/09/2024,                                                       22/09/2024,</t>
  </si>
  <si>
    <t xml:space="preserve">12 Sep.  2024 -  Vacation Leave                                             17- 19 Sep. 2024-Fathernity Leave                                     </t>
  </si>
  <si>
    <t xml:space="preserve">06/09/2024,  MRI                                                                                                                                                            14/09/2024,  MRI                                                                                                    17/09/2024,  MRI                                                                                  27/09/2024,  MRI                                                                                28/09/2024,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</si>
  <si>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22 Sept.  2024  - Vacation leave</t>
  </si>
  <si>
    <t>05/09/2024,  MRI                                                                                            06/09/2024,  MRI                                                           07/09/2024,  MRI                                              05/09/2024,  CT                                                                              06/09/2024,  CT                                                          07/09/2024,  CT</t>
  </si>
  <si>
    <t>06/09/2024,</t>
  </si>
  <si>
    <t xml:space="preserve">06/09/2024,  X-Ray                                                                                                             06/09/2024,  CT                                                                                                          06/09/2024,  MRI                                                                                                 06/09/2024,  US                                                                                                                                     07/09/2024,  X-Ray                                                                                                             07/09/2024,  CT                                                                                                          07/09/2024,  MRI                                                                                                 07/09/2024,  US                                                                                                           27/09/2024,  X-Ray                                                                                                             27/09/2024,  CT                                                                                                          27/09/2024,  MRI                                                                                                 27/09/2024,  US                                                                                                                                     28/09/2024,  X-Ray                                                                                                             28/09/2024,  CT                                                                                                          28/09/2024,  MRI                                                                                                 28/09/2024,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</si>
  <si>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02/09/2024,                                                         09/09/2024,</t>
  </si>
  <si>
    <t xml:space="preserve">06/09/2024,  CT                                                                                                         07/09/2024,  CT                                                                       27/09/2024,  CT                                                                                                                               28/09/2024,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</si>
  <si>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06/09/2024,  CT                                                        07/09/2024,  CT                                                                                                                          06/09/2024,  MRI                                                                                                     07/09/2024,  MRI                                                    20/09/2024,  CT                                                        21/09/2024,  CT                                                                                                                          20/09/2024,  MRI                                                                                                     21/09/2024,  MRI                                                                      27/09/2024,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</si>
  <si>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05/09/2024,  MRI                                                                                                  19/09/2024,  MRI                                                 </t>
  </si>
  <si>
    <t xml:space="preserve">05/09/2024,                                      12/09/2024,                                                               19/09/2024,                                      23/09/2024,                                                       </t>
  </si>
  <si>
    <t>A0418</t>
  </si>
  <si>
    <t xml:space="preserve">20/09/2024,  MRI                                                                                                                           21/09/2024,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</si>
  <si>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19/09/2024,  MRI </t>
  </si>
  <si>
    <t xml:space="preserve">08 - 12 Sept -Compasionate Leave                                                 19,22, 24-25 Sept - Sick Leave                                                             </t>
  </si>
  <si>
    <t xml:space="preserve">12/09/2024,  MRI                                             13/09/2024,  MRI                                                                                                                        14/09/2024,  MRI                                              21/09/2024,  MRI                                             12/09/2024,  CT                                                                                                                             13/09/2024,  CT                                                                        14/09/2024,  CT                                                                              21/09/2024,  CT                                                                                 21/09/2024,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</si>
  <si>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12/09/2024,  MRI                                                         19/09/2024,  MRI                                       </t>
  </si>
  <si>
    <t>03/09/2024,                                                       11/09/2024,                                                 21/09/2024,                         25/09/2024,</t>
  </si>
  <si>
    <t>26-30Sept. 2024</t>
  </si>
  <si>
    <t xml:space="preserve">06/09/2024,  CT                                                                            07/09/2024,  CT                                                                          13/09/2024,  CT                                                                             14/09/2024,  CT                                                                            27/09/2024,  CT                                                                           28/09/2024,  CT </t>
  </si>
  <si>
    <t>'11- 12 Sept. - Emergency Leave</t>
  </si>
  <si>
    <t xml:space="preserve">13/09/2024,  MRI                                                                              14/09/2024,  MRI                                                                          27/09/2024,  MRI                                                                28/09/2024,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</si>
  <si>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07/09/2024,  CT </t>
  </si>
  <si>
    <t xml:space="preserve">06/09/2024,  MRI                                                                                                         07/09/2024,  MRI                                                                                                                                                      27/09/2024,  MRI                                                                                                         28/09/2024,  MRI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</si>
  <si>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05/09/2024,  MRI                                                                                                         26/09/2024,  MRI                                                             </t>
  </si>
  <si>
    <t>15 - 19  &amp; 22 Sep.  2024 -  Vacation Leave</t>
  </si>
  <si>
    <t>15-19, 24-26, 29-30 Sept.  2024- Vacation Leave</t>
  </si>
  <si>
    <t xml:space="preserve">13/09/2024,  MRI                                                                              14/09/2024,  MRI                                                                                   20/09/2024,  CT                                                                              21/09/2024,  CT                                                                                                                                  </t>
  </si>
  <si>
    <t xml:space="preserve">12/09/2024,  MRI   </t>
  </si>
  <si>
    <t>10- 12 Sept.  2024- Vacation Leave</t>
  </si>
  <si>
    <t xml:space="preserve">06/09/2024,  CT                                                                                14/09/2024,  CT                                                                                     20/09/2024,  CT                                                                      27/09/2024,  CT </t>
  </si>
  <si>
    <t>10-12 Sep.2024 -Compasionate Leave</t>
  </si>
  <si>
    <t>1 - 05 Sep.2024 -Vacation Leave</t>
  </si>
  <si>
    <t>A0422</t>
  </si>
  <si>
    <t xml:space="preserve">20/09/2024, CT                                                                                   21/09/2024,  CT                                                         28/09/2024,  MRI                                                                                                            </t>
  </si>
  <si>
    <t xml:space="preserve">26/09/2024,  MRI </t>
  </si>
  <si>
    <t>12  Sept. Start of AAML Contract</t>
  </si>
  <si>
    <t xml:space="preserve">27/09/2024,  CT                                                                                         28/09/2024,  CT </t>
  </si>
  <si>
    <t>01 - 15 Sept. Vacation Leave</t>
  </si>
  <si>
    <t xml:space="preserve">06/09/2024,  MRI                                                                             07/09/2024,  MRI                                                                                                                               20/09/2024,  MRI                                                                                                            21/09/2024,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</si>
  <si>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07/09/2024,  MRI                                                      13/09/2024,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</si>
  <si>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02 Sept. Sick Leave</t>
  </si>
  <si>
    <t>A0420</t>
  </si>
  <si>
    <t>1-5 and 22 Sep.  2024- Vacation Leave</t>
  </si>
  <si>
    <t>22  Sept. 2024- Emergency Leave</t>
  </si>
  <si>
    <t>A0419</t>
  </si>
  <si>
    <t xml:space="preserve">05/09/2024,  MRI                                       </t>
  </si>
  <si>
    <t>A0417</t>
  </si>
  <si>
    <t xml:space="preserve">Processing docs to be transferred in AAML </t>
  </si>
  <si>
    <t>03 - 05 Sep. 2024- Sick Leave</t>
  </si>
  <si>
    <t>A0423</t>
  </si>
  <si>
    <t>(blank)</t>
  </si>
  <si>
    <t>Count of ID No.</t>
  </si>
  <si>
    <t xml:space="preserve">A0078 </t>
  </si>
  <si>
    <t>0</t>
  </si>
  <si>
    <t/>
  </si>
  <si>
    <t>131.4</t>
  </si>
  <si>
    <t>514.08</t>
  </si>
  <si>
    <t>65.7</t>
  </si>
  <si>
    <t>139.86</t>
  </si>
  <si>
    <t>12307.68</t>
  </si>
  <si>
    <t>211</t>
  </si>
  <si>
    <t>Dr. Ziad Alajlan</t>
  </si>
  <si>
    <t>A0243</t>
  </si>
  <si>
    <t xml:space="preserve">06/09/2024,  X-Ray                                                                                                                                        07/09/2024,  X-Ray                                                                                                                                                                                                       </t>
  </si>
  <si>
    <t xml:space="preserve">19/08/2024,  US                                                                                                                                        27/08/2024,  US                                                                     17/08/2024,  US                                                                            30/08/2024,  US                                                                         30/08/2024,  X-Ray                                                                                                                                                                    </t>
  </si>
  <si>
    <t xml:space="preserve">29/08/2024,  US                                                                         29/08/2024,  X-Ray                                                  </t>
  </si>
  <si>
    <t>29/08/2024,                                    30/08/2024,</t>
  </si>
  <si>
    <t>XXX</t>
  </si>
  <si>
    <t>Dr. Halia AlShehri</t>
  </si>
  <si>
    <t>A0448</t>
  </si>
  <si>
    <t>Dr. Fahad Amer AlShehri</t>
  </si>
  <si>
    <r>
      <t>Dr.</t>
    </r>
    <r>
      <rPr>
        <sz val="12"/>
        <color rgb="FF000000"/>
        <rFont val="Arial"/>
        <family val="2"/>
      </rPr>
      <t>Aijaz Aziz Rawa</t>
    </r>
  </si>
  <si>
    <t>A0453</t>
  </si>
  <si>
    <t>Dr. Nourah Alruwaili</t>
  </si>
  <si>
    <t>Ibrahim Alawad</t>
  </si>
  <si>
    <t>Dr. Fahad AlSheri</t>
  </si>
  <si>
    <t xml:space="preserve">20/09/2024,  CT                                                   27/09/2024,  MRI                                                             28/09/2024,  MRI                                                                   27/09/2024,  CT                                                28/09/2024,  CT                   </t>
  </si>
  <si>
    <t>27/09/2024,</t>
  </si>
  <si>
    <t>8 Sept. - First Day of Work</t>
  </si>
  <si>
    <t>19/07/2024,  US                                                                                                                                        27/07/2024,  US</t>
  </si>
  <si>
    <t>30/07/2024,</t>
  </si>
  <si>
    <t>11 - 15 Aug.  2024- Vacation Leave</t>
  </si>
  <si>
    <t>51576307                Secondee</t>
  </si>
  <si>
    <t>19838                    Secondee</t>
  </si>
  <si>
    <t>Eid Cases</t>
  </si>
  <si>
    <t xml:space="preserve">08/06/2024,  MRI                                                                                                                                                          </t>
  </si>
  <si>
    <t xml:space="preserve">26/06/2024,                                                                                                                     27/06/2024,                                                                                                                                                                                                                                            28/06/2024,                                                                                                                                29/06/2024,                                                                                    </t>
  </si>
  <si>
    <t>11/6/2024,</t>
  </si>
  <si>
    <t xml:space="preserve">20/06/2024,  MRI   </t>
  </si>
  <si>
    <t>28/06/2024,  MRI</t>
  </si>
  <si>
    <t xml:space="preserve">01/06/2024,  MRI                                                                                                            06/06/2024,  MRI                                                                                                                                      07/06/2024,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</si>
  <si>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01/06/2024, MRI                                                                                                                               08/06/2024, MRI</t>
  </si>
  <si>
    <t xml:space="preserve">06/06/2024,  MRI   </t>
  </si>
  <si>
    <t>09 - 13 June 2024- Vacation Leave</t>
  </si>
  <si>
    <t xml:space="preserve">04/06/2024,                                24/06/2024,                                 </t>
  </si>
  <si>
    <t xml:space="preserve">28/06/2024,                                                                                                                       29/06/2024,                                                                                                                                                                                                                                            30/06/2024,                                                                                                                                                                                                                 </t>
  </si>
  <si>
    <t>06/06/2024,                                  13/06/2024,                             18/06/2024,                                        27/06/2024,</t>
  </si>
  <si>
    <t xml:space="preserve"> 07/06/2024,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</si>
  <si>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08/6/2024,                                                                           09/6/2024,</t>
  </si>
  <si>
    <t xml:space="preserve">08/06/2024,  MRI                                                                                                                         13/06/2024,  MRI                                                                                           29/06/2024,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</si>
  <si>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06/06/2024,  MRI </t>
  </si>
  <si>
    <t>02 - 04 June 2024- Vacation Leave</t>
  </si>
  <si>
    <t xml:space="preserve">01/06/2024,  MRI                                                                                                                                      27/06/2024,  MRI                                                                                                </t>
  </si>
  <si>
    <t xml:space="preserve">07/06/2024,  MRI                                                                                                                                   08/06/2024,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</si>
  <si>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11 - 13 June 2024- Vacation Leave</t>
  </si>
  <si>
    <t xml:space="preserve">08/06/2024,  MRI                                                                                                                            28/06/2024,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</si>
  <si>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06/06/2024,  MRI                                                                        27/06/2024,  MRI  </t>
  </si>
  <si>
    <t xml:space="preserve">01/06/2024,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</si>
  <si>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9 - 10 June Vacation leave                                                                   </t>
  </si>
  <si>
    <t>9-10 June - VL</t>
  </si>
  <si>
    <t>23 - 27 June 2024- Vacation Leave</t>
  </si>
  <si>
    <t xml:space="preserve">01/06/2024,  X-Ray                                                                                                                       07/06/2024,  X-Ray                                                                                                                                                                                                                                           08/06/2024,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</si>
  <si>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01/06/2024,  CT                                                                                                                    01/06/2024,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</si>
  <si>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01/06/2024,  MRI                                                                                                                                 06/06/2024,  MRI                                                                                             07/06/2024,  CT                                                                                                                                08/06/2024,  CT                                                                                                                                   28/06/2024,  CT                                                                                                                    29/06/2024,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</si>
  <si>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01/06/2024,  X-Ray                                                                                                01/06/2024,  CT                                                                                                          01/06/2024,  MRI                                                                                                 01/06/2024,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</si>
  <si>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10/06/2024,                               19/06/2024,                                                        22/06/2024,                                                         23/06/2024,                                      29/06/2024,                                                                                   </t>
  </si>
  <si>
    <t xml:space="preserve">07/06/2024,                                   </t>
  </si>
  <si>
    <t xml:space="preserve">05/06/2024                         12/06/2024                                                                              26/06/2024                   </t>
  </si>
  <si>
    <t xml:space="preserve">                                                                                                28/06/2024,  MRI                                                                                                                   29/06/2024,  MRI                                                                                                               </t>
  </si>
  <si>
    <t>07/06/2024,                                                                  27/06/2024,</t>
  </si>
  <si>
    <t xml:space="preserve">07/06/2024,  MRI                                                                                                                      08/06/2024,  MRI                                                                                                                                                                                                                                               07/06/2024,  US                                                                                                                           08/06/2024,  US                                                                                                                                                                                                                                       27/06/2024,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</si>
  <si>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02/06/2024,                                                                 25/06/2024,                                                            </t>
  </si>
  <si>
    <t xml:space="preserve">01/06/2024,  MRI                                                                                                                                   07/06/2024,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</si>
  <si>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03/06/2024,                                   05/06/2024,                                            30/06/2024,                                       </t>
  </si>
  <si>
    <t xml:space="preserve">07/06/2024,  X-Ray                                                                                                             07/06/2024,  CT                                                                                                          07/06/2024,  MRI                                                                                                 07/06/2024,  US                                                                                                                  08/06/2024,  X-Ray                                                                                                             08/06/2024,  CT                                                                                                          08/06/2024,  MRI                                                                                                 08/06/2024,  US                                                                                                                                                                                                                   28/06/2024,  X-Ray                                                                                                             28/06/2024,  CT                                                                                                          28/06/2024,  MRI                                                                                                 28/06/2024,  US                                                                                                                        29/06/2024,  X-Ray                                                                                                             29/06/2024,  CT                                                                                                          29/06/2024,  MRI                                                                                                 29/06/2024,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</si>
  <si>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01/06/2024,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</si>
  <si>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01/06/2024,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</si>
  <si>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07/06/2024,  X-Ray                                                                                                                           08/06/2024,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</si>
  <si>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01/06/2024,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</si>
  <si>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13/06/2024,  MRI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</si>
</sst>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rgb="FFC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2"/>
      <color rgb="FF202124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sz val="12"/>
      <color theme="1"/>
      <name val="Arial"/>
      <family val="2"/>
    </font>
    <font>
      <sz val="10"/>
      <color indexed="8"/>
      <name val="Arial"/>
      <family val="2"/>
    </font>
    <font>
      <b/>
      <sz val="12"/>
      <color rgb="FFC00000"/>
      <name val="Arial"/>
      <family val="2"/>
    </font>
    <font>
      <b/>
      <sz val="12"/>
      <color theme="7" tint="-0.499984740745262"/>
      <name val="Arial"/>
      <family val="2"/>
    </font>
    <font>
      <b/>
      <sz val="11"/>
      <color rgb="FFC00000"/>
      <name val="Arial"/>
      <family val="2"/>
    </font>
    <font>
      <sz val="12"/>
      <color indexed="8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FF0000"/>
      <name val="Arial"/>
      <family val="2"/>
    </font>
    <font>
      <b/>
      <sz val="14"/>
      <color rgb="FFFF0000"/>
      <name val="Arial"/>
      <family val="2"/>
    </font>
    <font>
      <sz val="11"/>
      <color indexed="8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9EBE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4" fillId="0" borderId="0" xfId="0" applyFont="1"/>
    <xf numFmtId="0" fontId="5" fillId="0" borderId="0" xfId="0" applyFont="1"/>
    <xf numFmtId="0" fontId="7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6" fillId="3" borderId="0" xfId="0" applyFont="1" applyFill="1" applyAlignment="1" applyProtection="1">
      <alignment horizontal="center" vertical="center"/>
      <protection hidden="1"/>
    </xf>
    <xf numFmtId="0" fontId="0" fillId="0" borderId="1" xfId="0" applyBorder="1"/>
    <xf numFmtId="0" fontId="7" fillId="4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9" fillId="0" borderId="0" xfId="0" applyFont="1"/>
    <xf numFmtId="1" fontId="9" fillId="0" borderId="0" xfId="0" applyNumberFormat="1" applyFont="1"/>
    <xf numFmtId="15" fontId="9" fillId="0" borderId="0" xfId="0" applyNumberFormat="1" applyFont="1"/>
    <xf numFmtId="0" fontId="10" fillId="5" borderId="1" xfId="0" applyFont="1" applyFill="1" applyBorder="1" applyAlignment="1" applyProtection="1">
      <alignment vertical="center"/>
      <protection hidden="1"/>
    </xf>
    <xf numFmtId="0" fontId="10" fillId="5" borderId="1" xfId="0" applyFont="1" applyFill="1" applyBorder="1" applyAlignment="1" applyProtection="1">
      <alignment vertical="center" wrapText="1"/>
      <protection hidden="1"/>
    </xf>
    <xf numFmtId="0" fontId="11" fillId="6" borderId="2" xfId="0" applyFont="1" applyFill="1" applyBorder="1" applyAlignment="1" applyProtection="1">
      <alignment vertical="center" wrapText="1"/>
      <protection hidden="1"/>
    </xf>
    <xf numFmtId="0" fontId="12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left" vertical="center" wrapText="1"/>
    </xf>
    <xf numFmtId="49" fontId="13" fillId="7" borderId="1" xfId="0" applyNumberFormat="1" applyFont="1" applyFill="1" applyBorder="1" applyAlignment="1" applyProtection="1">
      <alignment horizontal="center" vertical="center" wrapText="1"/>
      <protection hidden="1"/>
    </xf>
    <xf numFmtId="0" fontId="14" fillId="4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left" vertical="center" wrapText="1"/>
    </xf>
    <xf numFmtId="49" fontId="13" fillId="4" borderId="1" xfId="0" applyNumberFormat="1" applyFont="1" applyFill="1" applyBorder="1" applyAlignment="1" applyProtection="1">
      <alignment horizontal="center" vertical="center" wrapText="1"/>
      <protection hidden="1"/>
    </xf>
    <xf numFmtId="0" fontId="16" fillId="7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 applyProtection="1">
      <alignment horizontal="left" vertical="center" shrinkToFit="1"/>
      <protection hidden="1"/>
    </xf>
    <xf numFmtId="0" fontId="14" fillId="4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left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 applyProtection="1">
      <alignment horizontal="left" vertical="center" shrinkToFit="1"/>
      <protection hidden="1"/>
    </xf>
    <xf numFmtId="49" fontId="13" fillId="10" borderId="1" xfId="0" applyNumberFormat="1" applyFont="1" applyFill="1" applyBorder="1" applyAlignment="1" applyProtection="1">
      <alignment horizontal="center" vertical="center" wrapText="1"/>
      <protection hidden="1"/>
    </xf>
    <xf numFmtId="0" fontId="12" fillId="10" borderId="1" xfId="0" applyFont="1" applyFill="1" applyBorder="1" applyAlignment="1">
      <alignment horizontal="left" vertical="center" wrapText="1"/>
    </xf>
    <xf numFmtId="0" fontId="20" fillId="10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left" vertical="center" wrapText="1"/>
    </xf>
    <xf numFmtId="0" fontId="21" fillId="7" borderId="1" xfId="0" applyFont="1" applyFill="1" applyBorder="1" applyAlignment="1" applyProtection="1">
      <alignment horizontal="left" vertical="center" shrinkToFit="1"/>
      <protection hidden="1"/>
    </xf>
    <xf numFmtId="0" fontId="22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left" vertical="center"/>
    </xf>
    <xf numFmtId="49" fontId="13" fillId="11" borderId="1" xfId="0" applyNumberFormat="1" applyFont="1" applyFill="1" applyBorder="1" applyAlignment="1" applyProtection="1">
      <alignment horizontal="center" vertical="center" wrapText="1"/>
      <protection hidden="1"/>
    </xf>
    <xf numFmtId="0" fontId="12" fillId="7" borderId="1" xfId="0" applyFont="1" applyFill="1" applyBorder="1" applyAlignment="1">
      <alignment horizontal="left" vertical="center"/>
    </xf>
    <xf numFmtId="49" fontId="11" fillId="7" borderId="1" xfId="0" applyNumberFormat="1" applyFont="1" applyFill="1" applyBorder="1" applyAlignment="1" applyProtection="1">
      <alignment horizontal="center" vertical="center" wrapText="1"/>
      <protection hidden="1"/>
    </xf>
    <xf numFmtId="0" fontId="12" fillId="11" borderId="1" xfId="0" applyFont="1" applyFill="1" applyBorder="1" applyAlignment="1">
      <alignment horizontal="left" vertical="center"/>
    </xf>
    <xf numFmtId="0" fontId="12" fillId="11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left" vertical="center"/>
    </xf>
    <xf numFmtId="49" fontId="1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22" fillId="7" borderId="1" xfId="0" applyFont="1" applyFill="1" applyBorder="1" applyAlignment="1">
      <alignment horizontal="left" vertical="center" wrapText="1"/>
    </xf>
    <xf numFmtId="0" fontId="22" fillId="7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0" fontId="23" fillId="7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left" vertical="center"/>
    </xf>
    <xf numFmtId="0" fontId="22" fillId="10" borderId="1" xfId="0" applyFont="1" applyFill="1" applyBorder="1" applyAlignment="1">
      <alignment horizontal="left" vertical="center"/>
    </xf>
    <xf numFmtId="49" fontId="24" fillId="7" borderId="1" xfId="0" applyNumberFormat="1" applyFont="1" applyFill="1" applyBorder="1" applyAlignment="1" applyProtection="1">
      <alignment horizontal="center" vertical="center" wrapText="1"/>
      <protection hidden="1"/>
    </xf>
    <xf numFmtId="0" fontId="11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21" fillId="3" borderId="1" xfId="0" applyFont="1" applyFill="1" applyBorder="1" applyAlignment="1" applyProtection="1">
      <alignment horizontal="left" vertical="center" shrinkToFit="1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0" fontId="25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 applyProtection="1">
      <alignment horizontal="left" vertical="center" shrinkToFit="1"/>
      <protection hidden="1"/>
    </xf>
    <xf numFmtId="0" fontId="26" fillId="7" borderId="1" xfId="0" applyFont="1" applyFill="1" applyBorder="1" applyAlignment="1" applyProtection="1">
      <alignment horizontal="center" vertical="center"/>
      <protection hidden="1"/>
    </xf>
    <xf numFmtId="0" fontId="14" fillId="7" borderId="1" xfId="0" applyFont="1" applyFill="1" applyBorder="1" applyAlignment="1" applyProtection="1">
      <alignment horizontal="left" vertical="center" indent="1" shrinkToFit="1"/>
      <protection hidden="1"/>
    </xf>
    <xf numFmtId="0" fontId="16" fillId="7" borderId="1" xfId="0" applyFont="1" applyFill="1" applyBorder="1" applyAlignment="1" applyProtection="1">
      <alignment horizontal="left" vertical="center" indent="1" shrinkToFit="1"/>
      <protection hidden="1"/>
    </xf>
    <xf numFmtId="0" fontId="26" fillId="4" borderId="1" xfId="0" applyFont="1" applyFill="1" applyBorder="1" applyAlignment="1" applyProtection="1">
      <alignment horizontal="center" vertical="center"/>
      <protection hidden="1"/>
    </xf>
    <xf numFmtId="0" fontId="14" fillId="4" borderId="1" xfId="0" applyFont="1" applyFill="1" applyBorder="1" applyAlignment="1" applyProtection="1">
      <alignment horizontal="left" vertical="center" indent="1" shrinkToFit="1"/>
      <protection hidden="1"/>
    </xf>
    <xf numFmtId="0" fontId="21" fillId="7" borderId="1" xfId="0" applyFont="1" applyFill="1" applyBorder="1" applyAlignment="1" applyProtection="1">
      <alignment horizontal="left" vertical="center" indent="1" shrinkToFit="1"/>
      <protection hidden="1"/>
    </xf>
    <xf numFmtId="0" fontId="21" fillId="4" borderId="1" xfId="0" applyFont="1" applyFill="1" applyBorder="1" applyAlignment="1" applyProtection="1">
      <alignment horizontal="left" vertical="center" indent="1" shrinkToFit="1"/>
      <protection hidden="1"/>
    </xf>
    <xf numFmtId="0" fontId="7" fillId="7" borderId="1" xfId="0" applyFont="1" applyFill="1" applyBorder="1" applyAlignment="1" applyProtection="1">
      <alignment horizontal="center" vertical="center"/>
      <protection hidden="1"/>
    </xf>
    <xf numFmtId="0" fontId="7" fillId="4" borderId="1" xfId="0" applyFont="1" applyFill="1" applyBorder="1" applyAlignment="1" applyProtection="1">
      <alignment horizontal="center" vertical="center"/>
      <protection hidden="1"/>
    </xf>
    <xf numFmtId="0" fontId="24" fillId="3" borderId="1" xfId="0" applyFont="1" applyFill="1" applyBorder="1" applyAlignment="1" applyProtection="1">
      <alignment horizontal="center" vertical="center" wrapText="1"/>
      <protection hidden="1"/>
    </xf>
    <xf numFmtId="0" fontId="11" fillId="3" borderId="1" xfId="0" applyFont="1" applyFill="1" applyBorder="1" applyAlignment="1" applyProtection="1">
      <alignment horizontal="left" vertical="center" indent="1" shrinkToFit="1"/>
      <protection hidden="1"/>
    </xf>
    <xf numFmtId="0" fontId="14" fillId="3" borderId="1" xfId="0" applyFont="1" applyFill="1" applyBorder="1" applyAlignment="1" applyProtection="1">
      <alignment horizontal="left" vertical="center" indent="1" shrinkToFit="1"/>
      <protection hidden="1"/>
    </xf>
    <xf numFmtId="0" fontId="14" fillId="3" borderId="1" xfId="0" applyFont="1" applyFill="1" applyBorder="1" applyAlignment="1" applyProtection="1">
      <alignment horizontal="center" vertical="center" wrapText="1" shrinkToFit="1"/>
      <protection hidden="1"/>
    </xf>
    <xf numFmtId="0" fontId="11" fillId="7" borderId="1" xfId="0" applyFont="1" applyFill="1" applyBorder="1" applyAlignment="1" applyProtection="1">
      <alignment horizontal="center" vertical="center" wrapText="1"/>
      <protection hidden="1"/>
    </xf>
    <xf numFmtId="0" fontId="11" fillId="4" borderId="1" xfId="0" applyFont="1" applyFill="1" applyBorder="1" applyAlignment="1" applyProtection="1">
      <alignment horizontal="left" vertical="center" indent="1" shrinkToFit="1"/>
      <protection hidden="1"/>
    </xf>
    <xf numFmtId="0" fontId="14" fillId="7" borderId="3" xfId="0" applyFont="1" applyFill="1" applyBorder="1" applyAlignment="1" applyProtection="1">
      <alignment horizontal="center" vertical="center" wrapText="1"/>
      <protection hidden="1"/>
    </xf>
    <xf numFmtId="0" fontId="26" fillId="11" borderId="1" xfId="0" applyFont="1" applyFill="1" applyBorder="1" applyAlignment="1" applyProtection="1">
      <alignment horizontal="center" vertical="center"/>
      <protection hidden="1"/>
    </xf>
    <xf numFmtId="0" fontId="21" fillId="11" borderId="1" xfId="0" applyFont="1" applyFill="1" applyBorder="1" applyAlignment="1" applyProtection="1">
      <alignment horizontal="left" vertical="center" wrapText="1" indent="1" shrinkToFit="1"/>
      <protection hidden="1"/>
    </xf>
    <xf numFmtId="0" fontId="21" fillId="11" borderId="1" xfId="0" applyFont="1" applyFill="1" applyBorder="1" applyAlignment="1" applyProtection="1">
      <alignment horizontal="left" vertical="center" indent="1" shrinkToFit="1"/>
      <protection hidden="1"/>
    </xf>
    <xf numFmtId="0" fontId="15" fillId="9" borderId="1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left" vertical="center"/>
    </xf>
    <xf numFmtId="0" fontId="17" fillId="9" borderId="1" xfId="0" applyFont="1" applyFill="1" applyBorder="1" applyAlignment="1" applyProtection="1">
      <alignment horizontal="center" vertical="center"/>
      <protection hidden="1"/>
    </xf>
    <xf numFmtId="0" fontId="7" fillId="9" borderId="1" xfId="0" applyFont="1" applyFill="1" applyBorder="1" applyAlignment="1" applyProtection="1">
      <alignment horizontal="center" vertical="center"/>
      <protection hidden="1"/>
    </xf>
    <xf numFmtId="0" fontId="3" fillId="9" borderId="1" xfId="0" applyFont="1" applyFill="1" applyBorder="1" applyAlignment="1" applyProtection="1">
      <alignment horizontal="left" vertical="center" indent="1" shrinkToFit="1"/>
      <protection hidden="1"/>
    </xf>
    <xf numFmtId="0" fontId="28" fillId="2" borderId="1" xfId="0" applyFont="1" applyFill="1" applyBorder="1"/>
  </cellXfs>
  <cellStyles count="1">
    <cellStyle name="Normal" xfId="0" builtinId="0"/>
  </cellStyles>
  <dxfs count="5"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" refreshedDate="45582.603327430559" createdVersion="8" refreshedVersion="8" minRefreshableVersion="3" recordCount="693" xr:uid="{2101C0AE-7460-4A56-8233-E3ECA7F6F95D}">
  <cacheSource type="worksheet">
    <worksheetSource ref="A1:AD674" sheet="All"/>
  </cacheSource>
  <cacheFields count="30">
    <cacheField name="Class" numFmtId="0">
      <sharedItems/>
    </cacheField>
    <cacheField name="day" numFmtId="0">
      <sharedItems/>
    </cacheField>
    <cacheField name="no._cases" numFmtId="0">
      <sharedItems containsSemiMixedTypes="0" containsString="0" containsNumber="1" containsInteger="1" minValue="1" maxValue="5646"/>
    </cacheField>
    <cacheField name="total_point" numFmtId="0">
      <sharedItems containsSemiMixedTypes="0" containsString="0" containsNumber="1" minValue="0" maxValue="2390.5461934470759"/>
    </cacheField>
    <cacheField name="Ot_weekday_sr" numFmtId="0">
      <sharedItems containsString="0" containsBlank="1" containsNumber="1" minValue="261.89999999999998" maxValue="173901.96000000209"/>
    </cacheField>
    <cacheField name="ot_weekday_cases" numFmtId="0">
      <sharedItems containsSemiMixedTypes="0" containsString="0" containsNumber="1" containsInteger="1" minValue="0" maxValue="5250"/>
    </cacheField>
    <cacheField name="Ot_weekend_sr" numFmtId="0">
      <sharedItems containsString="0" containsBlank="1" containsNumber="1" minValue="32.4" maxValue="31021.919999999969"/>
    </cacheField>
    <cacheField name="Radiolgist" numFmtId="0">
      <sharedItems count="72">
        <s v="Dr. Saleh Abdurabeh Ali"/>
        <s v="Dr. Ahmad AlRabah"/>
        <s v="Dr. Hany Rafaat Elshalawy"/>
        <s v="Dr. Mohammed Alkhader Thabet"/>
        <s v="Dr. Abdulsalam Alqahtani"/>
        <s v="Dr. Moh'd saeed Alzahrani"/>
        <s v="Dr. Abdulrahim Almutairi"/>
        <s v="Dr. Abdulbaset Alshoaibi"/>
        <s v="Dr. Moh'd Hamdy Elshory"/>
        <s v="Dr. Abdulmalek Alsharidah"/>
        <s v="Dr. Eman Abdelgadir"/>
        <s v="Dr. Omar Salem Basahol"/>
        <s v="Dr. Hassan Amer"/>
        <s v="Dr. Abeer  Almousa"/>
        <s v="Dr. Rehab Alzahrani"/>
        <s v="Dr. Abdulaziz Mubarak Almasan"/>
        <s v="Dr.Abdulrahman Abdu Jubran"/>
        <s v="Dr. Abdulaziz Nasser Alsaad"/>
        <s v="Dr. Rima Ismail Tulbah"/>
        <s v="Dr. Abdulrahman AlNaeem"/>
        <s v="Dr. Anita Rafique"/>
        <s v="Dr. Nawal AlOgabi"/>
        <s v="Dr. Yaser Ibrahim AlJadhai"/>
        <s v="Dr. Mohammed Emarat Hussain"/>
        <s v="Dr. Sofia Muzzafar"/>
        <s v="Dr. Ahmad Aljefri"/>
        <s v="Dr. Aljoharah A. Aljabr"/>
        <s v="Dr. Ahmed Ibrahim Aldraihem"/>
        <s v="Dr. Fahad Ibrahim AlGhmlas"/>
        <s v="Dr.Muath Zaher Alyami"/>
        <s v="Dr.Ola Kamal Habash"/>
        <s v="Dr. Badr AlHariqi"/>
        <s v="Dr. Yahya Mashhor"/>
        <s v="Dr.Nasser Faraj AlAmri"/>
        <s v="Dr. Abdulrahman  Alzahrani"/>
        <s v="Dr. Sawsan Alhazza"/>
        <s v="Dr. Sulaiman Hamad Alsheikh"/>
        <s v="Dr. Ali Daghriri"/>
        <s v="Dr.Leena Kattan"/>
        <s v="Dr.Abdullah Al Dosary"/>
        <s v="Dr.Khalid AlDossari"/>
        <s v="Dr.Muhiaddin Mohammad Qadri"/>
        <s v="Dr.Aijaz Aziz Rawa"/>
        <s v="Dr. Taha Hezam Alkhulaidi"/>
        <s v="Dr. Asmaa Abdelmouty"/>
        <s v="Dr. Issa Alkhalaf"/>
        <s v="Dr. Zaibunissa Uddin"/>
        <s v="Dr. Sumaira Chauhdary"/>
        <s v="Dr. Moustafa Gaber"/>
        <s v="Dr. Ahmed Ibrahim Abdel Aal"/>
        <s v="Dr. Jaafar Abdul Rahman"/>
        <s v="Dr. Fawzy Mohamed"/>
        <s v="Dr. Shaimaa Abdelazim"/>
        <s v="Dr. Samar Mahrous Goudh"/>
        <s v="Dr. Mohammed Alsayed Ali"/>
        <s v="Dr. Ishaaq Aolatoy Aremu"/>
        <s v="Dr. Khaled Al-Qaisi"/>
        <s v="Dr. Abdelakalek Alnajjar"/>
        <s v="Dr. Ehab Ali Ahmed"/>
        <s v="Dr. Intidhar El Bez Ghanem"/>
        <s v="Dr. Khalid Ibrahim"/>
        <s v="Dr. Reem  AlSaleh"/>
        <s v="Dr.Imran  Yousaf"/>
        <s v="Dr. Saleh Alsohaibani"/>
        <s v="Dr. Mohammed Obaid AlHarbi"/>
        <s v="Dr. Feras Essa Alomar"/>
        <s v="Dr. Rayyan Ahmad Alqurayyan"/>
        <s v="Dr. Abdulaziz Althinayyan"/>
        <s v="Dr. Ziyad Alzahim"/>
        <s v="Dr. Mohammed Alhumaid"/>
        <s v="Dr. Ibrahim Almulhim"/>
        <s v="Dr. Nawal AlOgabi "/>
      </sharedItems>
    </cacheField>
    <cacheField name="Month" numFmtId="0">
      <sharedItems containsSemiMixedTypes="0" containsNonDate="0" containsDate="1" containsString="0" minDate="2023-12-31T23:59:59" maxDate="2024-06-30T23:59:59" count="7">
        <d v="2023-12-31T23:59:59"/>
        <d v="2024-01-31T23:59:59"/>
        <d v="2024-03-31T23:59:59"/>
        <d v="2024-02-29T23:59:59"/>
        <d v="2024-04-30T23:59:59"/>
        <d v="2024-05-31T23:59:59"/>
        <d v="2024-06-30T23:59:59"/>
      </sharedItems>
    </cacheField>
    <cacheField name="ID No." numFmtId="0">
      <sharedItems containsBlank="1" containsMixedTypes="1" containsNumber="1" containsInteger="1" minValue="6793" maxValue="51576307"/>
    </cacheField>
    <cacheField name="Name" numFmtId="0">
      <sharedItems containsBlank="1"/>
    </cacheField>
    <cacheField name="Admin" numFmtId="0">
      <sharedItems containsBlank="1" containsMixedTypes="1" containsNumber="1" containsInteger="1" minValue="0" maxValue="1"/>
    </cacheField>
    <cacheField name="Department" numFmtId="0">
      <sharedItems containsBlank="1"/>
    </cacheField>
    <cacheField name="No. of Workdays" numFmtId="0">
      <sharedItems containsString="0" containsBlank="1" containsNumber="1" containsInteger="1" minValue="0" maxValue="23"/>
    </cacheField>
    <cacheField name="Weekend Reporting   (Friday-Saturday)" numFmtId="0">
      <sharedItems containsBlank="1" containsMixedTypes="1" containsNumber="1" containsInteger="1" minValue="0" maxValue="0" longText="1"/>
    </cacheField>
    <cacheField name="Thursday coverage" numFmtId="0">
      <sharedItems containsBlank="1" containsMixedTypes="1" containsNumber="1" containsInteger="1" minValue="0" maxValue="0" longText="1"/>
    </cacheField>
    <cacheField name="TOTAL ACTIVITIES" numFmtId="0">
      <sharedItems containsString="0" containsBlank="1" containsNumber="1" containsInteger="1" minValue="0" maxValue="16"/>
    </cacheField>
    <cacheField name="ER REPORTING" numFmtId="0">
      <sharedItems containsBlank="1" containsMixedTypes="1" containsNumber="1" containsInteger="1" minValue="0" maxValue="0" longText="1"/>
    </cacheField>
    <cacheField name="Remarks" numFmtId="0">
      <sharedItems containsBlank="1" containsMixedTypes="1" containsNumber="1" containsInteger="1" minValue="0" maxValue="0"/>
    </cacheField>
    <cacheField name="Extra Shifts for  Assistant" numFmtId="0">
      <sharedItems containsBlank="1" containsMixedTypes="1" containsNumber="1" containsInteger="1" minValue="0" maxValue="0" longText="1"/>
    </cacheField>
    <cacheField name="workhours" numFmtId="0">
      <sharedItems containsString="0" containsBlank="1" containsNumber="1" containsInteger="1" minValue="0" maxValue="184"/>
    </cacheField>
    <cacheField name="Unnamed: 0" numFmtId="0">
      <sharedItems containsBlank="1" containsMixedTypes="1" containsNumber="1" containsInteger="1" minValue="0" maxValue="0"/>
    </cacheField>
    <cacheField name="Category" numFmtId="0">
      <sharedItems containsBlank="1"/>
    </cacheField>
    <cacheField name="educations_hrs" numFmtId="0">
      <sharedItems containsString="0" containsBlank="1" containsNumber="1" minValue="0" maxValue="56"/>
    </cacheField>
    <cacheField name="admin_hrs" numFmtId="0">
      <sharedItems containsString="0" containsBlank="1" containsNumber="1" minValue="0" maxValue="36.799999999999997"/>
    </cacheField>
    <cacheField name="net_report_hrs" numFmtId="0">
      <sharedItems containsString="0" containsBlank="1" containsNumber="1" minValue="0" maxValue="184"/>
    </cacheField>
    <cacheField name="required_report_point" numFmtId="0">
      <sharedItems containsString="0" containsBlank="1" containsNumber="1" minValue="0" maxValue="736"/>
    </cacheField>
    <cacheField name="required_eductio_point" numFmtId="0">
      <sharedItems containsString="0" containsBlank="1" containsNumber="1" minValue="0" maxValue="151.19999999999999"/>
    </cacheField>
    <cacheField name="total_required_point" numFmtId="0">
      <sharedItems containsString="0" containsBlank="1" containsNumber="1" minValue="0" maxValue="736"/>
    </cacheField>
    <cacheField name="Overtime" numFmtId="0">
      <sharedItems containsString="0" containsBlank="1" containsNumber="1" minValue="-679.14666666666665" maxValue="1945.09873511080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" refreshedDate="45582.731668287037" createdVersion="8" refreshedVersion="8" minRefreshableVersion="3" recordCount="709" xr:uid="{ECBE420F-8650-46BC-BDDC-340FC1D68B5B}">
  <cacheSource type="worksheet">
    <worksheetSource ref="E1:I1048576" sheet="All"/>
  </cacheSource>
  <cacheFields count="5">
    <cacheField name="Ot_weekday_sr" numFmtId="0">
      <sharedItems containsString="0" containsBlank="1" containsNumber="1" minValue="261.89999999999998" maxValue="173901.96000000209"/>
    </cacheField>
    <cacheField name="ot_weekday_cases" numFmtId="0">
      <sharedItems containsString="0" containsBlank="1" containsNumber="1" containsInteger="1" minValue="0" maxValue="5250"/>
    </cacheField>
    <cacheField name="Ot_weekend_sr" numFmtId="0">
      <sharedItems containsString="0" containsBlank="1" containsNumber="1" minValue="32.4" maxValue="31021.919999999969"/>
    </cacheField>
    <cacheField name="Radiolgist" numFmtId="0">
      <sharedItems containsBlank="1" count="73">
        <s v="Dr. Saleh Abdurabeh Ali"/>
        <s v="Dr. Ahmad AlRabah"/>
        <s v="Dr. Hany Rafaat Elshalawy"/>
        <s v="Dr. Mohammed Alkhader Thabet"/>
        <s v="Dr. Abdulsalam Alqahtani"/>
        <s v="Dr. Moh'd saeed Alzahrani"/>
        <s v="Dr. Abdulrahim Almutairi"/>
        <s v="Dr. Abdulbaset Alshoaibi"/>
        <s v="Dr. Moh'd Hamdy Elshory"/>
        <s v="Dr. Abdulmalek Alsharidah"/>
        <s v="Dr. Eman Abdelgadir"/>
        <s v="Dr. Omar Salem Basahol"/>
        <s v="Dr. Hassan Amer"/>
        <s v="Dr. Abeer  Almousa"/>
        <s v="Dr. Rehab Alzahrani"/>
        <s v="Dr. Abdulaziz Mubarak Almasan"/>
        <s v="Dr.Abdulrahman Abdu Jubran"/>
        <s v="Dr. Abdulaziz Nasser Alsaad"/>
        <s v="Dr. Rima Ismail Tulbah"/>
        <s v="Dr. Abdulrahman AlNaeem"/>
        <s v="Dr. Anita Rafique"/>
        <s v="Dr. Nawal AlOgabi"/>
        <s v="Dr. Yaser Ibrahim AlJadhai"/>
        <s v="Dr. Mohammed Emarat Hussain"/>
        <s v="Dr. Sofia Muzzafar"/>
        <s v="Dr. Ahmad Aljefri"/>
        <s v="Dr. Aljoharah A. Aljabr"/>
        <s v="Dr. Ahmed Ibrahim Aldraihem"/>
        <s v="Dr. Fahad Ibrahim AlGhmlas"/>
        <s v="Dr.Muath Zaher Alyami"/>
        <s v="Dr.Ola Kamal Habash"/>
        <s v="Dr. Badr AlHariqi"/>
        <s v="Dr. Yahya Mashhor"/>
        <s v="Dr.Nasser Faraj AlAmri"/>
        <s v="Dr. Abdulrahman  Alzahrani"/>
        <s v="Dr. Sawsan Alhazza"/>
        <s v="Dr. Sulaiman Hamad Alsheikh"/>
        <s v="Dr. Ali Daghriri"/>
        <s v="Dr.Leena Kattan"/>
        <s v="Dr.Abdullah Al Dosary"/>
        <s v="Dr.Khalid AlDossari"/>
        <s v="Dr.Muhiaddin Mohammad Qadri"/>
        <s v="Dr.Aijaz Aziz Rawa"/>
        <s v="Dr. Taha Hezam Alkhulaidi"/>
        <s v="Dr. Asmaa Abdelmouty"/>
        <s v="Dr. Issa Alkhalaf"/>
        <s v="Dr. Zaibunissa Uddin"/>
        <s v="Dr. Sumaira Chauhdary"/>
        <s v="Dr. Moustafa Gaber"/>
        <s v="Dr. Ahmed Ibrahim Abdel Aal"/>
        <s v="Dr. Jaafar Abdul Rahman"/>
        <s v="Dr. Fawzy Mohamed"/>
        <s v="Dr. Shaimaa Abdelazim"/>
        <s v="Dr. Samar Mahrous Goudh"/>
        <s v="Dr. Mohammed Alsayed Ali"/>
        <s v="Dr. Ishaaq Aolatoy Aremu"/>
        <s v="Dr. Khaled Al-Qaisi"/>
        <s v="Dr. Abdelakalek Alnajjar"/>
        <s v="Dr. Ehab Ali Ahmed"/>
        <s v="Dr. Intidhar El Bez Ghanem"/>
        <s v="Dr. Khalid Ibrahim"/>
        <s v="Dr. Reem  AlSaleh"/>
        <s v="Dr.Imran  Yousaf"/>
        <s v="Dr. Saleh Alsohaibani"/>
        <s v="Dr. Mohammed Obaid AlHarbi"/>
        <s v="Dr. Feras Essa Alomar"/>
        <s v="Dr. Rayyan Ahmad Alqurayyan"/>
        <s v="Dr. Abdulaziz Althinayyan"/>
        <s v="Dr. Ziyad Alzahim"/>
        <s v="Dr. Mohammed Alhumaid"/>
        <s v="Dr. Ibrahim Almulhim"/>
        <s v="Dr. Nawal AlOgabi "/>
        <m/>
      </sharedItems>
    </cacheField>
    <cacheField name="Month" numFmtId="0">
      <sharedItems containsNonDate="0" containsDate="1" containsString="0" containsBlank="1" minDate="2023-12-31T23:59:59" maxDate="2024-06-30T23:59:59" count="8">
        <d v="2023-12-31T23:59:59"/>
        <d v="2024-01-31T23:59:59"/>
        <d v="2024-03-31T23:59:59"/>
        <d v="2024-02-29T23:59:59"/>
        <d v="2024-04-30T23:59:59"/>
        <d v="2024-05-31T23:59:59"/>
        <d v="2024-06-30T23:59:5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" refreshedDate="45607.788805439814" createdVersion="8" refreshedVersion="8" minRefreshableVersion="3" recordCount="1090" xr:uid="{8B27235C-2A22-4AFB-82A5-75CBADF1F776}">
  <cacheSource type="worksheet">
    <worksheetSource ref="A1:B1048576" sheet="Sheet4"/>
  </cacheSource>
  <cacheFields count="2">
    <cacheField name="ID No." numFmtId="0">
      <sharedItems containsBlank="1" containsMixedTypes="1" containsNumber="1" containsInteger="1" minValue="8960" maxValue="51576307"/>
    </cacheField>
    <cacheField name="Name" numFmtId="0">
      <sharedItems containsBlank="1" count="74">
        <s v="Dr. Saleh Abdurabeh Ali"/>
        <s v="Dr. Ahmad AlRabah"/>
        <s v="Dr. Hany Rafaat Elshalawy"/>
        <s v="Dr. Mohammed Alkhader Thabet"/>
        <s v="Dr. Abdulsalam Alqahtani"/>
        <s v="Dr. Moh'd saeed Alzahrani"/>
        <s v="Dr. Abdulrahim Almutairi"/>
        <s v="Dr. Abdulbaset Alshoaibi"/>
        <s v="Dr. Moh'd Hamdy Elshory"/>
        <s v="Dr. Abdulmalek Alsharidah"/>
        <s v="Dr. Eman Abdelgadir"/>
        <s v="Dr. Omar Salem Basahol"/>
        <s v="Dr. Hassan Amer"/>
        <s v="Dr. Abeer  Almousa"/>
        <s v="Dr. Rehab Alzahrani"/>
        <s v="Dr. Abdulaziz Mubarak Almasan"/>
        <s v="Dr.Abdulrahman Abdu Jubran"/>
        <s v="Dr. Abdulaziz Nasser Alsaad"/>
        <s v="Dr. Rima Ismail Tulbah"/>
        <s v="Dr. Abdulrahman AlNaeem"/>
        <s v="Dr. Anita Rafique"/>
        <s v="Dr. Nawal AlOgabi"/>
        <s v="Dr. Yaser Ibrahim AlJadhai"/>
        <s v="Dr. Mohammed Emarat Hussain"/>
        <s v="Dr. Sofia Muzzafar"/>
        <s v="Dr. Ahmad Aljefri"/>
        <s v="Dr. Aljoharah A. Aljabr"/>
        <s v="Dr. Ahmed Ibrahim Aldraihem"/>
        <s v="Dr. Fahad Ibrahim AlGhmlas"/>
        <s v="Dr.Muath Zaher Alyami"/>
        <s v="Dr.Ola Kamal Habash"/>
        <s v="Dr. Badr AlHariqi"/>
        <s v="Dr. Yahya Mashhor"/>
        <s v="Dr.Nasser Faraj AlAmri"/>
        <s v="Dr. Abdulrahman  Alzahrani"/>
        <s v="Dr. Sawsan Alhazza"/>
        <s v="Dr. Sulaiman Hamad Alsheikh"/>
        <s v="Dr. Ali Daghriri"/>
        <s v="Dr.Leena Kattan"/>
        <s v="Dr.Abdullah Al Dosary"/>
        <s v="Dr.Khalid AlDossari"/>
        <s v="Dr.Muhiaddin Mohammad Qadri"/>
        <s v="Dr.Aijaz Aziz Rawa"/>
        <s v="Dr. Taha Hezam Alkhulaidi"/>
        <s v="Dr. Asmaa Abdelmouty"/>
        <s v="Dr. Issa Alkhalaf"/>
        <s v="Dr. Zaibunissa Uddin"/>
        <s v="Dr. Sumaira Chauhdary"/>
        <s v="Dr. Moustafa Gaber"/>
        <s v="Dr. Ahmed Ibrahim Abdel Aal"/>
        <s v="Dr. Jaafar Abdul Rahman"/>
        <s v="Dr. Fawzy Mohamed"/>
        <s v="Dr. Shaimaa Abdelazim"/>
        <s v="Dr. Samar Mahrous Goudh"/>
        <s v="Dr. Mohammed Alsayed Ali"/>
        <s v="Dr. Ishaaq Aolatoy Aremu"/>
        <s v="Dr. Khaled Al-Qaisi"/>
        <s v="Dr. Abdelakalek Alnajjar"/>
        <s v="Dr. Ehab Ali Ahmed"/>
        <s v="Dr. Intidhar El Bez Ghanem"/>
        <s v="Dr. Khalid Ibrahim"/>
        <s v="Dr. Reem  AlSaleh"/>
        <s v="Dr.Imran  Yousaf"/>
        <s v="Dr. Saleh Alsohaibani"/>
        <s v="Dr. Mohammed Obaid AlHarbi"/>
        <s v="Dr. Feras Essa Alomar"/>
        <s v="Dr. Rayyan Ahmad Alqurayyan"/>
        <s v="Dr. Abdulaziz Althinayyan"/>
        <s v="Dr. Ziyad Alzahim"/>
        <m/>
        <s v="Dr. Mohammed Alhumaid"/>
        <s v="Dr. Ibrahim Almulhim"/>
        <s v="Dr. Nawal AlOgabi "/>
        <s v="Dr. Abdullah Alrash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3">
  <r>
    <s v="solo management"/>
    <s v="WeekDay"/>
    <n v="1939"/>
    <n v="997.80157960437555"/>
    <n v="34973.639999999701"/>
    <n v="936"/>
    <m/>
    <x v="0"/>
    <x v="0"/>
    <s v="A0145"/>
    <s v="Dr. Saleh Abdurabeh Ali"/>
    <n v="0"/>
    <s v="Body Imaging-MSK"/>
    <n v="21"/>
    <s v="08/12/2023, X-Ray                                                                                                                09/12/2023, X-Ray                                                                                                           22/12/2023, X-Ray                                                                                                                   23/12/2023, X-Ray                                                                                                                                       29/12/2023, X-Ray                                                                                                              30/12/2023, X-Ray                                                                                                                                "/>
    <s v="  "/>
    <n v="0"/>
    <n v="0"/>
    <n v="0"/>
    <n v="0"/>
    <n v="168"/>
    <s v="Consultant"/>
    <s v="Consultant"/>
    <n v="56"/>
    <n v="0"/>
    <n v="112"/>
    <n v="448"/>
    <n v="151.19999999999999"/>
    <n v="599.20000000000005"/>
    <n v="398.6015796043755"/>
  </r>
  <r>
    <s v="solo management"/>
    <s v="WeekEnd"/>
    <n v="1143"/>
    <n v="366.43597284484389"/>
    <m/>
    <n v="0"/>
    <n v="23700.600000000119"/>
    <x v="0"/>
    <x v="0"/>
    <s v="A0145"/>
    <s v="Dr. Saleh Abdurabeh Ali"/>
    <n v="0"/>
    <s v="Body Imaging-MSK"/>
    <n v="21"/>
    <s v="08/12/2023, X-Ray                                                                                                                09/12/2023, X-Ray                                                                                                           22/12/2023, X-Ray                                                                                                                   23/12/2023, X-Ray                                                                                                                                       29/12/2023, X-Ray                                                                                                              30/12/2023, X-Ray                                                                                                                                "/>
    <s v="  "/>
    <n v="0"/>
    <n v="0"/>
    <n v="0"/>
    <n v="0"/>
    <n v="168"/>
    <s v="Consultant"/>
    <s v="Consultant"/>
    <n v="56"/>
    <n v="0"/>
    <n v="112"/>
    <n v="448"/>
    <n v="151.19999999999999"/>
    <n v="599.20000000000005"/>
    <n v="0"/>
  </r>
  <r>
    <s v="solo management"/>
    <s v="WeekDay"/>
    <n v="1362"/>
    <n v="1896.7886362715301"/>
    <n v="91554.839999999487"/>
    <n v="929"/>
    <m/>
    <x v="1"/>
    <x v="0"/>
    <s v="A0135"/>
    <s v="Dr. Ahmad AlRabah"/>
    <n v="0"/>
    <s v="NeuroRadiology"/>
    <n v="21"/>
    <s v="30/12/2023, MRI                                                                                                    "/>
    <s v="  "/>
    <n v="0"/>
    <n v="0"/>
    <n v="0"/>
    <n v="0"/>
    <n v="168"/>
    <s v="Consultant"/>
    <s v="Consultant"/>
    <n v="56"/>
    <n v="0"/>
    <n v="112"/>
    <n v="448"/>
    <n v="151.19999999999999"/>
    <n v="599.20000000000005"/>
    <n v="1297.58863627153"/>
  </r>
  <r>
    <s v="solo management"/>
    <s v="WeekEnd"/>
    <n v="11"/>
    <n v="14.66666666666667"/>
    <m/>
    <n v="0"/>
    <n v="1801.8"/>
    <x v="1"/>
    <x v="0"/>
    <s v="A0135"/>
    <s v="Dr. Ahmad AlRabah"/>
    <n v="0"/>
    <s v="NeuroRadiology"/>
    <n v="21"/>
    <s v="30/12/2023, MRI                                                                                                    "/>
    <s v="  "/>
    <n v="0"/>
    <n v="0"/>
    <n v="0"/>
    <n v="0"/>
    <n v="168"/>
    <s v="Consultant"/>
    <s v="Consultant"/>
    <n v="56"/>
    <n v="0"/>
    <n v="112"/>
    <n v="448"/>
    <n v="151.19999999999999"/>
    <n v="599.20000000000005"/>
    <n v="0"/>
  </r>
  <r>
    <s v="Under Supervision"/>
    <s v="Extra Shifts"/>
    <n v="23"/>
    <n v="17.40190476190476"/>
    <m/>
    <n v="0"/>
    <n v="1595.88"/>
    <x v="2"/>
    <x v="0"/>
    <s v="A0103"/>
    <s v="Dr. Hany Rafaat Elshalawy"/>
    <n v="0"/>
    <s v="General Radiology"/>
    <n v="21"/>
    <s v="  "/>
    <s v="  "/>
    <n v="0"/>
    <n v="0"/>
    <n v="0"/>
    <s v="29/12/2023,"/>
    <n v="168"/>
    <n v="0"/>
    <s v="Assistant "/>
    <n v="0"/>
    <n v="0"/>
    <n v="168"/>
    <n v="672"/>
    <n v="0"/>
    <n v="672"/>
    <n v="0"/>
  </r>
  <r>
    <s v="Under Supervision"/>
    <s v="WeekDay"/>
    <n v="289"/>
    <n v="222.6529523809524"/>
    <m/>
    <n v="0"/>
    <m/>
    <x v="2"/>
    <x v="0"/>
    <s v="A0103"/>
    <s v="Dr. Hany Rafaat Elshalawy"/>
    <n v="0"/>
    <s v="General Radiology"/>
    <n v="21"/>
    <s v="  "/>
    <s v="  "/>
    <n v="0"/>
    <n v="0"/>
    <n v="0"/>
    <s v="29/12/2023,"/>
    <n v="168"/>
    <n v="0"/>
    <s v="Assistant "/>
    <n v="0"/>
    <n v="0"/>
    <n v="168"/>
    <n v="672"/>
    <n v="0"/>
    <n v="672"/>
    <n v="-449.3470476190476"/>
  </r>
  <r>
    <s v="solo management"/>
    <s v="Extra Shifts"/>
    <n v="3"/>
    <n v="7.4666666666666668"/>
    <m/>
    <n v="0"/>
    <n v="163.80000000000001"/>
    <x v="2"/>
    <x v="0"/>
    <s v="A0103"/>
    <s v="Dr. Hany Rafaat Elshalawy"/>
    <n v="0"/>
    <s v="General Radiology"/>
    <n v="21"/>
    <s v="  "/>
    <s v="  "/>
    <n v="0"/>
    <n v="0"/>
    <n v="0"/>
    <s v="29/12/2023,"/>
    <n v="168"/>
    <n v="0"/>
    <s v="Assistant "/>
    <n v="0"/>
    <n v="0"/>
    <n v="168"/>
    <n v="672"/>
    <n v="0"/>
    <n v="672"/>
    <n v="0"/>
  </r>
  <r>
    <s v="solo management"/>
    <s v="WeekDay"/>
    <n v="159"/>
    <n v="222.8"/>
    <m/>
    <n v="0"/>
    <m/>
    <x v="2"/>
    <x v="0"/>
    <s v="A0103"/>
    <s v="Dr. Hany Rafaat Elshalawy"/>
    <n v="0"/>
    <s v="General Radiology"/>
    <n v="21"/>
    <s v="  "/>
    <s v="  "/>
    <n v="0"/>
    <n v="0"/>
    <n v="0"/>
    <s v="29/12/2023,"/>
    <n v="168"/>
    <n v="0"/>
    <s v="Assistant "/>
    <n v="0"/>
    <n v="0"/>
    <n v="168"/>
    <n v="672"/>
    <n v="0"/>
    <n v="672"/>
    <n v="-449.2"/>
  </r>
  <r>
    <s v="solo management"/>
    <s v="WeekDay"/>
    <n v="2158"/>
    <n v="1192.67564943192"/>
    <n v="45519.479999999421"/>
    <n v="1134"/>
    <m/>
    <x v="3"/>
    <x v="0"/>
    <s v="A0104"/>
    <s v="Dr. Mohammed Alkhader Thabet"/>
    <n v="0"/>
    <s v="Body Imaging-Cardiothoracic"/>
    <n v="21"/>
    <s v="01/12/2023, X-Ray                                                                                                             02/12/2023, X-Ray                                                                                                           15/12/2023, X-Ray                                                                                                                   16/12/2023, X-Ray"/>
    <s v="  "/>
    <n v="0"/>
    <n v="0"/>
    <n v="0"/>
    <n v="0"/>
    <n v="168"/>
    <s v="Consultant"/>
    <s v="Consultant"/>
    <n v="56"/>
    <n v="0"/>
    <n v="112"/>
    <n v="448"/>
    <n v="151.19999999999999"/>
    <n v="599.20000000000005"/>
    <n v="593.47564943191969"/>
  </r>
  <r>
    <s v="solo management"/>
    <s v="WeekEnd"/>
    <n v="756"/>
    <n v="242.7476342831136"/>
    <m/>
    <n v="0"/>
    <n v="15667.200000000161"/>
    <x v="3"/>
    <x v="0"/>
    <s v="A0104"/>
    <s v="Dr. Mohammed Alkhader Thabet"/>
    <n v="0"/>
    <s v="Body Imaging-Cardiothoracic"/>
    <n v="21"/>
    <s v="01/12/2023, X-Ray                                                                                                             02/12/2023, X-Ray                                                                                                           15/12/2023, X-Ray                                                                                                                   16/12/2023, X-Ray"/>
    <s v="  "/>
    <n v="0"/>
    <n v="0"/>
    <n v="0"/>
    <n v="0"/>
    <n v="168"/>
    <s v="Consultant"/>
    <s v="Consultant"/>
    <n v="56"/>
    <n v="0"/>
    <n v="112"/>
    <n v="448"/>
    <n v="151.19999999999999"/>
    <n v="599.20000000000005"/>
    <n v="0"/>
  </r>
  <r>
    <s v="Under Supervision"/>
    <s v="WeekDay"/>
    <n v="56"/>
    <n v="43.843047619047617"/>
    <m/>
    <n v="0"/>
    <m/>
    <x v="4"/>
    <x v="0"/>
    <s v="A0092"/>
    <s v="Dr. Abdulsalam Alqahtani"/>
    <n v="0"/>
    <s v="Nuclear Medicine"/>
    <n v="21"/>
    <n v="0"/>
    <s v="  "/>
    <n v="5"/>
    <n v="0"/>
    <n v="0"/>
    <n v="0"/>
    <n v="163"/>
    <s v="Consultant"/>
    <s v="Consultant"/>
    <n v="56"/>
    <n v="0"/>
    <n v="107"/>
    <n v="428"/>
    <n v="151.19999999999999"/>
    <n v="579.20000000000005"/>
    <n v="-535.35695238095241"/>
  </r>
  <r>
    <s v="solo management"/>
    <s v="WeekDay"/>
    <n v="267"/>
    <n v="268.96647619047621"/>
    <m/>
    <n v="0"/>
    <m/>
    <x v="4"/>
    <x v="0"/>
    <s v="A0092"/>
    <s v="Dr. Abdulsalam Alqahtani"/>
    <n v="0"/>
    <s v="Nuclear Medicine"/>
    <n v="21"/>
    <n v="0"/>
    <s v="  "/>
    <n v="5"/>
    <n v="0"/>
    <n v="0"/>
    <n v="0"/>
    <n v="163"/>
    <s v="Consultant"/>
    <s v="Consultant"/>
    <n v="56"/>
    <n v="0"/>
    <n v="107"/>
    <n v="428"/>
    <n v="151.19999999999999"/>
    <n v="579.20000000000005"/>
    <n v="-310.23352380952377"/>
  </r>
  <r>
    <s v="Under Supervision"/>
    <s v="WeekDay"/>
    <n v="71"/>
    <n v="54.308571428571433"/>
    <m/>
    <n v="0"/>
    <m/>
    <x v="5"/>
    <x v="0"/>
    <s v="A0098"/>
    <s v="Dr. Moh'd saeed Alzahrani"/>
    <n v="0"/>
    <s v="Nuclear Medicine"/>
    <n v="21"/>
    <s v="  "/>
    <s v="  "/>
    <n v="2"/>
    <n v="0"/>
    <n v="0"/>
    <n v="0"/>
    <n v="166"/>
    <s v="Consultant"/>
    <s v="Consultant"/>
    <n v="56"/>
    <n v="0"/>
    <n v="110"/>
    <n v="440"/>
    <n v="151.19999999999999"/>
    <n v="591.20000000000005"/>
    <n v="-536.89142857142861"/>
  </r>
  <r>
    <s v="solo management"/>
    <s v="WeekDay"/>
    <n v="174"/>
    <n v="147.7304029304029"/>
    <m/>
    <n v="0"/>
    <m/>
    <x v="5"/>
    <x v="0"/>
    <s v="A0098"/>
    <s v="Dr. Moh'd saeed Alzahrani"/>
    <n v="0"/>
    <s v="Nuclear Medicine"/>
    <n v="21"/>
    <s v="  "/>
    <s v="  "/>
    <n v="2"/>
    <n v="0"/>
    <n v="0"/>
    <n v="0"/>
    <n v="166"/>
    <s v="Consultant"/>
    <s v="Consultant"/>
    <n v="56"/>
    <n v="0"/>
    <n v="110"/>
    <n v="440"/>
    <n v="151.19999999999999"/>
    <n v="591.20000000000005"/>
    <n v="-443.46959706959711"/>
  </r>
  <r>
    <s v="solo management"/>
    <s v="WeekDay"/>
    <n v="2005"/>
    <n v="1064.8455202011171"/>
    <n v="44614.259999999929"/>
    <n v="698"/>
    <m/>
    <x v="6"/>
    <x v="0"/>
    <s v="A0091"/>
    <s v="Dr. Abdulrahim Almutairi"/>
    <n v="0"/>
    <s v="Body Imaging-MSK"/>
    <n v="21"/>
    <s v="  "/>
    <s v="  "/>
    <n v="1"/>
    <n v="0"/>
    <n v="0"/>
    <n v="0"/>
    <n v="167"/>
    <s v="Consultant"/>
    <s v="Consultant"/>
    <n v="56"/>
    <n v="0"/>
    <n v="111"/>
    <n v="444"/>
    <n v="151.19999999999999"/>
    <n v="595.20000000000005"/>
    <n v="469.64552020111711"/>
  </r>
  <r>
    <s v="solo management"/>
    <s v="WeekDay"/>
    <n v="1117"/>
    <n v="1513.662872335007"/>
    <n v="63504.180000000168"/>
    <n v="679"/>
    <m/>
    <x v="7"/>
    <x v="0"/>
    <s v="A0107"/>
    <s v="Dr. Abdulbaset Alshoaibi"/>
    <n v="0"/>
    <s v="NeuroRadiology"/>
    <n v="21"/>
    <s v="  "/>
    <s v="  "/>
    <n v="3"/>
    <n v="0"/>
    <n v="0"/>
    <n v="0"/>
    <n v="165"/>
    <s v="Consultant"/>
    <s v="Consultant"/>
    <n v="56"/>
    <n v="0"/>
    <n v="109"/>
    <n v="436"/>
    <n v="151.19999999999999"/>
    <n v="587.20000000000005"/>
    <n v="926.46287233500743"/>
  </r>
  <r>
    <s v="Under Supervision"/>
    <s v="WeekDay"/>
    <n v="251"/>
    <n v="191.22590476190479"/>
    <m/>
    <n v="0"/>
    <m/>
    <x v="8"/>
    <x v="0"/>
    <s v="A0069"/>
    <s v="Dr. Moh'd Hamdy Elshory"/>
    <n v="0"/>
    <s v="General Radiology"/>
    <n v="21"/>
    <s v="  "/>
    <s v="  "/>
    <n v="0"/>
    <n v="0"/>
    <n v="0"/>
    <n v="0"/>
    <n v="168"/>
    <n v="0"/>
    <s v="Assistant "/>
    <n v="0"/>
    <n v="0"/>
    <n v="168"/>
    <n v="672"/>
    <n v="0"/>
    <n v="672"/>
    <n v="-480.77409523809519"/>
  </r>
  <r>
    <s v="solo management"/>
    <s v="WeekDay"/>
    <n v="348"/>
    <n v="446.18333333333328"/>
    <m/>
    <n v="0"/>
    <m/>
    <x v="8"/>
    <x v="0"/>
    <s v="A0069"/>
    <s v="Dr. Moh'd Hamdy Elshory"/>
    <n v="0"/>
    <s v="General Radiology"/>
    <n v="21"/>
    <s v="  "/>
    <s v="  "/>
    <n v="0"/>
    <n v="0"/>
    <n v="0"/>
    <n v="0"/>
    <n v="168"/>
    <n v="0"/>
    <s v="Assistant "/>
    <n v="0"/>
    <n v="0"/>
    <n v="168"/>
    <n v="672"/>
    <n v="0"/>
    <n v="672"/>
    <n v="-225.81666666666669"/>
  </r>
  <r>
    <s v="solo management"/>
    <s v="WeekDay"/>
    <n v="974"/>
    <n v="917.07733333333329"/>
    <n v="43748.459999999832"/>
    <n v="425"/>
    <m/>
    <x v="9"/>
    <x v="0"/>
    <s v="A0019"/>
    <s v="Dr. Abdulmalek Alsharidah"/>
    <n v="1"/>
    <s v="Body Imaging- Abdominal "/>
    <n v="21"/>
    <s v="  "/>
    <s v="  "/>
    <n v="2"/>
    <n v="0"/>
    <n v="0"/>
    <n v="0"/>
    <n v="166"/>
    <s v="Consultant"/>
    <s v="Consultant"/>
    <n v="56"/>
    <n v="33.6"/>
    <n v="76.400000000000006"/>
    <n v="305.60000000000002"/>
    <n v="151.19999999999999"/>
    <n v="456.80000000000013"/>
    <n v="460.27733333333322"/>
  </r>
  <r>
    <s v="Under Supervision"/>
    <s v="Extra Shifts"/>
    <n v="43"/>
    <n v="32.213333333333338"/>
    <m/>
    <n v="0"/>
    <n v="2891.3399999999988"/>
    <x v="10"/>
    <x v="0"/>
    <s v="A0060"/>
    <s v="Dr. Eman Abdelgadir"/>
    <n v="0"/>
    <s v="General Radiology"/>
    <n v="21"/>
    <s v="  "/>
    <s v="  "/>
    <n v="0"/>
    <n v="0"/>
    <n v="0"/>
    <s v="30/12/2023"/>
    <n v="168"/>
    <n v="0"/>
    <s v="Assistant "/>
    <n v="0"/>
    <n v="0"/>
    <n v="168"/>
    <n v="672"/>
    <n v="0"/>
    <n v="672"/>
    <n v="0"/>
  </r>
  <r>
    <s v="Under Supervision"/>
    <s v="WeekDay"/>
    <n v="299"/>
    <n v="225.84685714285709"/>
    <m/>
    <n v="0"/>
    <m/>
    <x v="10"/>
    <x v="0"/>
    <s v="A0060"/>
    <s v="Dr. Eman Abdelgadir"/>
    <n v="0"/>
    <s v="General Radiology"/>
    <n v="21"/>
    <s v="  "/>
    <s v="  "/>
    <n v="0"/>
    <n v="0"/>
    <n v="0"/>
    <s v="30/12/2023"/>
    <n v="168"/>
    <n v="0"/>
    <s v="Assistant "/>
    <n v="0"/>
    <n v="0"/>
    <n v="168"/>
    <n v="672"/>
    <n v="0"/>
    <n v="672"/>
    <n v="-446.15314285714283"/>
  </r>
  <r>
    <s v="solo management"/>
    <s v="Extra Shifts"/>
    <n v="6"/>
    <n v="9.6000000000000014"/>
    <m/>
    <n v="0"/>
    <n v="283.5"/>
    <x v="10"/>
    <x v="0"/>
    <s v="A0060"/>
    <s v="Dr. Eman Abdelgadir"/>
    <n v="0"/>
    <s v="General Radiology"/>
    <n v="21"/>
    <s v="  "/>
    <s v="  "/>
    <n v="0"/>
    <n v="0"/>
    <n v="0"/>
    <s v="30/12/2023"/>
    <n v="168"/>
    <n v="0"/>
    <s v="Assistant "/>
    <n v="0"/>
    <n v="0"/>
    <n v="168"/>
    <n v="672"/>
    <n v="0"/>
    <n v="672"/>
    <n v="0"/>
  </r>
  <r>
    <s v="solo management"/>
    <s v="WeekDay"/>
    <n v="97"/>
    <n v="148.80000000000001"/>
    <m/>
    <n v="0"/>
    <m/>
    <x v="10"/>
    <x v="0"/>
    <s v="A0060"/>
    <s v="Dr. Eman Abdelgadir"/>
    <n v="0"/>
    <s v="General Radiology"/>
    <n v="21"/>
    <s v="  "/>
    <s v="  "/>
    <n v="0"/>
    <n v="0"/>
    <n v="0"/>
    <s v="30/12/2023"/>
    <n v="168"/>
    <n v="0"/>
    <s v="Assistant "/>
    <n v="0"/>
    <n v="0"/>
    <n v="168"/>
    <n v="672"/>
    <n v="0"/>
    <n v="672"/>
    <n v="-523.20000000000005"/>
  </r>
  <r>
    <s v="Under Supervision"/>
    <s v="Extra Shifts"/>
    <n v="34"/>
    <n v="26.185142857142861"/>
    <m/>
    <n v="0"/>
    <n v="2264.579999999999"/>
    <x v="11"/>
    <x v="0"/>
    <s v="A0109"/>
    <s v="Dr. Omar Salem Basahol"/>
    <n v="0"/>
    <s v="General Radiology"/>
    <n v="21"/>
    <s v="  "/>
    <s v="  "/>
    <n v="4"/>
    <n v="0"/>
    <n v="0"/>
    <s v="29/12/2023,                                  30/12/2023,"/>
    <n v="164"/>
    <n v="0"/>
    <s v="Assistant "/>
    <n v="0"/>
    <n v="0"/>
    <n v="164"/>
    <n v="656"/>
    <n v="0"/>
    <n v="656"/>
    <n v="0"/>
  </r>
  <r>
    <s v="Under Supervision"/>
    <s v="WeekDay"/>
    <n v="358"/>
    <n v="270.80304761904762"/>
    <m/>
    <n v="0"/>
    <m/>
    <x v="11"/>
    <x v="0"/>
    <s v="A0109"/>
    <s v="Dr. Omar Salem Basahol"/>
    <n v="0"/>
    <s v="General Radiology"/>
    <n v="21"/>
    <s v="  "/>
    <s v="  "/>
    <n v="4"/>
    <n v="0"/>
    <n v="0"/>
    <s v="29/12/2023,                                  30/12/2023,"/>
    <n v="164"/>
    <n v="0"/>
    <s v="Assistant "/>
    <n v="0"/>
    <n v="0"/>
    <n v="164"/>
    <n v="656"/>
    <n v="0"/>
    <n v="656"/>
    <n v="-385.19695238095238"/>
  </r>
  <r>
    <s v="solo management"/>
    <s v="Extra Shifts"/>
    <n v="4"/>
    <n v="6.4"/>
    <m/>
    <n v="0"/>
    <n v="218.7"/>
    <x v="11"/>
    <x v="0"/>
    <s v="A0109"/>
    <s v="Dr. Omar Salem Basahol"/>
    <n v="0"/>
    <s v="General Radiology"/>
    <n v="21"/>
    <s v="  "/>
    <s v="  "/>
    <n v="4"/>
    <n v="0"/>
    <n v="0"/>
    <s v="29/12/2023,                                  30/12/2023,"/>
    <n v="164"/>
    <n v="0"/>
    <s v="Assistant "/>
    <n v="0"/>
    <n v="0"/>
    <n v="164"/>
    <n v="656"/>
    <n v="0"/>
    <n v="656"/>
    <n v="0"/>
  </r>
  <r>
    <s v="solo management"/>
    <s v="WeekDay"/>
    <n v="135"/>
    <n v="183.5333333333333"/>
    <m/>
    <n v="0"/>
    <m/>
    <x v="11"/>
    <x v="0"/>
    <s v="A0109"/>
    <s v="Dr. Omar Salem Basahol"/>
    <n v="0"/>
    <s v="General Radiology"/>
    <n v="21"/>
    <s v="  "/>
    <s v="  "/>
    <n v="4"/>
    <n v="0"/>
    <n v="0"/>
    <s v="29/12/2023,                                  30/12/2023,"/>
    <n v="164"/>
    <n v="0"/>
    <s v="Assistant "/>
    <n v="0"/>
    <n v="0"/>
    <n v="164"/>
    <n v="656"/>
    <n v="0"/>
    <n v="656"/>
    <n v="-472.4666666666667"/>
  </r>
  <r>
    <s v="Under Supervision"/>
    <s v="WeekDay"/>
    <n v="277"/>
    <n v="211.43161904761911"/>
    <m/>
    <n v="0"/>
    <m/>
    <x v="12"/>
    <x v="0"/>
    <s v="A0106"/>
    <s v="Dr. Hassan Amer"/>
    <n v="0"/>
    <s v="Emergency Radiology"/>
    <n v="21"/>
    <s v="  "/>
    <s v="  "/>
    <n v="0"/>
    <n v="0"/>
    <n v="0"/>
    <s v="31/12/2023,"/>
    <n v="168"/>
    <s v="Assistant"/>
    <s v="Assistant "/>
    <n v="0"/>
    <n v="0"/>
    <n v="168"/>
    <n v="672"/>
    <n v="0"/>
    <n v="672"/>
    <n v="-460.56838095238089"/>
  </r>
  <r>
    <s v="solo management"/>
    <s v="Extra Shifts"/>
    <n v="6"/>
    <n v="10.133333333333329"/>
    <m/>
    <n v="0"/>
    <n v="333.9"/>
    <x v="12"/>
    <x v="0"/>
    <s v="A0106"/>
    <s v="Dr. Hassan Amer"/>
    <n v="0"/>
    <s v="Emergency Radiology"/>
    <n v="21"/>
    <s v="  "/>
    <s v="  "/>
    <n v="0"/>
    <n v="0"/>
    <n v="0"/>
    <s v="31/12/2023,"/>
    <n v="168"/>
    <s v="Assistant"/>
    <s v="Assistant "/>
    <n v="0"/>
    <n v="0"/>
    <n v="168"/>
    <n v="672"/>
    <n v="0"/>
    <n v="672"/>
    <n v="0"/>
  </r>
  <r>
    <s v="solo management"/>
    <s v="WeekDay"/>
    <n v="275"/>
    <n v="368.18333333333328"/>
    <m/>
    <n v="0"/>
    <m/>
    <x v="12"/>
    <x v="0"/>
    <s v="A0106"/>
    <s v="Dr. Hassan Amer"/>
    <n v="0"/>
    <s v="Emergency Radiology"/>
    <n v="21"/>
    <s v="  "/>
    <s v="  "/>
    <n v="0"/>
    <n v="0"/>
    <n v="0"/>
    <s v="31/12/2023,"/>
    <n v="168"/>
    <s v="Assistant"/>
    <s v="Assistant "/>
    <n v="0"/>
    <n v="0"/>
    <n v="168"/>
    <n v="672"/>
    <n v="0"/>
    <n v="672"/>
    <n v="-303.81666666666672"/>
  </r>
  <r>
    <s v="solo management"/>
    <s v="WeekDay"/>
    <n v="582"/>
    <n v="526.94485419058549"/>
    <n v="6582.5999999999894"/>
    <n v="90"/>
    <m/>
    <x v="13"/>
    <x v="0"/>
    <s v="A0156 1 case US in 8"/>
    <s v="Dr. Abeer  Almousa"/>
    <n v="1"/>
    <s v="  Breast Imaging"/>
    <n v="21"/>
    <s v="08/12/2023,  MRI                                                                                                                                                                                      09/12/2023,   MRI                                                                                   22/12/2023,  MRI                                                                                                                                                                                      23/12/2023,   MRI            "/>
    <s v="  "/>
    <n v="4"/>
    <n v="0"/>
    <n v="0"/>
    <n v="0"/>
    <n v="164"/>
    <s v="Consultant"/>
    <s v="Consultant"/>
    <n v="56"/>
    <n v="33.6"/>
    <n v="74.400000000000006"/>
    <n v="297.60000000000002"/>
    <n v="151.19999999999999"/>
    <n v="448.80000000000013"/>
    <n v="78.14485419058542"/>
  </r>
  <r>
    <s v="solo management"/>
    <s v="WeekEnd"/>
    <n v="2"/>
    <n v="4"/>
    <m/>
    <n v="0"/>
    <n v="437.4"/>
    <x v="13"/>
    <x v="0"/>
    <s v="A0156 1 case US in 8"/>
    <s v="Dr. Abeer  Almousa"/>
    <n v="1"/>
    <s v="  Breast Imaging"/>
    <n v="21"/>
    <s v="08/12/2023,  MRI                                                                                                                                                                                      09/12/2023,   MRI                                                                                   22/12/2023,  MRI                                                                                                                                                                                      23/12/2023,   MRI            "/>
    <s v="  "/>
    <n v="4"/>
    <n v="0"/>
    <n v="0"/>
    <n v="0"/>
    <n v="164"/>
    <s v="Consultant"/>
    <s v="Consultant"/>
    <n v="56"/>
    <n v="33.6"/>
    <n v="74.400000000000006"/>
    <n v="297.60000000000002"/>
    <n v="151.19999999999999"/>
    <n v="448.80000000000013"/>
    <n v="0"/>
  </r>
  <r>
    <s v="solo management"/>
    <s v="WeekDay"/>
    <n v="640"/>
    <n v="539.16196489784727"/>
    <m/>
    <n v="0"/>
    <m/>
    <x v="14"/>
    <x v="0"/>
    <s v="A0114"/>
    <s v="Dr. Rehab Alzahrani"/>
    <n v="0"/>
    <s v="  Breast Imaging"/>
    <n v="21"/>
    <n v="0"/>
    <n v="0"/>
    <n v="0"/>
    <n v="0"/>
    <n v="0"/>
    <n v="0"/>
    <n v="168"/>
    <n v="0"/>
    <s v="Consultant"/>
    <n v="56"/>
    <n v="0"/>
    <n v="112"/>
    <n v="448"/>
    <n v="151.19999999999999"/>
    <n v="599.20000000000005"/>
    <n v="-60.038035102152783"/>
  </r>
  <r>
    <s v="Under Supervision"/>
    <s v="Extra Shifts"/>
    <n v="14"/>
    <n v="8.5409523809523815"/>
    <m/>
    <n v="0"/>
    <n v="1100.1600000000001"/>
    <x v="15"/>
    <x v="0"/>
    <n v="19838"/>
    <s v="Dr. Abdulaziz Mubarak Almasan"/>
    <n v="0"/>
    <s v="General Radiology"/>
    <n v="21"/>
    <n v="0"/>
    <s v="  "/>
    <n v="4"/>
    <n v="0"/>
    <n v="0"/>
    <s v="31/12/2023,"/>
    <n v="164"/>
    <n v="0"/>
    <s v="Assistant "/>
    <n v="0"/>
    <n v="0"/>
    <n v="164"/>
    <n v="656"/>
    <n v="0"/>
    <n v="656"/>
    <n v="0"/>
  </r>
  <r>
    <s v="Under Supervision"/>
    <s v="WeekDay"/>
    <n v="65"/>
    <n v="46.758095238095237"/>
    <m/>
    <n v="0"/>
    <m/>
    <x v="15"/>
    <x v="0"/>
    <n v="19838"/>
    <s v="Dr. Abdulaziz Mubarak Almasan"/>
    <n v="0"/>
    <s v="General Radiology"/>
    <n v="21"/>
    <n v="0"/>
    <s v="  "/>
    <n v="4"/>
    <n v="0"/>
    <n v="0"/>
    <s v="31/12/2023,"/>
    <n v="164"/>
    <n v="0"/>
    <s v="Assistant "/>
    <n v="0"/>
    <n v="0"/>
    <n v="164"/>
    <n v="656"/>
    <n v="0"/>
    <n v="656"/>
    <n v="-609.24190476190472"/>
  </r>
  <r>
    <s v="solo management"/>
    <s v="WeekDay"/>
    <n v="572"/>
    <n v="398.36557932263821"/>
    <m/>
    <n v="0"/>
    <m/>
    <x v="15"/>
    <x v="0"/>
    <n v="19838"/>
    <s v="Dr. Abdulaziz Mubarak Almasan"/>
    <n v="0"/>
    <s v="General Radiology"/>
    <n v="21"/>
    <n v="0"/>
    <s v="  "/>
    <n v="4"/>
    <n v="0"/>
    <n v="0"/>
    <s v="31/12/2023,"/>
    <n v="164"/>
    <n v="0"/>
    <s v="Assistant "/>
    <n v="0"/>
    <n v="0"/>
    <n v="164"/>
    <n v="656"/>
    <n v="0"/>
    <n v="656"/>
    <n v="-257.63442067736179"/>
  </r>
  <r>
    <s v="Consultant"/>
    <s v="Thursday_afterHours"/>
    <n v="22"/>
    <n v="47.44380952380952"/>
    <m/>
    <n v="0"/>
    <n v="3603.6000000000008"/>
    <x v="16"/>
    <x v="0"/>
    <s v="A0051"/>
    <s v="Dr.Abdulrahman Abdu Jubran"/>
    <n v="0"/>
    <s v="NeuroRadiology"/>
    <n v="21"/>
    <s v="22/12/2023,-  MRI                                                                                                                      23/12/2023,  MRI                                                                                                                    29/12/2023,  MRI                                                                                                                       30/12/2023, MRI                                                                                         8/12/2023,-  MRI                                                                                                                          9/12/2023,  MRI  "/>
    <s v="21/12/2023, MRI                              28/12/2023, MRI                              07/12/2023, MRI "/>
    <n v="8"/>
    <n v="0"/>
    <n v="0"/>
    <n v="0"/>
    <n v="160"/>
    <s v="Consultant"/>
    <s v="Consultant"/>
    <n v="56"/>
    <n v="0"/>
    <n v="104"/>
    <n v="416"/>
    <n v="151.19999999999999"/>
    <n v="567.20000000000005"/>
    <n v="0"/>
  </r>
  <r>
    <s v="solo management"/>
    <s v="WeekDay"/>
    <n v="724"/>
    <n v="1191.160380952381"/>
    <n v="44155.259999999907"/>
    <n v="391"/>
    <m/>
    <x v="16"/>
    <x v="0"/>
    <s v="A0051"/>
    <s v="Dr.Abdulrahman Abdu Jubran"/>
    <n v="0"/>
    <s v="NeuroRadiology"/>
    <n v="21"/>
    <s v="22/12/2023,-  MRI                                                                                                                      23/12/2023,  MRI                                                                                                                    29/12/2023,  MRI                                                                                                                       30/12/2023, MRI                                                                                         8/12/2023,-  MRI                                                                                                                          9/12/2023,  MRI  "/>
    <s v="21/12/2023, MRI                              28/12/2023, MRI                              07/12/2023, MRI "/>
    <n v="8"/>
    <n v="0"/>
    <n v="0"/>
    <n v="0"/>
    <n v="160"/>
    <s v="Consultant"/>
    <s v="Consultant"/>
    <n v="56"/>
    <n v="0"/>
    <n v="104"/>
    <n v="416"/>
    <n v="151.19999999999999"/>
    <n v="567.20000000000005"/>
    <n v="623.96038095238077"/>
  </r>
  <r>
    <s v="solo management"/>
    <s v="WeekEnd"/>
    <n v="100"/>
    <n v="189.44190476190479"/>
    <m/>
    <n v="0"/>
    <n v="16379.999999999971"/>
    <x v="16"/>
    <x v="0"/>
    <s v="A0051"/>
    <s v="Dr.Abdulrahman Abdu Jubran"/>
    <n v="0"/>
    <s v="NeuroRadiology"/>
    <n v="21"/>
    <s v="22/12/2023,-  MRI                                                                                                                      23/12/2023,  MRI                                                                                                                    29/12/2023,  MRI                                                                                                                       30/12/2023, MRI                                                                                         8/12/2023,-  MRI                                                                                                                          9/12/2023,  MRI  "/>
    <s v="21/12/2023, MRI                              28/12/2023, MRI                              07/12/2023, MRI "/>
    <n v="8"/>
    <n v="0"/>
    <n v="0"/>
    <n v="0"/>
    <n v="160"/>
    <s v="Consultant"/>
    <s v="Consultant"/>
    <n v="56"/>
    <n v="0"/>
    <n v="104"/>
    <n v="416"/>
    <n v="151.19999999999999"/>
    <n v="567.20000000000005"/>
    <n v="0"/>
  </r>
  <r>
    <s v="Consultant"/>
    <s v="Thursday_afterHours"/>
    <n v="15"/>
    <n v="32.975238095238097"/>
    <m/>
    <n v="0"/>
    <n v="2457"/>
    <x v="17"/>
    <x v="0"/>
    <s v="A0018"/>
    <s v="Dr. Abdulaziz Nasser Alsaad"/>
    <n v="1"/>
    <s v="NeuroRadiology"/>
    <n v="21"/>
    <s v="15/12/2023,  MRI                                                                                                                                            16/12/2023,   MRI"/>
    <s v="                                                          14/12/2023,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6"/>
    <n v="0"/>
    <n v="0"/>
    <n v="0"/>
    <n v="162"/>
    <s v="Consultant"/>
    <s v="Consultant"/>
    <n v="56"/>
    <n v="33.6"/>
    <n v="72.400000000000006"/>
    <n v="289.60000000000002"/>
    <n v="151.19999999999999"/>
    <n v="440.80000000000013"/>
    <n v="0"/>
  </r>
  <r>
    <s v="solo management"/>
    <s v="WeekDay"/>
    <n v="570"/>
    <n v="1004.427904761905"/>
    <n v="37216.620000000017"/>
    <n v="323"/>
    <m/>
    <x v="17"/>
    <x v="0"/>
    <s v="A0018"/>
    <s v="Dr. Abdulaziz Nasser Alsaad"/>
    <n v="1"/>
    <s v="NeuroRadiology"/>
    <n v="21"/>
    <s v="15/12/2023,  MRI                                                                                                                                            16/12/2023,   MRI"/>
    <s v="                                                          14/12/2023,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6"/>
    <n v="0"/>
    <n v="0"/>
    <n v="0"/>
    <n v="162"/>
    <s v="Consultant"/>
    <s v="Consultant"/>
    <n v="56"/>
    <n v="33.6"/>
    <n v="72.400000000000006"/>
    <n v="289.60000000000002"/>
    <n v="151.19999999999999"/>
    <n v="440.80000000000013"/>
    <n v="563.62790476190469"/>
  </r>
  <r>
    <s v="solo management"/>
    <s v="WeekEnd"/>
    <n v="42"/>
    <n v="78.297142857142859"/>
    <m/>
    <n v="0"/>
    <n v="6879.6000000000049"/>
    <x v="17"/>
    <x v="0"/>
    <s v="A0018"/>
    <s v="Dr. Abdulaziz Nasser Alsaad"/>
    <n v="1"/>
    <s v="NeuroRadiology"/>
    <n v="21"/>
    <s v="15/12/2023,  MRI                                                                                                                                            16/12/2023,   MRI"/>
    <s v="                                                          14/12/2023,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6"/>
    <n v="0"/>
    <n v="0"/>
    <n v="0"/>
    <n v="162"/>
    <s v="Consultant"/>
    <s v="Consultant"/>
    <n v="56"/>
    <n v="33.6"/>
    <n v="72.400000000000006"/>
    <n v="289.60000000000002"/>
    <n v="151.19999999999999"/>
    <n v="440.80000000000013"/>
    <n v="0"/>
  </r>
  <r>
    <s v="solo management"/>
    <s v="WeekDay"/>
    <n v="246"/>
    <n v="348.04282051282053"/>
    <m/>
    <n v="0"/>
    <m/>
    <x v="18"/>
    <x v="0"/>
    <s v="A0044"/>
    <s v="Dr. Rima Ismail Tulbah"/>
    <n v="0"/>
    <s v="Nuclear Medicine"/>
    <n v="21"/>
    <s v="  "/>
    <s v="  "/>
    <n v="6"/>
    <n v="0"/>
    <n v="0"/>
    <n v="0"/>
    <n v="162"/>
    <s v="Consultant"/>
    <s v="Consultant"/>
    <n v="56"/>
    <n v="0"/>
    <n v="106"/>
    <n v="424"/>
    <n v="151.19999999999999"/>
    <n v="575.20000000000005"/>
    <n v="-227.1571794871796"/>
  </r>
  <r>
    <s v="solo management"/>
    <s v="WeekDay"/>
    <n v="749"/>
    <n v="790.42128478486688"/>
    <n v="17615.88000000003"/>
    <n v="184"/>
    <m/>
    <x v="19"/>
    <x v="0"/>
    <s v="A0020"/>
    <s v="Dr. Abdulrahman AlNaeem"/>
    <n v="0"/>
    <s v="  Breast Imaging"/>
    <n v="21"/>
    <s v="01/12/2023,   MRI                                                                                                                              02/12/2023,   MRI                                                                                                                   15/12/2023,   MRI                                                                                                   16/12/2023,   MRI                                                                                                                                 29/12/2023,   MRI                                                                                                                 30/12/2023,  MRI  "/>
    <s v="  "/>
    <n v="4"/>
    <n v="0"/>
    <n v="0"/>
    <n v="0"/>
    <n v="164"/>
    <s v="Consultant"/>
    <s v="Consultant"/>
    <n v="56"/>
    <n v="0"/>
    <n v="108"/>
    <n v="432"/>
    <n v="151.19999999999999"/>
    <n v="583.20000000000005"/>
    <n v="207.22128478486681"/>
  </r>
  <r>
    <s v="solo management"/>
    <s v="WeekEnd"/>
    <n v="6"/>
    <n v="12"/>
    <m/>
    <n v="0"/>
    <n v="1312.2"/>
    <x v="19"/>
    <x v="0"/>
    <s v="A0020"/>
    <s v="Dr. Abdulrahman AlNaeem"/>
    <n v="0"/>
    <s v="  Breast Imaging"/>
    <n v="21"/>
    <s v="01/12/2023,   MRI                                                                                                                              02/12/2023,   MRI                                                                                                                   15/12/2023,   MRI                                                                                                   16/12/2023,   MRI                                                                                                                                 29/12/2023,   MRI                                                                                                                 30/12/2023,  MRI  "/>
    <s v="  "/>
    <n v="4"/>
    <n v="0"/>
    <n v="0"/>
    <n v="0"/>
    <n v="164"/>
    <s v="Consultant"/>
    <s v="Consultant"/>
    <n v="56"/>
    <n v="0"/>
    <n v="108"/>
    <n v="432"/>
    <n v="151.19999999999999"/>
    <n v="583.20000000000005"/>
    <n v="0"/>
  </r>
  <r>
    <s v="Under Supervision"/>
    <s v="WeekDay"/>
    <n v="621"/>
    <n v="280.84495238095241"/>
    <n v="24732.719999999859"/>
    <n v="618"/>
    <m/>
    <x v="20"/>
    <x v="0"/>
    <s v="A0057"/>
    <s v="Dr. Anita Rafique"/>
    <n v="0"/>
    <s v="  Breast Imaging"/>
    <n v="21"/>
    <s v="  "/>
    <s v="  "/>
    <n v="0"/>
    <n v="0"/>
    <n v="0"/>
    <n v="0"/>
    <n v="168"/>
    <n v="0"/>
    <s v="Assistant "/>
    <n v="0"/>
    <n v="0"/>
    <n v="168"/>
    <n v="672"/>
    <n v="0"/>
    <n v="672"/>
    <n v="-391.15504761904759"/>
  </r>
  <r>
    <s v="solo management"/>
    <s v="WeekDay"/>
    <n v="629"/>
    <n v="694.63666666666666"/>
    <n v="968.40000000000009"/>
    <n v="16"/>
    <m/>
    <x v="20"/>
    <x v="0"/>
    <s v="A0057"/>
    <s v="Dr. Anita Rafique"/>
    <n v="0"/>
    <s v="  Breast Imaging"/>
    <n v="21"/>
    <s v="  "/>
    <s v="  "/>
    <n v="0"/>
    <n v="0"/>
    <n v="0"/>
    <n v="0"/>
    <n v="168"/>
    <n v="0"/>
    <s v="Assistant "/>
    <n v="0"/>
    <n v="0"/>
    <n v="168"/>
    <n v="672"/>
    <n v="0"/>
    <n v="672"/>
    <n v="22.63666666666666"/>
  </r>
  <r>
    <s v="Under Supervision"/>
    <s v="WeekDay"/>
    <n v="725"/>
    <n v="333.71482893226181"/>
    <m/>
    <n v="0"/>
    <m/>
    <x v="21"/>
    <x v="0"/>
    <s v="A0071"/>
    <s v="Dr. Nawal AlOgabi"/>
    <n v="0"/>
    <s v="General Radiology"/>
    <n v="21"/>
    <s v="  "/>
    <s v="  "/>
    <n v="0"/>
    <n v="0"/>
    <n v="0"/>
    <n v="0"/>
    <n v="168"/>
    <n v="0"/>
    <s v="Assistant "/>
    <n v="0"/>
    <n v="0"/>
    <n v="168"/>
    <n v="672"/>
    <n v="0"/>
    <n v="672"/>
    <n v="-338.28517106773819"/>
  </r>
  <r>
    <s v="solo management"/>
    <s v="WeekDay"/>
    <n v="280"/>
    <n v="106.48"/>
    <m/>
    <n v="0"/>
    <m/>
    <x v="21"/>
    <x v="0"/>
    <s v="A0071"/>
    <s v="Dr. Nawal AlOgabi"/>
    <n v="0"/>
    <s v="General Radiology"/>
    <n v="21"/>
    <s v="  "/>
    <s v="  "/>
    <n v="0"/>
    <n v="0"/>
    <n v="0"/>
    <n v="0"/>
    <n v="168"/>
    <n v="0"/>
    <s v="Assistant "/>
    <n v="0"/>
    <n v="0"/>
    <n v="168"/>
    <n v="672"/>
    <n v="0"/>
    <n v="672"/>
    <n v="-565.52"/>
  </r>
  <r>
    <s v="solo management"/>
    <s v="WeekDay"/>
    <n v="277"/>
    <n v="476.28"/>
    <m/>
    <n v="0"/>
    <m/>
    <x v="22"/>
    <x v="0"/>
    <n v="8960"/>
    <s v="Dr. Yaser Ibrahim AlJadhai"/>
    <n v="0"/>
    <s v="NeuroRadiology"/>
    <n v="21"/>
    <n v="0"/>
    <n v="0"/>
    <n v="4"/>
    <n v="0"/>
    <n v="0"/>
    <n v="0"/>
    <n v="164"/>
    <s v="Consultant"/>
    <s v="Consultant"/>
    <n v="56"/>
    <n v="0"/>
    <n v="108"/>
    <n v="432"/>
    <n v="151.19999999999999"/>
    <n v="583.20000000000005"/>
    <n v="-106.9200000000001"/>
  </r>
  <r>
    <s v="solo management"/>
    <s v="WeekDay"/>
    <n v="558"/>
    <n v="985.16"/>
    <n v="23832.18000000004"/>
    <n v="211"/>
    <m/>
    <x v="23"/>
    <x v="0"/>
    <s v="A0142"/>
    <s v="Dr. Mohammed Emarat Hussain"/>
    <n v="0"/>
    <s v="NeuroRadiology"/>
    <n v="21"/>
    <s v="  "/>
    <s v="  "/>
    <n v="4"/>
    <n v="0"/>
    <n v="0"/>
    <n v="0"/>
    <n v="164"/>
    <s v="Consultant"/>
    <s v="Consultant"/>
    <n v="56"/>
    <n v="0"/>
    <n v="108"/>
    <n v="432"/>
    <n v="151.19999999999999"/>
    <n v="583.20000000000005"/>
    <n v="401.95999999999992"/>
  </r>
  <r>
    <s v="solo management"/>
    <s v="WeekDay"/>
    <n v="380"/>
    <n v="627.66523809523812"/>
    <n v="3538.800000000002"/>
    <n v="23"/>
    <m/>
    <x v="24"/>
    <x v="0"/>
    <s v="A0064"/>
    <s v="Dr. Sofia Muzzafar"/>
    <n v="0"/>
    <s v="NeuroRadiology"/>
    <n v="21"/>
    <s v="  "/>
    <s v="  "/>
    <n v="4"/>
    <n v="0"/>
    <n v="0"/>
    <n v="0"/>
    <n v="164"/>
    <s v="Consultant"/>
    <s v="Consultant"/>
    <n v="56"/>
    <n v="0"/>
    <n v="108"/>
    <n v="432"/>
    <n v="151.19999999999999"/>
    <n v="583.20000000000005"/>
    <n v="44.465238095238078"/>
  </r>
  <r>
    <s v="solo management"/>
    <s v="WeekDay"/>
    <n v="1432"/>
    <n v="1195.6615458175529"/>
    <n v="64886.039999999841"/>
    <n v="1121"/>
    <m/>
    <x v="25"/>
    <x v="0"/>
    <s v="A0022"/>
    <s v="Dr. Ahmad Aljefri"/>
    <n v="1"/>
    <s v="Emergency Radiology"/>
    <n v="21"/>
    <s v="01/12/2023,  MRI                                                                                                                                                       02/12/2023,  MRI                                                                                                                                                    01/12/2023,  X-Ray                                                                                                                            09/12/2023,   MRI                                                                                                                                               09/12/2023, X-Ray                                                                                                         15/12/2023,   MRI                                                                                                                                                                            15/12/2023, X-Ray                                                                                                                  23/12/2023,  MRI                                                                                                                                                    23/12/2023,  X-Ray                                                                                                                      30/12/2023,  MRI                                                                                                                                                    30/12/2023, X-Ray"/>
    <s v="  "/>
    <n v="0"/>
    <n v="0"/>
    <n v="0"/>
    <n v="0"/>
    <n v="168"/>
    <s v="Consultant"/>
    <s v="Consultant"/>
    <n v="56"/>
    <n v="33.6"/>
    <n v="78.400000000000006"/>
    <n v="313.60000000000002"/>
    <n v="151.19999999999999"/>
    <n v="464.80000000000013"/>
    <n v="730.86154581755329"/>
  </r>
  <r>
    <s v="solo management"/>
    <s v="WeekEnd"/>
    <n v="172"/>
    <n v="86.983192627147574"/>
    <m/>
    <n v="0"/>
    <n v="7875.0000000000164"/>
    <x v="25"/>
    <x v="0"/>
    <s v="A0022"/>
    <s v="Dr. Ahmad Aljefri"/>
    <n v="1"/>
    <s v="Emergency Radiology"/>
    <n v="21"/>
    <s v="01/12/2023,  MRI                                                                                                                                                       02/12/2023,  MRI                                                                                                                                                    01/12/2023,  X-Ray                                                                                                                            09/12/2023,   MRI                                                                                                                                               09/12/2023, X-Ray                                                                                                         15/12/2023,   MRI                                                                                                                                                                            15/12/2023, X-Ray                                                                                                                  23/12/2023,  MRI                                                                                                                                                    23/12/2023,  X-Ray                                                                                                                      30/12/2023,  MRI                                                                                                                                                    30/12/2023, X-Ray"/>
    <s v="  "/>
    <n v="0"/>
    <n v="0"/>
    <n v="0"/>
    <n v="0"/>
    <n v="168"/>
    <s v="Consultant"/>
    <s v="Consultant"/>
    <n v="56"/>
    <n v="33.6"/>
    <n v="78.400000000000006"/>
    <n v="313.60000000000002"/>
    <n v="151.19999999999999"/>
    <n v="464.80000000000013"/>
    <n v="0"/>
  </r>
  <r>
    <s v="solo management"/>
    <s v="WeekDay"/>
    <n v="1133"/>
    <n v="860.31162080667218"/>
    <n v="24702.480000000149"/>
    <n v="635"/>
    <m/>
    <x v="26"/>
    <x v="0"/>
    <s v="A0149"/>
    <s v="Dr. Aljoharah A. Aljabr"/>
    <n v="1"/>
    <s v="PediatricsRadiology"/>
    <n v="21"/>
    <s v="15/12/2023,   MRI                                                                                                                                              16/12/2023,   MRI                                                                                                                                    15/12/2023,    US                                                                                                                                              16/12/2023,  US                                                                                                                                                  15/12/2023,  X-Ray                                                                                                                                              16/12/2023,  X-Ray                                                                                                                                    22/12/2023,   MRI                                                                                                                                              23/12/2023,   MRI                                                                                                                                    22/12/2023,    US                                                                                                                                              23/12/2023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6/12/2023,  X-Ray                                                                                                                                              27/12/2023,   X-Ray                                                                                                                                    29/12/2023,   MRI                                                                                                                                              30/12/2023,   MRI                                                                                                                                    29/12/2023,  US                                                                                                                                              30/12/2023,   US                                                                                                                              29/12/2023,   X-Ray                                                                                                                                              30/12/2023,  X-Ray                                                                                                                                                       "/>
    <s v="  "/>
    <n v="2"/>
    <n v="0"/>
    <n v="0"/>
    <n v="0"/>
    <n v="166"/>
    <s v="Consultant"/>
    <s v="Consultant"/>
    <n v="56"/>
    <n v="33.6"/>
    <n v="76.400000000000006"/>
    <n v="305.60000000000002"/>
    <n v="151.19999999999999"/>
    <n v="456.80000000000013"/>
    <n v="403.51162080667211"/>
  </r>
  <r>
    <s v="solo management"/>
    <s v="WeekEnd"/>
    <n v="705"/>
    <n v="249.53268620407539"/>
    <m/>
    <n v="0"/>
    <n v="16670.160000000131"/>
    <x v="26"/>
    <x v="0"/>
    <s v="A0149"/>
    <s v="Dr. Aljoharah A. Aljabr"/>
    <n v="1"/>
    <s v="PediatricsRadiology"/>
    <n v="21"/>
    <s v="15/12/2023,   MRI                                                                                                                                              16/12/2023,   MRI                                                                                                                                    15/12/2023,    US                                                                                                                                              16/12/2023,  US                                                                                                                                                  15/12/2023,  X-Ray                                                                                                                                              16/12/2023,  X-Ray                                                                                                                                    22/12/2023,   MRI                                                                                                                                              23/12/2023,   MRI                                                                                                                                    22/12/2023,    US                                                                                                                                              23/12/2023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6/12/2023,  X-Ray                                                                                                                                              27/12/2023,   X-Ray                                                                                                                                    29/12/2023,   MRI                                                                                                                                              30/12/2023,   MRI                                                                                                                                    29/12/2023,  US                                                                                                                                              30/12/2023,   US                                                                                                                              29/12/2023,   X-Ray                                                                                                                                              30/12/2023,  X-Ray                                                                                                                                                       "/>
    <s v="  "/>
    <n v="2"/>
    <n v="0"/>
    <n v="0"/>
    <n v="0"/>
    <n v="166"/>
    <s v="Consultant"/>
    <s v="Consultant"/>
    <n v="56"/>
    <n v="33.6"/>
    <n v="76.400000000000006"/>
    <n v="305.60000000000002"/>
    <n v="151.19999999999999"/>
    <n v="456.80000000000013"/>
    <n v="0"/>
  </r>
  <r>
    <s v="solo management"/>
    <s v="WeekDay"/>
    <n v="2136"/>
    <n v="1382.148362796569"/>
    <n v="61213.139999998639"/>
    <n v="1731"/>
    <m/>
    <x v="27"/>
    <x v="0"/>
    <s v="A0023"/>
    <s v="Dr. Ahmed Ibrahim Aldraihem"/>
    <n v="1"/>
    <s v="PediatricsRadiology"/>
    <n v="21"/>
    <s v="01/12/2023,  MRI                                                                                                                         02/12/2023,   MRI                                                                                                                        01/12/2023,  US                                                                                                                        02/12/2023,   US                                                                                                                          01/12/2023,  X-Ray                                                                                                                            02/12/2023,   X-Ray                                                                                                                                                                                                                                         22/12/2023,  X-Ray                                                                                                                        23/12/2023,  X-Ray     "/>
    <s v="  "/>
    <n v="4"/>
    <n v="0"/>
    <n v="0"/>
    <n v="0"/>
    <n v="164"/>
    <s v="Consultant"/>
    <s v="Consultant"/>
    <n v="56"/>
    <n v="33.6"/>
    <n v="74.400000000000006"/>
    <n v="297.60000000000002"/>
    <n v="151.19999999999999"/>
    <n v="448.80000000000013"/>
    <n v="933.34836279656918"/>
  </r>
  <r>
    <s v="solo management"/>
    <s v="WeekEnd"/>
    <n v="466"/>
    <n v="145.21215648348311"/>
    <m/>
    <n v="0"/>
    <n v="9570.6000000000204"/>
    <x v="27"/>
    <x v="0"/>
    <s v="A0023"/>
    <s v="Dr. Ahmed Ibrahim Aldraihem"/>
    <n v="1"/>
    <s v="PediatricsRadiology"/>
    <n v="21"/>
    <s v="01/12/2023,  MRI                                                                                                                         02/12/2023,   MRI                                                                                                                        01/12/2023,  US                                                                                                                        02/12/2023,   US                                                                                                                          01/12/2023,  X-Ray                                                                                                                            02/12/2023,   X-Ray                                                                                                                                                                                                                                         22/12/2023,  X-Ray                                                                                                                        23/12/2023,  X-Ray     "/>
    <s v="  "/>
    <n v="4"/>
    <n v="0"/>
    <n v="0"/>
    <n v="0"/>
    <n v="164"/>
    <s v="Consultant"/>
    <s v="Consultant"/>
    <n v="56"/>
    <n v="33.6"/>
    <n v="74.400000000000006"/>
    <n v="297.60000000000002"/>
    <n v="151.19999999999999"/>
    <n v="448.80000000000013"/>
    <n v="0"/>
  </r>
  <r>
    <s v="solo management"/>
    <s v="WeekDay"/>
    <n v="274"/>
    <n v="385.22302564102557"/>
    <m/>
    <n v="0"/>
    <m/>
    <x v="28"/>
    <x v="0"/>
    <s v="A0027"/>
    <s v="Dr. Fahad Ibrahim AlGhmlas"/>
    <n v="1"/>
    <s v="Nuclear Medicine"/>
    <n v="21"/>
    <s v="  "/>
    <s v="  "/>
    <n v="12"/>
    <n v="0"/>
    <n v="0"/>
    <n v="0"/>
    <n v="156"/>
    <s v="Consultant"/>
    <s v="Consultant"/>
    <n v="56"/>
    <n v="33.6"/>
    <n v="66.400000000000006"/>
    <n v="265.60000000000002"/>
    <n v="151.19999999999999"/>
    <n v="416.80000000000013"/>
    <n v="-31.576974358974439"/>
  </r>
  <r>
    <s v="solo management"/>
    <s v="WeekDay"/>
    <n v="804"/>
    <n v="1057.184126984127"/>
    <n v="42230.52"/>
    <n v="306"/>
    <m/>
    <x v="29"/>
    <x v="0"/>
    <s v="A0053"/>
    <s v="Dr.Muath Zaher Alyami"/>
    <n v="0"/>
    <s v="Body Imaging- Abdominal "/>
    <n v="21"/>
    <s v="01/12/2023,  MRI                                                                                                02/12/2023,   MRI                                                                                                                      02/12/2023,  US                                                                                                                             15/12/2023,  MRI                                                                                                    16/12/2023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5/12/2023,  US                                                                                                            16/12/2023,  US                                                                                                                     22/12/2023, MRI                                                                                                       23/12/2023,  MRI                                                                                              22/12/2023, US                                                                                                         23/12/2023, US                                                                                                             29/12/2023,   MRI                                                                                                           30/12/2023,  MRI                                                                                                          29/12/2023,  US                                                                                                                      30/12/2023, US  "/>
    <s v="  "/>
    <n v="2"/>
    <n v="0"/>
    <n v="0"/>
    <n v="0"/>
    <n v="166"/>
    <s v="Consultant"/>
    <s v="Consultant"/>
    <n v="56"/>
    <n v="0"/>
    <n v="110"/>
    <n v="440"/>
    <n v="151.19999999999999"/>
    <n v="591.20000000000005"/>
    <n v="465.98412698412699"/>
  </r>
  <r>
    <s v="solo management"/>
    <s v="WeekEnd"/>
    <n v="111"/>
    <n v="140.97777777777779"/>
    <m/>
    <n v="0"/>
    <n v="8111.6999999999989"/>
    <x v="29"/>
    <x v="0"/>
    <s v="A0053"/>
    <s v="Dr.Muath Zaher Alyami"/>
    <n v="0"/>
    <s v="Body Imaging- Abdominal "/>
    <n v="21"/>
    <s v="01/12/2023,  MRI                                                                                                02/12/2023,   MRI                                                                                                                      02/12/2023,  US                                                                                                                             15/12/2023,  MRI                                                                                                    16/12/2023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5/12/2023,  US                                                                                                            16/12/2023,  US                                                                                                                     22/12/2023, MRI                                                                                                       23/12/2023,  MRI                                                                                              22/12/2023, US                                                                                                         23/12/2023, US                                                                                                             29/12/2023,   MRI                                                                                                           30/12/2023,  MRI                                                                                                          29/12/2023,  US                                                                                                                      30/12/2023, US  "/>
    <s v="  "/>
    <n v="2"/>
    <n v="0"/>
    <n v="0"/>
    <n v="0"/>
    <n v="166"/>
    <s v="Consultant"/>
    <s v="Consultant"/>
    <n v="56"/>
    <n v="0"/>
    <n v="110"/>
    <n v="440"/>
    <n v="151.19999999999999"/>
    <n v="591.20000000000005"/>
    <n v="0"/>
  </r>
  <r>
    <s v="solo management"/>
    <s v="WeekDay"/>
    <n v="246"/>
    <n v="364.9733333333333"/>
    <m/>
    <n v="0"/>
    <m/>
    <x v="30"/>
    <x v="0"/>
    <n v="6793"/>
    <s v="Dr.Ola Kamal Habash"/>
    <n v="0"/>
    <s v="Body Imaging-Cardiothoracic"/>
    <n v="21"/>
    <s v="  "/>
    <s v="  "/>
    <n v="0"/>
    <n v="0"/>
    <n v="0"/>
    <n v="0"/>
    <n v="168"/>
    <s v="Consultant"/>
    <s v="Consultant"/>
    <n v="56"/>
    <n v="0"/>
    <n v="112"/>
    <n v="448"/>
    <n v="151.19999999999999"/>
    <n v="599.20000000000005"/>
    <n v="-234.22666666666669"/>
  </r>
  <r>
    <s v="solo management"/>
    <s v="WeekDay"/>
    <n v="1238"/>
    <n v="831.36378313801345"/>
    <n v="15840.900000000091"/>
    <n v="506"/>
    <m/>
    <x v="31"/>
    <x v="0"/>
    <n v="20136"/>
    <s v="Dr. Badr AlHariqi"/>
    <n v="0"/>
    <s v="PediatricsRadiology"/>
    <n v="21"/>
    <s v=" 8/12/2023,   MRI                                                                                                                                              09/12/2023,   MRI                                                                                                                                                                  08/12/2023,  X-Ray                                                                                                                                              09/12/2023,   X-Ray                                                                                                                                                                     "/>
    <s v="  "/>
    <n v="2"/>
    <n v="0"/>
    <n v="0"/>
    <n v="0"/>
    <n v="166"/>
    <s v="Consultant"/>
    <s v="Consultant"/>
    <n v="56"/>
    <n v="0"/>
    <n v="110"/>
    <n v="440"/>
    <n v="151.19999999999999"/>
    <n v="591.20000000000005"/>
    <n v="240.1637831380134"/>
  </r>
  <r>
    <s v="solo management"/>
    <s v="WeekEnd"/>
    <n v="62"/>
    <n v="19.99208101035385"/>
    <m/>
    <n v="0"/>
    <n v="1423.8000000000011"/>
    <x v="31"/>
    <x v="0"/>
    <n v="20136"/>
    <s v="Dr. Badr AlHariqi"/>
    <n v="0"/>
    <s v="PediatricsRadiology"/>
    <n v="21"/>
    <s v=" 8/12/2023,   MRI                                                                                                                                              09/12/2023,   MRI                                                                                                                                                                  08/12/2023,  X-Ray                                                                                                                                              09/12/2023,   X-Ray                                                                                                                                                                     "/>
    <s v="  "/>
    <n v="2"/>
    <n v="0"/>
    <n v="0"/>
    <n v="0"/>
    <n v="166"/>
    <s v="Consultant"/>
    <s v="Consultant"/>
    <n v="56"/>
    <n v="0"/>
    <n v="110"/>
    <n v="440"/>
    <n v="151.19999999999999"/>
    <n v="591.20000000000005"/>
    <n v="0"/>
  </r>
  <r>
    <s v="solo management"/>
    <s v="WeekDay"/>
    <n v="471"/>
    <n v="693.77092063492057"/>
    <n v="17633.700000000019"/>
    <n v="137"/>
    <m/>
    <x v="32"/>
    <x v="0"/>
    <s v="A0047"/>
    <s v="Dr. Yahya Mashhor"/>
    <n v="1"/>
    <s v="Body Imaging- Abdominal "/>
    <n v="21"/>
    <s v="  "/>
    <s v="  "/>
    <n v="2"/>
    <n v="0"/>
    <n v="0"/>
    <n v="0"/>
    <n v="166"/>
    <s v="Consultant"/>
    <s v="Consultant"/>
    <n v="56"/>
    <n v="33.6"/>
    <n v="76.400000000000006"/>
    <n v="305.60000000000002"/>
    <n v="151.19999999999999"/>
    <n v="456.80000000000013"/>
    <n v="236.9709206349205"/>
  </r>
  <r>
    <s v="solo management"/>
    <s v="WeekDay"/>
    <n v="399"/>
    <n v="621.16609523809518"/>
    <n v="2331"/>
    <n v="13"/>
    <m/>
    <x v="33"/>
    <x v="0"/>
    <n v="14733"/>
    <s v="Dr.Nasser Faraj AlAmri"/>
    <n v="0"/>
    <s v="Body Imaging-Cardiothoracic"/>
    <n v="21"/>
    <s v="01/12/2023, X-Ray                                                                                            02/12/2023, X-Ray "/>
    <s v="  "/>
    <n v="1"/>
    <n v="0"/>
    <n v="0"/>
    <n v="0"/>
    <n v="167"/>
    <s v="Consultant"/>
    <s v="Consultant"/>
    <n v="56"/>
    <n v="0"/>
    <n v="111"/>
    <n v="444"/>
    <n v="151.19999999999999"/>
    <n v="595.20000000000005"/>
    <n v="25.966095238095139"/>
  </r>
  <r>
    <s v="solo management"/>
    <s v="WeekDay"/>
    <n v="381"/>
    <n v="548.64952380952377"/>
    <m/>
    <n v="0"/>
    <m/>
    <x v="34"/>
    <x v="0"/>
    <n v="20959"/>
    <s v="Dr. Abdulrahman  Alzahrani"/>
    <n v="0"/>
    <s v="Body Imaging- Abdominal "/>
    <n v="21"/>
    <s v="  "/>
    <s v="  "/>
    <n v="4"/>
    <n v="0"/>
    <n v="0"/>
    <n v="0"/>
    <n v="164"/>
    <s v="Consultant"/>
    <s v="Consultant"/>
    <n v="56"/>
    <n v="0"/>
    <n v="108"/>
    <n v="432"/>
    <n v="151.19999999999999"/>
    <n v="583.20000000000005"/>
    <n v="-34.550476190476267"/>
  </r>
  <r>
    <s v="solo management"/>
    <s v="WeekDay"/>
    <n v="290"/>
    <n v="404.22379487179478"/>
    <m/>
    <n v="0"/>
    <m/>
    <x v="35"/>
    <x v="0"/>
    <s v="A0050"/>
    <s v="Dr. Sawsan Alhazza"/>
    <n v="0"/>
    <s v="Nuclear Medicine"/>
    <n v="21"/>
    <s v="  "/>
    <s v="  "/>
    <n v="6"/>
    <n v="0"/>
    <n v="0"/>
    <n v="0"/>
    <n v="162"/>
    <s v="Consultant"/>
    <s v="Consultant"/>
    <n v="56"/>
    <n v="0"/>
    <n v="106"/>
    <n v="424"/>
    <n v="151.19999999999999"/>
    <n v="575.20000000000005"/>
    <n v="-170.97620512820521"/>
  </r>
  <r>
    <s v="solo management"/>
    <s v="WeekDay"/>
    <n v="465"/>
    <n v="859.34476190476187"/>
    <n v="16999.200000000012"/>
    <n v="139"/>
    <m/>
    <x v="36"/>
    <x v="0"/>
    <n v="19870"/>
    <s v="Dr. Sulaiman Hamad Alsheikh"/>
    <n v="0"/>
    <s v="NeuroRadiology"/>
    <n v="21"/>
    <s v="01/12/2023,  MRI                                                                                                              02/12/2023,   MR"/>
    <s v="  "/>
    <n v="4"/>
    <n v="0"/>
    <n v="0"/>
    <n v="0"/>
    <n v="164"/>
    <s v="Consultant"/>
    <s v="Consultant"/>
    <n v="56"/>
    <n v="0"/>
    <n v="108"/>
    <n v="432"/>
    <n v="151.19999999999999"/>
    <n v="583.20000000000005"/>
    <n v="276.14476190476182"/>
  </r>
  <r>
    <s v="solo management"/>
    <s v="WeekDay"/>
    <n v="533"/>
    <n v="826.34780952380947"/>
    <n v="13752.54000000003"/>
    <n v="149"/>
    <m/>
    <x v="37"/>
    <x v="0"/>
    <s v="A0223"/>
    <s v="Dr. Ali Daghriri"/>
    <n v="0"/>
    <s v="NeuroRadiology"/>
    <n v="21"/>
    <s v="  "/>
    <s v="  "/>
    <n v="2"/>
    <n v="0"/>
    <n v="0"/>
    <n v="0"/>
    <n v="166"/>
    <s v="Consultant"/>
    <s v="Consultant"/>
    <n v="56"/>
    <n v="0"/>
    <n v="110"/>
    <n v="440"/>
    <n v="151.19999999999999"/>
    <n v="591.20000000000005"/>
    <n v="235.1478095238094"/>
  </r>
  <r>
    <s v="solo management"/>
    <s v="WeekDay"/>
    <n v="1522"/>
    <n v="896.82747525315733"/>
    <n v="30960.3599999998"/>
    <n v="752"/>
    <m/>
    <x v="38"/>
    <x v="0"/>
    <s v="A0033"/>
    <s v="Dr.Leena Kattan"/>
    <n v="0"/>
    <s v="Body Imaging-MSK"/>
    <n v="21"/>
    <s v="08/12/2023,  MRI                                                                                                                                             08/12/2023, X-Ray                                                                                                                             16/12/2023,  MRI                                                                                                                                               16/12/2023, X-Ray                                                                                                          22/12/2023,  MRI                                                                                                                                 22/12/2023, X-Ray                                                                                      29/12/2023,  MRI                                                                                                        29/12/2023,  X-Ray"/>
    <s v="  "/>
    <n v="6"/>
    <n v="0"/>
    <n v="0"/>
    <n v="0"/>
    <n v="162"/>
    <s v="Consultant"/>
    <s v="Consultant"/>
    <n v="56"/>
    <n v="0"/>
    <n v="106"/>
    <n v="424"/>
    <n v="151.19999999999999"/>
    <n v="575.20000000000005"/>
    <n v="321.62747525315729"/>
  </r>
  <r>
    <s v="solo management"/>
    <s v="WeekEnd"/>
    <n v="98"/>
    <n v="44.472009709106082"/>
    <m/>
    <n v="0"/>
    <n v="4172.3999999999969"/>
    <x v="38"/>
    <x v="0"/>
    <s v="A0033"/>
    <s v="Dr.Leena Kattan"/>
    <n v="0"/>
    <s v="Body Imaging-MSK"/>
    <n v="21"/>
    <s v="08/12/2023,  MRI                                                                                                                                             08/12/2023, X-Ray                                                                                                                             16/12/2023,  MRI                                                                                                                                               16/12/2023, X-Ray                                                                                                          22/12/2023,  MRI                                                                                                                                 22/12/2023, X-Ray                                                                                      29/12/2023,  MRI                                                                                                        29/12/2023,  X-Ray"/>
    <s v="  "/>
    <n v="6"/>
    <n v="0"/>
    <n v="0"/>
    <n v="0"/>
    <n v="162"/>
    <s v="Consultant"/>
    <s v="Consultant"/>
    <n v="56"/>
    <n v="0"/>
    <n v="106"/>
    <n v="424"/>
    <n v="151.19999999999999"/>
    <n v="575.20000000000005"/>
    <n v="0"/>
  </r>
  <r>
    <s v="solo management"/>
    <s v="WeekDay"/>
    <n v="329"/>
    <n v="443.61904761904759"/>
    <m/>
    <n v="0"/>
    <m/>
    <x v="39"/>
    <x v="0"/>
    <n v="7711"/>
    <s v="Dr.Abdullah Al Dosary"/>
    <n v="0"/>
    <s v="Body Imaging- Abdominal "/>
    <n v="16"/>
    <s v="  "/>
    <s v="  "/>
    <n v="2"/>
    <n v="0"/>
    <s v="24-28 Dec.2023"/>
    <n v="0"/>
    <n v="126"/>
    <s v="Consultant"/>
    <s v="Consultant"/>
    <n v="42.666666666666657"/>
    <n v="0"/>
    <n v="83.333333333333343"/>
    <n v="333.33333333333343"/>
    <n v="115.2"/>
    <n v="448.53333333333342"/>
    <n v="-4.9142857142857679"/>
  </r>
  <r>
    <s v="solo management"/>
    <s v="WeekDay"/>
    <n v="301"/>
    <n v="489.36380952380949"/>
    <m/>
    <n v="0"/>
    <m/>
    <x v="40"/>
    <x v="0"/>
    <s v="A0031"/>
    <s v="Dr.Khalid AlDossari"/>
    <n v="0"/>
    <s v="Body Imaging-Cardiothoracic"/>
    <n v="21"/>
    <s v="08/12/2023,  X-Ray                                                                                    09/12/2023,  X-Ray                                                                                                                                                                                                   15/12/2023,  X-Ray                                                  16/12/2023,  X-Ray                                                                            22/12/2023,   X-Ray                                                                                                       23/12/2023,   X-Ray                                                                                            29/12/2023,   X-Ray                                                                                                                           30/12/2023,  X-Ray                                               01/12/2023,  X-Ray                                                                                    02/12/2023,  X-Ray                                                                                                                                                                "/>
    <s v="  "/>
    <n v="0"/>
    <n v="0"/>
    <n v="0"/>
    <n v="0"/>
    <n v="168"/>
    <s v="Consultant"/>
    <s v="Consultant"/>
    <n v="56"/>
    <n v="0"/>
    <n v="112"/>
    <n v="448"/>
    <n v="151.19999999999999"/>
    <n v="599.20000000000005"/>
    <n v="-109.83619047619059"/>
  </r>
  <r>
    <s v="solo management"/>
    <s v="WeekEnd"/>
    <n v="1294"/>
    <n v="413.88449197860962"/>
    <m/>
    <n v="0"/>
    <n v="22077.000000000469"/>
    <x v="40"/>
    <x v="0"/>
    <s v="A0031"/>
    <s v="Dr.Khalid AlDossari"/>
    <n v="0"/>
    <s v="Body Imaging-Cardiothoracic"/>
    <n v="21"/>
    <s v="08/12/2023,  X-Ray                                                                                    09/12/2023,  X-Ray                                                                                                                                                                                                   15/12/2023,  X-Ray                                                  16/12/2023,  X-Ray                                                                            22/12/2023,   X-Ray                                                                                                       23/12/2023,   X-Ray                                                                                            29/12/2023,   X-Ray                                                                                                                           30/12/2023,  X-Ray                                               01/12/2023,  X-Ray                                                                                    02/12/2023,  X-Ray                                                                                                                                                                "/>
    <s v="  "/>
    <n v="0"/>
    <n v="0"/>
    <n v="0"/>
    <n v="0"/>
    <n v="168"/>
    <s v="Consultant"/>
    <s v="Consultant"/>
    <n v="56"/>
    <n v="0"/>
    <n v="112"/>
    <n v="448"/>
    <n v="151.19999999999999"/>
    <n v="599.20000000000005"/>
    <n v="0"/>
  </r>
  <r>
    <s v="solo management"/>
    <s v="WeekDay"/>
    <n v="303"/>
    <n v="457.29790476190482"/>
    <m/>
    <n v="0"/>
    <m/>
    <x v="41"/>
    <x v="0"/>
    <s v="20027 I case Ctin 9"/>
    <s v="Dr.Muhiaddin Mohammad Qadri"/>
    <n v="0"/>
    <s v="Body Imaging- Abdominal "/>
    <n v="21"/>
    <s v="08/12/2023,   MRI                                                                                                    09/12/2023,  MRI                                                                                                   09/12/2023, US                                                                  "/>
    <n v="0"/>
    <n v="4"/>
    <n v="0"/>
    <n v="0"/>
    <n v="0"/>
    <n v="164"/>
    <s v="Consultant"/>
    <s v="Consultant"/>
    <n v="56"/>
    <n v="0"/>
    <n v="108"/>
    <n v="432"/>
    <n v="151.19999999999999"/>
    <n v="583.20000000000005"/>
    <n v="-125.9020952380953"/>
  </r>
  <r>
    <s v="Under Supervision"/>
    <s v="WeekDay"/>
    <n v="202"/>
    <n v="162.82971428571429"/>
    <n v="15111.360000000041"/>
    <n v="202"/>
    <m/>
    <x v="42"/>
    <x v="0"/>
    <s v="A0054"/>
    <s v="Dr.Aijaz Aziz Rawa"/>
    <n v="0"/>
    <s v="General Radiology"/>
    <n v="21"/>
    <s v="29/12/2023, X-Ray                                                                                                             30/12/2023, X-Ray                                                                           "/>
    <s v="  "/>
    <n v="16"/>
    <n v="0"/>
    <n v="0"/>
    <n v="0"/>
    <n v="152"/>
    <n v="0"/>
    <s v="Assistant "/>
    <n v="0"/>
    <n v="0"/>
    <n v="152"/>
    <n v="608"/>
    <n v="0"/>
    <n v="608"/>
    <n v="-445.17028571428568"/>
  </r>
  <r>
    <s v="solo management"/>
    <s v="WeekDay"/>
    <n v="1565"/>
    <n v="635.86390374331552"/>
    <n v="1576.800000000002"/>
    <n v="94"/>
    <m/>
    <x v="42"/>
    <x v="0"/>
    <s v="A0054"/>
    <s v="Dr.Aijaz Aziz Rawa"/>
    <n v="0"/>
    <s v="General Radiology"/>
    <n v="21"/>
    <s v="29/12/2023, X-Ray                                                                                                             30/12/2023, X-Ray                                                                           "/>
    <s v="  "/>
    <n v="16"/>
    <n v="0"/>
    <n v="0"/>
    <n v="0"/>
    <n v="152"/>
    <n v="0"/>
    <s v="Assistant "/>
    <n v="0"/>
    <n v="0"/>
    <n v="152"/>
    <n v="608"/>
    <n v="0"/>
    <n v="608"/>
    <n v="27.863903743315522"/>
  </r>
  <r>
    <s v="solo management"/>
    <s v="WeekEnd"/>
    <n v="129"/>
    <n v="41.478203815375281"/>
    <m/>
    <n v="0"/>
    <n v="2782.7999999999911"/>
    <x v="42"/>
    <x v="0"/>
    <s v="A0054"/>
    <s v="Dr.Aijaz Aziz Rawa"/>
    <n v="0"/>
    <s v="General Radiology"/>
    <n v="21"/>
    <s v="29/12/2023, X-Ray                                                                                                             30/12/2023, X-Ray                                                                           "/>
    <s v="  "/>
    <n v="16"/>
    <n v="0"/>
    <n v="0"/>
    <n v="0"/>
    <n v="152"/>
    <n v="0"/>
    <s v="Assistant "/>
    <n v="0"/>
    <n v="0"/>
    <n v="152"/>
    <n v="608"/>
    <n v="0"/>
    <n v="608"/>
    <n v="0"/>
  </r>
  <r>
    <s v="solo management"/>
    <s v="WeekDay"/>
    <n v="2063"/>
    <n v="734.46600485455303"/>
    <n v="3710.700000000003"/>
    <n v="119"/>
    <m/>
    <x v="43"/>
    <x v="0"/>
    <s v="A0078 NO scan done "/>
    <s v="Dr. Taha Hezam Alkhulaidi"/>
    <n v="0"/>
    <s v="Emergency Radiology"/>
    <n v="21"/>
    <s v="29/12/2023, MRI                                      29/12/2023, CT                                                           29/12/2023, US                                                        29/12/2023, X-Ray "/>
    <s v="  "/>
    <n v="4"/>
    <n v="0"/>
    <n v="0"/>
    <s v="29/12/2023"/>
    <n v="164"/>
    <n v="0"/>
    <s v="Assistant "/>
    <n v="0"/>
    <n v="0"/>
    <n v="164"/>
    <n v="656"/>
    <n v="0"/>
    <n v="656"/>
    <n v="78.466004854553034"/>
  </r>
  <r>
    <s v="solo management"/>
    <s v="WeekDay"/>
    <n v="383"/>
    <n v="592.95000249229281"/>
    <m/>
    <n v="0"/>
    <m/>
    <x v="44"/>
    <x v="0"/>
    <s v="A0118"/>
    <s v="Dr. Asmaa Abdelmouty"/>
    <n v="0"/>
    <s v="General Radiology"/>
    <n v="21"/>
    <n v="0"/>
    <n v="0"/>
    <n v="0"/>
    <n v="0"/>
    <n v="0"/>
    <n v="0"/>
    <n v="168"/>
    <n v="0"/>
    <s v="Assistant "/>
    <n v="0"/>
    <n v="0"/>
    <n v="168"/>
    <n v="672"/>
    <n v="0"/>
    <n v="672"/>
    <n v="-79.049997507707189"/>
  </r>
  <r>
    <s v="solo management"/>
    <s v="WeekDay"/>
    <n v="483"/>
    <n v="655.97905525846704"/>
    <m/>
    <n v="0"/>
    <m/>
    <x v="45"/>
    <x v="0"/>
    <s v="A0121"/>
    <s v="Dr. Issa Alkhalaf"/>
    <n v="0"/>
    <s v="General Radiology"/>
    <n v="21"/>
    <n v="0"/>
    <n v="0"/>
    <n v="0"/>
    <n v="0"/>
    <n v="0"/>
    <n v="0"/>
    <n v="168"/>
    <n v="0"/>
    <s v="Assistant "/>
    <n v="0"/>
    <n v="0"/>
    <n v="168"/>
    <n v="672"/>
    <n v="0"/>
    <n v="672"/>
    <n v="-16.020944741532961"/>
  </r>
  <r>
    <s v="solo management"/>
    <s v="WeekDay"/>
    <n v="374"/>
    <n v="720.83538573649957"/>
    <n v="746.1"/>
    <n v="15"/>
    <m/>
    <x v="46"/>
    <x v="0"/>
    <s v="A0119"/>
    <s v="Dr. Zaibunissa Uddin"/>
    <n v="0"/>
    <s v="General Radiology"/>
    <n v="21"/>
    <n v="0"/>
    <n v="0"/>
    <n v="0"/>
    <n v="0"/>
    <n v="0"/>
    <n v="0"/>
    <n v="168"/>
    <n v="0"/>
    <s v="Assistant "/>
    <n v="0"/>
    <n v="0"/>
    <n v="168"/>
    <n v="672"/>
    <n v="0"/>
    <n v="672"/>
    <n v="48.835385736499568"/>
  </r>
  <r>
    <s v="solo management"/>
    <s v="WeekDay"/>
    <n v="255"/>
    <n v="393.30553857906801"/>
    <m/>
    <n v="0"/>
    <m/>
    <x v="47"/>
    <x v="0"/>
    <s v="A0120"/>
    <s v="Dr. Sumaira Chauhdary"/>
    <n v="0"/>
    <s v="General Radiology"/>
    <n v="18"/>
    <n v="0"/>
    <n v="0"/>
    <n v="0"/>
    <n v="0"/>
    <n v="0"/>
    <n v="0"/>
    <n v="144"/>
    <n v="0"/>
    <s v="Assistant "/>
    <n v="0"/>
    <n v="0"/>
    <n v="144"/>
    <n v="576"/>
    <n v="0"/>
    <n v="576"/>
    <n v="-182.69446142093199"/>
  </r>
  <r>
    <s v="solo management"/>
    <s v="WeekDay"/>
    <n v="1110"/>
    <n v="335.70961168993711"/>
    <m/>
    <n v="0"/>
    <m/>
    <x v="48"/>
    <x v="0"/>
    <s v="A0123"/>
    <s v="Dr. Moustafa Gaber"/>
    <n v="0"/>
    <s v="General Radiology"/>
    <n v="21"/>
    <s v="  "/>
    <s v="  "/>
    <n v="0"/>
    <n v="0"/>
    <n v="0"/>
    <n v="0"/>
    <n v="168"/>
    <n v="0"/>
    <s v="Assistant "/>
    <n v="0"/>
    <n v="0"/>
    <n v="168"/>
    <n v="672"/>
    <n v="0"/>
    <n v="672"/>
    <n v="-336.29038831006289"/>
  </r>
  <r>
    <s v="solo management"/>
    <s v="WeekDay"/>
    <n v="749"/>
    <n v="977.85476190476186"/>
    <n v="28149.30000000001"/>
    <n v="254"/>
    <m/>
    <x v="49"/>
    <x v="0"/>
    <s v="A0124"/>
    <s v="Dr. Ahmed Ibrahim Abdel Aal"/>
    <n v="0"/>
    <s v="Emergency Radiology"/>
    <n v="21"/>
    <n v="0"/>
    <n v="0"/>
    <n v="0"/>
    <n v="0"/>
    <n v="0"/>
    <n v="0"/>
    <n v="168"/>
    <s v="Consultant"/>
    <s v="Consultant"/>
    <n v="31.111111111111111"/>
    <n v="0"/>
    <n v="136.88888888888891"/>
    <n v="547.55555555555554"/>
    <n v="84"/>
    <n v="631.55555555555554"/>
    <n v="346.29920634920632"/>
  </r>
  <r>
    <s v="solo management"/>
    <s v="WeekDay"/>
    <n v="608"/>
    <n v="919.00952380952378"/>
    <n v="20699.10000000002"/>
    <n v="196"/>
    <m/>
    <x v="50"/>
    <x v="0"/>
    <s v="A0126"/>
    <s v="Dr. Jaafar Abdul Rahman"/>
    <n v="0"/>
    <s v="Emergency Radiology"/>
    <n v="21"/>
    <n v="0"/>
    <n v="0"/>
    <n v="0"/>
    <n v="0"/>
    <n v="0"/>
    <n v="0"/>
    <n v="168"/>
    <s v="Consultant"/>
    <s v="Consultant"/>
    <n v="31.111111111111111"/>
    <n v="0"/>
    <n v="136.88888888888891"/>
    <n v="547.55555555555554"/>
    <n v="84"/>
    <n v="631.55555555555554"/>
    <n v="287.45396825396818"/>
  </r>
  <r>
    <s v="solo management"/>
    <s v="WeekDay"/>
    <n v="676"/>
    <n v="809.64371833839914"/>
    <n v="18720.89999999998"/>
    <n v="145"/>
    <m/>
    <x v="51"/>
    <x v="0"/>
    <s v="A0125"/>
    <s v="Dr. Fawzy Mohamed"/>
    <n v="0"/>
    <s v="Emergency Radiology"/>
    <n v="21"/>
    <n v="0"/>
    <n v="0"/>
    <n v="0"/>
    <n v="0"/>
    <n v="0"/>
    <n v="0"/>
    <n v="168"/>
    <s v="Consultant"/>
    <s v="Consultant"/>
    <n v="31.111111111111111"/>
    <n v="0"/>
    <n v="136.88888888888891"/>
    <n v="547.55555555555554"/>
    <n v="84"/>
    <n v="631.55555555555554"/>
    <n v="178.0881627828436"/>
  </r>
  <r>
    <s v="solo management"/>
    <s v="WeekDay"/>
    <n v="618"/>
    <n v="496.07000498458569"/>
    <m/>
    <n v="0"/>
    <m/>
    <x v="52"/>
    <x v="0"/>
    <s v="A0130"/>
    <s v="Dr. Shaimaa Abdelazim"/>
    <n v="0"/>
    <s v="General Radiology"/>
    <n v="19"/>
    <n v="0"/>
    <n v="0"/>
    <n v="0"/>
    <n v="0"/>
    <s v="2-3 Dec.- Annual leave"/>
    <n v="0"/>
    <n v="152"/>
    <n v="0"/>
    <s v="Assistant "/>
    <n v="0"/>
    <n v="0"/>
    <n v="152"/>
    <n v="608"/>
    <n v="0"/>
    <n v="608"/>
    <n v="-111.92999501541431"/>
  </r>
  <r>
    <s v="solo management"/>
    <s v="WeekDay"/>
    <n v="858"/>
    <n v="540.57351304932035"/>
    <m/>
    <n v="0"/>
    <m/>
    <x v="53"/>
    <x v="0"/>
    <s v="A0129"/>
    <s v="Dr. Samar Mahrous Goudh"/>
    <n v="0"/>
    <s v="General Radiology"/>
    <n v="21"/>
    <n v="0"/>
    <n v="0"/>
    <n v="0"/>
    <n v="0"/>
    <n v="0"/>
    <n v="0"/>
    <n v="168"/>
    <n v="0"/>
    <s v="Assistant "/>
    <n v="0"/>
    <n v="0"/>
    <n v="168"/>
    <n v="672"/>
    <n v="0"/>
    <n v="672"/>
    <n v="-131.42648695067959"/>
  </r>
  <r>
    <s v="solo management"/>
    <s v="WeekDay"/>
    <n v="1094"/>
    <n v="833.8422481023357"/>
    <n v="11025.90000000002"/>
    <n v="220"/>
    <m/>
    <x v="54"/>
    <x v="0"/>
    <s v="A0133"/>
    <s v="Dr. Mohammed Alsayed Ali"/>
    <n v="0"/>
    <s v="General Radiology"/>
    <n v="21"/>
    <n v="0"/>
    <n v="0"/>
    <n v="0"/>
    <n v="0"/>
    <n v="0"/>
    <n v="0"/>
    <n v="168"/>
    <n v="0"/>
    <s v="Assistant "/>
    <n v="0"/>
    <n v="0"/>
    <n v="168"/>
    <n v="672"/>
    <n v="0"/>
    <n v="672"/>
    <n v="161.8422481023357"/>
  </r>
  <r>
    <s v="solo management"/>
    <s v="WeekDay"/>
    <n v="406"/>
    <n v="256.43525754595839"/>
    <m/>
    <n v="0"/>
    <m/>
    <x v="55"/>
    <x v="0"/>
    <s v="A0083"/>
    <s v="Dr. Ishaaq Aolatoy Aremu"/>
    <n v="0"/>
    <s v="General Radiology"/>
    <n v="21"/>
    <s v="  "/>
    <s v="  "/>
    <n v="0"/>
    <n v="0"/>
    <n v="0"/>
    <n v="0"/>
    <n v="168"/>
    <s v="Consultant"/>
    <s v="Consultant"/>
    <n v="56"/>
    <n v="0"/>
    <n v="112"/>
    <n v="448"/>
    <n v="151.19999999999999"/>
    <n v="599.20000000000005"/>
    <n v="-342.76474245404171"/>
  </r>
  <r>
    <s v="solo management"/>
    <s v="WeekDay"/>
    <n v="855"/>
    <n v="374.4202350632263"/>
    <m/>
    <n v="0"/>
    <m/>
    <x v="56"/>
    <x v="0"/>
    <s v="A0026"/>
    <s v="Dr. Khaled Al-Qaisi"/>
    <n v="0"/>
    <s v="General Radiology"/>
    <n v="21"/>
    <s v="  "/>
    <s v="  "/>
    <n v="0"/>
    <n v="0"/>
    <n v="0"/>
    <n v="0"/>
    <n v="168"/>
    <n v="0"/>
    <s v="Assistant "/>
    <n v="0"/>
    <n v="0"/>
    <n v="168"/>
    <n v="672"/>
    <n v="0"/>
    <n v="672"/>
    <n v="-297.5797649367737"/>
  </r>
  <r>
    <s v="solo management"/>
    <s v="WeekDay"/>
    <n v="1060"/>
    <n v="488.47223667029681"/>
    <m/>
    <n v="0"/>
    <m/>
    <x v="57"/>
    <x v="0"/>
    <s v="A0134"/>
    <s v="Dr. Abdelakalek Alnajjar"/>
    <n v="0"/>
    <s v="General Radiology"/>
    <n v="21"/>
    <s v="  "/>
    <s v="  "/>
    <n v="0"/>
    <n v="0"/>
    <n v="0"/>
    <n v="0"/>
    <n v="168"/>
    <n v="0"/>
    <s v="Assistant "/>
    <n v="0"/>
    <n v="0"/>
    <n v="168"/>
    <n v="672"/>
    <n v="0"/>
    <n v="672"/>
    <n v="-183.52776332970319"/>
  </r>
  <r>
    <s v="solo management"/>
    <s v="WeekDay"/>
    <n v="167"/>
    <n v="96.008483277256744"/>
    <m/>
    <n v="0"/>
    <m/>
    <x v="58"/>
    <x v="0"/>
    <s v="A0201"/>
    <s v="Dr. Ehab Ali Ahmed"/>
    <n v="0"/>
    <s v="Emergency Radiology"/>
    <n v="12"/>
    <s v="  "/>
    <s v="  "/>
    <n v="0"/>
    <n v="0"/>
    <n v="0"/>
    <n v="0"/>
    <n v="96"/>
    <s v="Consultant"/>
    <s v="Consultant"/>
    <n v="31.111111111111111"/>
    <n v="0"/>
    <n v="64.888888888888886"/>
    <n v="259.55555555555549"/>
    <n v="84"/>
    <n v="343.55555555555549"/>
    <n v="-247.5470722782988"/>
  </r>
  <r>
    <s v="Under Supervision"/>
    <s v="WeekDay"/>
    <n v="200"/>
    <n v="194.54102564102561"/>
    <m/>
    <n v="0"/>
    <m/>
    <x v="59"/>
    <x v="0"/>
    <s v="A0157"/>
    <s v="Dr. Intidhar El Bez Ghanem"/>
    <n v="0"/>
    <s v="Nuclear Medicine"/>
    <n v="21"/>
    <s v="  "/>
    <s v="  "/>
    <n v="0"/>
    <n v="0"/>
    <n v="0"/>
    <n v="0"/>
    <n v="168"/>
    <s v="Assistant"/>
    <s v="Assistant "/>
    <n v="0"/>
    <n v="0"/>
    <n v="168"/>
    <n v="672"/>
    <n v="0"/>
    <n v="672"/>
    <n v="-477.45897435897439"/>
  </r>
  <r>
    <s v="Under Supervision"/>
    <s v="WeekDay"/>
    <n v="260"/>
    <n v="196.45928205128209"/>
    <m/>
    <n v="0"/>
    <m/>
    <x v="60"/>
    <x v="0"/>
    <s v="A0079"/>
    <s v="Dr. Khalid Ibrahim"/>
    <n v="0"/>
    <s v="Nuclear Medicine"/>
    <n v="21"/>
    <s v="  "/>
    <s v="  "/>
    <n v="0"/>
    <n v="0"/>
    <n v="0"/>
    <n v="0"/>
    <n v="168"/>
    <s v="Assistant"/>
    <s v="Assistant "/>
    <n v="0"/>
    <n v="0"/>
    <n v="168"/>
    <n v="672"/>
    <n v="0"/>
    <n v="672"/>
    <n v="-475.54071794871788"/>
  </r>
  <r>
    <s v="Under Supervision"/>
    <s v="WeekDay"/>
    <n v="150"/>
    <n v="137.70441025641031"/>
    <m/>
    <n v="0"/>
    <m/>
    <x v="61"/>
    <x v="0"/>
    <s v="A0048"/>
    <s v="Dr. Reem  AlSaleh"/>
    <n v="0"/>
    <s v="Nuclear Medicine"/>
    <n v="21"/>
    <s v="  "/>
    <s v="  "/>
    <n v="0"/>
    <n v="0"/>
    <n v="0"/>
    <n v="0"/>
    <n v="168"/>
    <s v="Assistant"/>
    <s v="Assistant "/>
    <n v="0"/>
    <n v="0"/>
    <n v="168"/>
    <n v="672"/>
    <n v="0"/>
    <n v="672"/>
    <n v="-534.29558974358974"/>
  </r>
  <r>
    <s v="Under Supervision"/>
    <s v="WeekDay"/>
    <n v="443"/>
    <n v="318.73866666666669"/>
    <m/>
    <n v="0"/>
    <m/>
    <x v="62"/>
    <x v="0"/>
    <s v="A0080"/>
    <s v="Dr.Imran  Yousaf"/>
    <n v="0"/>
    <s v="NeuroRadiology"/>
    <n v="21"/>
    <s v="  "/>
    <s v="  "/>
    <n v="0"/>
    <n v="0"/>
    <n v="0"/>
    <n v="0"/>
    <n v="168"/>
    <s v="Consultant"/>
    <s v="Consultant"/>
    <n v="56"/>
    <n v="0"/>
    <n v="112"/>
    <n v="448"/>
    <n v="151.19999999999999"/>
    <n v="599.20000000000005"/>
    <n v="-280.46133333333341"/>
  </r>
  <r>
    <s v="solo management"/>
    <s v="ER REPORTING"/>
    <n v="18"/>
    <n v="26.209523809523809"/>
    <m/>
    <n v="0"/>
    <n v="2734.5600000000009"/>
    <x v="9"/>
    <x v="1"/>
    <s v="A0019"/>
    <s v="Dr. Abdulmalek Alsharidah"/>
    <n v="1"/>
    <s v="Body Imaging- Abdominal "/>
    <n v="23"/>
    <s v="06/01/2024,  MRI                                                                                                        20/01/2024,  MRI "/>
    <n v="0"/>
    <n v="0"/>
    <s v="24/01/2024,                                     31/01/2024"/>
    <n v="0"/>
    <n v="0"/>
    <n v="184"/>
    <s v="Consultant"/>
    <s v="Consultant"/>
    <n v="56"/>
    <n v="36.799999999999997"/>
    <n v="91.199999999999989"/>
    <n v="364.8"/>
    <n v="151.19999999999999"/>
    <n v="516"/>
    <n v="0"/>
  </r>
  <r>
    <s v="solo management"/>
    <s v="WeekDay"/>
    <n v="1206"/>
    <n v="1403.027301587302"/>
    <n v="85454.640000000087"/>
    <n v="733"/>
    <m/>
    <x v="9"/>
    <x v="1"/>
    <s v="A0019"/>
    <s v="Dr. Abdulmalek Alsharidah"/>
    <n v="1"/>
    <s v="Body Imaging- Abdominal "/>
    <n v="23"/>
    <s v="06/01/2024,  MRI                                                                                                        20/01/2024,  MRI "/>
    <n v="0"/>
    <n v="0"/>
    <s v="24/01/2024,                                     31/01/2024"/>
    <n v="0"/>
    <n v="0"/>
    <n v="184"/>
    <s v="Consultant"/>
    <s v="Consultant"/>
    <n v="56"/>
    <n v="36.799999999999997"/>
    <n v="91.199999999999989"/>
    <n v="364.8"/>
    <n v="151.19999999999999"/>
    <n v="516"/>
    <n v="887.02730158730151"/>
  </r>
  <r>
    <s v="solo management"/>
    <s v="WeekEnd"/>
    <n v="2"/>
    <n v="4"/>
    <m/>
    <n v="0"/>
    <n v="327.60000000000002"/>
    <x v="9"/>
    <x v="1"/>
    <s v="A0019"/>
    <s v="Dr. Abdulmalek Alsharidah"/>
    <n v="1"/>
    <s v="Body Imaging- Abdominal "/>
    <n v="23"/>
    <s v="06/01/2024,  MRI                                                                                                        20/01/2024,  MRI "/>
    <n v="0"/>
    <n v="0"/>
    <s v="24/01/2024,                                     31/01/2024"/>
    <n v="0"/>
    <n v="0"/>
    <n v="184"/>
    <s v="Consultant"/>
    <s v="Consultant"/>
    <n v="56"/>
    <n v="36.799999999999997"/>
    <n v="91.199999999999989"/>
    <n v="364.8"/>
    <n v="151.19999999999999"/>
    <n v="516"/>
    <n v="0"/>
  </r>
  <r>
    <s v="solo management"/>
    <s v="WeekDay"/>
    <n v="1358"/>
    <n v="1906.869537318473"/>
    <n v="87144.119999999806"/>
    <n v="873"/>
    <m/>
    <x v="7"/>
    <x v="1"/>
    <s v="A0107"/>
    <s v="Dr. Abdulbaset Alshoaibi"/>
    <n v="0"/>
    <s v="NueuroRadiology"/>
    <n v="23"/>
    <s v="06/01/2024,  MRI                                                                                                                       20/01/2024,  MRI"/>
    <n v="0"/>
    <n v="4"/>
    <n v="0"/>
    <n v="0"/>
    <n v="0"/>
    <n v="180"/>
    <s v="Consultant"/>
    <s v="Consultant"/>
    <n v="56"/>
    <n v="0"/>
    <n v="124"/>
    <n v="496"/>
    <n v="151.19999999999999"/>
    <n v="647.20000000000005"/>
    <n v="1259.669537318473"/>
  </r>
  <r>
    <s v="solo management"/>
    <s v="WeekEnd"/>
    <n v="31"/>
    <n v="44.666666666666657"/>
    <m/>
    <n v="0"/>
    <n v="5077.8000000000029"/>
    <x v="7"/>
    <x v="1"/>
    <s v="A0107"/>
    <s v="Dr. Abdulbaset Alshoaibi"/>
    <n v="0"/>
    <s v="NueuroRadiology"/>
    <n v="23"/>
    <s v="06/01/2024,  MRI                                                                                                                       20/01/2024,  MRI"/>
    <n v="0"/>
    <n v="4"/>
    <n v="0"/>
    <n v="0"/>
    <n v="0"/>
    <n v="180"/>
    <s v="Consultant"/>
    <s v="Consultant"/>
    <n v="56"/>
    <n v="0"/>
    <n v="124"/>
    <n v="496"/>
    <n v="151.19999999999999"/>
    <n v="647.20000000000005"/>
    <n v="0"/>
  </r>
  <r>
    <s v="solo management"/>
    <s v="ER REPORTING"/>
    <n v="14"/>
    <n v="9.7828571428571429"/>
    <m/>
    <n v="0"/>
    <n v="916.02"/>
    <x v="0"/>
    <x v="1"/>
    <s v="A0145"/>
    <s v="Dr. Saleh Abdurabeh Ali"/>
    <n v="0"/>
    <s v="Body Imaging-MSK"/>
    <n v="23"/>
    <s v="06/01/2024,  MRI                                                                                                               20/01/2024,  MRI                                                                                                                  18/01/2024,  X-Ray                                                                                                                               20/01/2024,  X-Ray                                                                                                        25/01/2024,  X-Ray                                                                                                                               26/01/2024,  X-Ray                                                                    29/12/2023, X-Ray                                                                                                              30/12/2023, X-Ray                                                 "/>
    <n v="0"/>
    <n v="0"/>
    <s v="23/01/2024,"/>
    <n v="0"/>
    <n v="0"/>
    <n v="184"/>
    <s v="Consultant"/>
    <s v="Consultant"/>
    <n v="56"/>
    <n v="0"/>
    <n v="128"/>
    <n v="512"/>
    <n v="151.19999999999999"/>
    <n v="663.2"/>
    <n v="0"/>
  </r>
  <r>
    <s v="solo management"/>
    <s v="WeekDay"/>
    <n v="3043"/>
    <n v="1505.598569109656"/>
    <n v="73069.199999999633"/>
    <n v="1742"/>
    <m/>
    <x v="0"/>
    <x v="1"/>
    <s v="A0145"/>
    <s v="Dr. Saleh Abdurabeh Ali"/>
    <n v="0"/>
    <s v="Body Imaging-MSK"/>
    <n v="23"/>
    <s v="06/01/2024,  MRI                                                                                                               20/01/2024,  MRI                                                                                                                  18/01/2024,  X-Ray                                                                                                                               20/01/2024,  X-Ray                                                                                                        25/01/2024,  X-Ray                                                                                                                               26/01/2024,  X-Ray                                                                    29/12/2023, X-Ray                                                                                                              30/12/2023, X-Ray                                                 "/>
    <n v="0"/>
    <n v="0"/>
    <s v="23/01/2024,"/>
    <n v="0"/>
    <n v="0"/>
    <n v="184"/>
    <s v="Consultant"/>
    <s v="Consultant"/>
    <n v="56"/>
    <n v="0"/>
    <n v="128"/>
    <n v="512"/>
    <n v="151.19999999999999"/>
    <n v="663.2"/>
    <n v="842.39856910965545"/>
  </r>
  <r>
    <s v="solo management"/>
    <s v="WeekEnd"/>
    <n v="501"/>
    <n v="179.19636849091671"/>
    <m/>
    <n v="0"/>
    <n v="12764.700000000101"/>
    <x v="0"/>
    <x v="1"/>
    <s v="A0145"/>
    <s v="Dr. Saleh Abdurabeh Ali"/>
    <n v="0"/>
    <s v="Body Imaging-MSK"/>
    <n v="23"/>
    <s v="06/01/2024,  MRI                                                                                                               20/01/2024,  MRI                                                                                                                  18/01/2024,  X-Ray                                                                                                                               20/01/2024,  X-Ray                                                                                                        25/01/2024,  X-Ray                                                                                                                               26/01/2024,  X-Ray                                                                    29/12/2023, X-Ray                                                                                                              30/12/2023, X-Ray                                                 "/>
    <n v="0"/>
    <n v="0"/>
    <s v="23/01/2024,"/>
    <n v="0"/>
    <n v="0"/>
    <n v="184"/>
    <s v="Consultant"/>
    <s v="Consultant"/>
    <n v="56"/>
    <n v="0"/>
    <n v="128"/>
    <n v="512"/>
    <n v="151.19999999999999"/>
    <n v="663.2"/>
    <n v="0"/>
  </r>
  <r>
    <s v="solo management"/>
    <s v="WeekDay"/>
    <n v="153"/>
    <n v="174.251282051282"/>
    <m/>
    <n v="0"/>
    <m/>
    <x v="4"/>
    <x v="1"/>
    <s v="A0092"/>
    <s v="Dr. Abdulsalam Alqahtani"/>
    <n v="0"/>
    <s v="Nuclear Medicine"/>
    <n v="21"/>
    <n v="0"/>
    <n v="0"/>
    <n v="6"/>
    <n v="0"/>
    <s v="2 days Leave"/>
    <n v="0"/>
    <n v="162"/>
    <s v="Consultant"/>
    <s v="Consultant"/>
    <n v="51.130434782608702"/>
    <n v="0"/>
    <n v="110.8695652173913"/>
    <n v="443.47826086956519"/>
    <n v="138.0521739130435"/>
    <n v="581.53043478260872"/>
    <n v="-407.27915273132669"/>
  </r>
  <r>
    <s v="solo management"/>
    <s v="WeekDay"/>
    <n v="1287"/>
    <n v="1827.041470449172"/>
    <n v="80452.07999999958"/>
    <n v="851"/>
    <m/>
    <x v="1"/>
    <x v="1"/>
    <s v="A0135"/>
    <s v="Dr. Ahmad AlRabah"/>
    <n v="0"/>
    <s v="NueuroRadiology"/>
    <n v="23"/>
    <s v="13/01/2024,  MRI                                                                                                                 27/01/2024,  CT                                                                                                                                   27/01/2024,  MRI "/>
    <n v="0"/>
    <n v="2"/>
    <n v="0"/>
    <n v="0"/>
    <n v="0"/>
    <n v="182"/>
    <s v="Consultant"/>
    <s v="Consultant"/>
    <n v="56"/>
    <n v="0"/>
    <n v="126"/>
    <n v="504"/>
    <n v="151.19999999999999"/>
    <n v="655.20000000000005"/>
    <n v="1171.841470449172"/>
  </r>
  <r>
    <s v="solo management"/>
    <s v="WeekEnd"/>
    <n v="55"/>
    <n v="70.634666666666661"/>
    <m/>
    <n v="0"/>
    <n v="6689.7000000000007"/>
    <x v="1"/>
    <x v="1"/>
    <s v="A0135"/>
    <s v="Dr. Ahmad AlRabah"/>
    <n v="0"/>
    <s v="NueuroRadiology"/>
    <n v="23"/>
    <s v="13/01/2024,  MRI                                                                                                                 27/01/2024,  CT                                                                                                                                   27/01/2024,  MRI "/>
    <n v="0"/>
    <n v="2"/>
    <n v="0"/>
    <n v="0"/>
    <n v="0"/>
    <n v="182"/>
    <s v="Consultant"/>
    <s v="Consultant"/>
    <n v="56"/>
    <n v="0"/>
    <n v="126"/>
    <n v="504"/>
    <n v="151.19999999999999"/>
    <n v="655.20000000000005"/>
    <n v="0"/>
  </r>
  <r>
    <s v="solo management"/>
    <s v="WeekDay"/>
    <n v="2590"/>
    <n v="1387.8472976176929"/>
    <n v="58784.399999998561"/>
    <n v="1303"/>
    <m/>
    <x v="3"/>
    <x v="1"/>
    <s v="A0104"/>
    <s v="Dr. Mohammed Alkhader Thabet"/>
    <n v="0"/>
    <s v="Body Imaging-Cardiothoracic"/>
    <n v="23"/>
    <s v="04/01/2024,  X-Ray                                                                                                             06/01/2024,  X-Ray                                                                                                                  11/01/2024,  X-Ray                                                                                                                               13/01/2024,  X-Ray                                                                                                        26/01/2024,  X-Ray                                                                                                                               27/01/2024,  X-Ray                                                                                                                                       26/01/2024,  CT                                                                                                                                "/>
    <n v="0"/>
    <n v="0"/>
    <n v="0"/>
    <n v="0"/>
    <n v="0"/>
    <n v="184"/>
    <s v="Consultant"/>
    <s v="Consultant"/>
    <n v="56"/>
    <n v="0"/>
    <n v="128"/>
    <n v="512"/>
    <n v="151.19999999999999"/>
    <n v="663.2"/>
    <n v="724.64729761769308"/>
  </r>
  <r>
    <s v="solo management"/>
    <s v="WeekEnd"/>
    <n v="1053"/>
    <n v="335.19783244206769"/>
    <m/>
    <n v="0"/>
    <n v="20628.000000000189"/>
    <x v="3"/>
    <x v="1"/>
    <s v="A0104"/>
    <s v="Dr. Mohammed Alkhader Thabet"/>
    <n v="0"/>
    <s v="Body Imaging-Cardiothoracic"/>
    <n v="23"/>
    <s v="04/01/2024,  X-Ray                                                                                                             06/01/2024,  X-Ray                                                                                                                  11/01/2024,  X-Ray                                                                                                                               13/01/2024,  X-Ray                                                                                                        26/01/2024,  X-Ray                                                                                                                               27/01/2024,  X-Ray                                                                                                                                       26/01/2024,  CT                                                                                                                                "/>
    <n v="0"/>
    <n v="0"/>
    <n v="0"/>
    <n v="0"/>
    <n v="0"/>
    <n v="184"/>
    <s v="Consultant"/>
    <s v="Consultant"/>
    <n v="56"/>
    <n v="0"/>
    <n v="128"/>
    <n v="512"/>
    <n v="151.19999999999999"/>
    <n v="663.2"/>
    <n v="0"/>
  </r>
  <r>
    <s v="solo management"/>
    <s v="ER REPORTING"/>
    <n v="56"/>
    <n v="51.693404634581107"/>
    <m/>
    <n v="0"/>
    <n v="4747.4999999999991"/>
    <x v="6"/>
    <x v="1"/>
    <s v="A0091"/>
    <s v="Dr. Abdulrahim Almutairi"/>
    <n v="0"/>
    <s v="Body Imaging-MSK"/>
    <n v="18"/>
    <s v="13/01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/01/2024,  MRI                                                                                                           27/01/2024,  CT                                                                                                                   "/>
    <n v="0"/>
    <n v="2"/>
    <s v="21/01/2024,                                                                                                 30/01/2024"/>
    <n v="0"/>
    <n v="0"/>
    <n v="142"/>
    <s v="Consultant"/>
    <s v="Consultant"/>
    <n v="43.826086956521742"/>
    <n v="0"/>
    <n v="98.173913043478251"/>
    <n v="392.695652173913"/>
    <n v="118.33043478260871"/>
    <n v="511.02608695652168"/>
    <n v="0"/>
  </r>
  <r>
    <s v="solo management"/>
    <s v="WeekDay"/>
    <n v="1742"/>
    <n v="951.14036466578898"/>
    <n v="42902.999999999891"/>
    <n v="740"/>
    <m/>
    <x v="6"/>
    <x v="1"/>
    <s v="A0091"/>
    <s v="Dr. Abdulrahim Almutairi"/>
    <n v="0"/>
    <s v="Body Imaging-MSK"/>
    <n v="18"/>
    <s v="13/01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/01/2024,  MRI                                                                                                           27/01/2024,  CT                                                                                                                   "/>
    <n v="0"/>
    <n v="2"/>
    <s v="21/01/2024,                                                                                                 30/01/2024"/>
    <n v="0"/>
    <n v="0"/>
    <n v="142"/>
    <s v="Consultant"/>
    <s v="Consultant"/>
    <n v="43.826086956521742"/>
    <n v="0"/>
    <n v="98.173913043478251"/>
    <n v="392.695652173913"/>
    <n v="118.33043478260871"/>
    <n v="511.02608695652168"/>
    <n v="440.1142777092673"/>
  </r>
  <r>
    <s v="solo management"/>
    <s v="WeekEnd"/>
    <n v="27"/>
    <n v="36.666666666666657"/>
    <m/>
    <n v="0"/>
    <n v="4100.0400000000009"/>
    <x v="6"/>
    <x v="1"/>
    <s v="A0091"/>
    <s v="Dr. Abdulrahim Almutairi"/>
    <n v="0"/>
    <s v="Body Imaging-MSK"/>
    <n v="18"/>
    <s v="13/01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/01/2024,  MRI                                                                                                           27/01/2024,  CT                                                                                                                   "/>
    <n v="0"/>
    <n v="2"/>
    <s v="21/01/2024,                                                                                                 30/01/2024"/>
    <n v="0"/>
    <n v="0"/>
    <n v="142"/>
    <s v="Consultant"/>
    <s v="Consultant"/>
    <n v="43.826086956521742"/>
    <n v="0"/>
    <n v="98.173913043478251"/>
    <n v="392.695652173913"/>
    <n v="118.33043478260871"/>
    <n v="511.02608695652168"/>
    <n v="0"/>
  </r>
  <r>
    <s v="Under Supervision"/>
    <s v="WeekDay"/>
    <n v="427"/>
    <n v="328.31695238095239"/>
    <m/>
    <n v="0"/>
    <m/>
    <x v="11"/>
    <x v="1"/>
    <s v="A0109"/>
    <s v="Dr. Omar Salem Basahol"/>
    <n v="0"/>
    <s v="General Radiology"/>
    <n v="23"/>
    <n v="0"/>
    <n v="0"/>
    <n v="8"/>
    <n v="0"/>
    <n v="0"/>
    <n v="0"/>
    <n v="176"/>
    <n v="0"/>
    <s v="Assistant "/>
    <n v="0"/>
    <n v="0"/>
    <n v="176"/>
    <n v="704"/>
    <n v="0"/>
    <n v="704"/>
    <n v="-375.68304761904761"/>
  </r>
  <r>
    <s v="solo management"/>
    <s v="WeekDay"/>
    <n v="208"/>
    <n v="306.55333333333328"/>
    <m/>
    <n v="0"/>
    <m/>
    <x v="11"/>
    <x v="1"/>
    <s v="A0109"/>
    <s v="Dr. Omar Salem Basahol"/>
    <n v="0"/>
    <s v="General Radiology"/>
    <n v="23"/>
    <n v="0"/>
    <n v="0"/>
    <n v="8"/>
    <n v="0"/>
    <n v="0"/>
    <n v="0"/>
    <n v="176"/>
    <n v="0"/>
    <s v="Assistant "/>
    <n v="0"/>
    <n v="0"/>
    <n v="176"/>
    <n v="704"/>
    <n v="0"/>
    <n v="704"/>
    <n v="-397.44666666666672"/>
  </r>
  <r>
    <s v="solo management"/>
    <s v="WeekDay"/>
    <n v="134"/>
    <n v="176.6102564102564"/>
    <m/>
    <n v="0"/>
    <m/>
    <x v="5"/>
    <x v="1"/>
    <s v="A0098"/>
    <s v="Dr. Moh'd saeed Alzahrani"/>
    <n v="0"/>
    <s v="Nuclear Medicine"/>
    <n v="22"/>
    <n v="0"/>
    <n v="0"/>
    <n v="2"/>
    <n v="0"/>
    <s v="1 day Vac. Leave"/>
    <n v="0"/>
    <n v="174"/>
    <s v="Consultant"/>
    <s v="Consultant"/>
    <n v="53.565217391304351"/>
    <n v="0"/>
    <n v="120.4347826086957"/>
    <n v="481.73913043478262"/>
    <n v="144.62608695652179"/>
    <n v="626.36521739130444"/>
    <n v="-449.75496098104799"/>
  </r>
  <r>
    <s v="Under Supervision"/>
    <s v="WeekDay"/>
    <n v="440"/>
    <n v="323.72419047619047"/>
    <m/>
    <n v="0"/>
    <m/>
    <x v="15"/>
    <x v="1"/>
    <n v="19838"/>
    <s v="Dr. Abdulaziz Mubarak Almasan"/>
    <n v="0"/>
    <s v="General Radiology"/>
    <n v="23"/>
    <n v="0"/>
    <n v="0"/>
    <n v="0"/>
    <n v="0"/>
    <n v="0"/>
    <n v="0"/>
    <n v="184"/>
    <n v="0"/>
    <s v="Assistant "/>
    <n v="0"/>
    <n v="0"/>
    <n v="184"/>
    <n v="736"/>
    <n v="0"/>
    <n v="736"/>
    <n v="-412.27580952380953"/>
  </r>
  <r>
    <s v="solo management"/>
    <s v="WeekDay"/>
    <n v="151"/>
    <n v="227.4666666666667"/>
    <m/>
    <n v="0"/>
    <m/>
    <x v="15"/>
    <x v="1"/>
    <n v="19838"/>
    <s v="Dr. Abdulaziz Mubarak Almasan"/>
    <n v="0"/>
    <s v="General Radiology"/>
    <n v="23"/>
    <n v="0"/>
    <n v="0"/>
    <n v="0"/>
    <n v="0"/>
    <n v="0"/>
    <n v="0"/>
    <n v="184"/>
    <n v="0"/>
    <s v="Assistant "/>
    <n v="0"/>
    <n v="0"/>
    <n v="184"/>
    <n v="736"/>
    <n v="0"/>
    <n v="736"/>
    <n v="-508.5333333333333"/>
  </r>
  <r>
    <s v="solo management"/>
    <s v="WeekDay"/>
    <n v="656"/>
    <n v="641.87666666666667"/>
    <m/>
    <n v="0"/>
    <m/>
    <x v="14"/>
    <x v="1"/>
    <s v="A0114"/>
    <s v="Dr. Rehab Alzahrani"/>
    <n v="0"/>
    <s v="  Breast Imaging"/>
    <n v="23"/>
    <n v="0"/>
    <n v="0"/>
    <n v="0"/>
    <n v="0"/>
    <n v="0"/>
    <n v="0"/>
    <n v="184"/>
    <n v="0"/>
    <s v="Consultant"/>
    <n v="56"/>
    <n v="0"/>
    <n v="128"/>
    <n v="512"/>
    <n v="151.19999999999999"/>
    <n v="663.2"/>
    <n v="-21.32333333333338"/>
  </r>
  <r>
    <s v="solo management"/>
    <s v="WeekDay"/>
    <n v="574"/>
    <n v="742.91033228765389"/>
    <n v="306"/>
    <n v="5"/>
    <m/>
    <x v="44"/>
    <x v="1"/>
    <s v="A0118"/>
    <s v="Dr. Asmaa Abdelmouty"/>
    <n v="0"/>
    <s v="General Radiology"/>
    <n v="23"/>
    <s v="13/01/2024,  US"/>
    <n v="0"/>
    <n v="0"/>
    <n v="0"/>
    <n v="0"/>
    <n v="0"/>
    <n v="184"/>
    <n v="0"/>
    <s v="Assistant "/>
    <n v="0"/>
    <n v="0"/>
    <n v="184"/>
    <n v="736"/>
    <n v="0"/>
    <n v="736"/>
    <n v="6.9103322876538869"/>
  </r>
  <r>
    <s v="solo management"/>
    <s v="WeekEnd"/>
    <n v="10"/>
    <n v="34.616666666666667"/>
    <m/>
    <n v="0"/>
    <n v="592.20000000000005"/>
    <x v="44"/>
    <x v="1"/>
    <s v="A0118"/>
    <s v="Dr. Asmaa Abdelmouty"/>
    <n v="0"/>
    <s v="General Radiology"/>
    <n v="23"/>
    <s v="13/01/2024,  US"/>
    <n v="0"/>
    <n v="0"/>
    <n v="0"/>
    <n v="0"/>
    <n v="0"/>
    <n v="184"/>
    <n v="0"/>
    <s v="Assistant "/>
    <n v="0"/>
    <n v="0"/>
    <n v="184"/>
    <n v="736"/>
    <n v="0"/>
    <n v="736"/>
    <n v="0"/>
  </r>
  <r>
    <s v="solo management"/>
    <s v="WeekDay"/>
    <n v="452"/>
    <n v="562.52124517118261"/>
    <m/>
    <n v="0"/>
    <m/>
    <x v="46"/>
    <x v="1"/>
    <s v="A0119"/>
    <s v="Dr. Zaibunissa Uddin"/>
    <n v="0"/>
    <s v="General Radiology"/>
    <n v="23"/>
    <s v="27/01/2024,  US"/>
    <n v="0"/>
    <n v="0"/>
    <n v="0"/>
    <n v="0"/>
    <n v="0"/>
    <n v="184"/>
    <n v="0"/>
    <s v="Assistant "/>
    <n v="0"/>
    <n v="0"/>
    <n v="184"/>
    <n v="736"/>
    <n v="0"/>
    <n v="736"/>
    <n v="-173.47875482881739"/>
  </r>
  <r>
    <s v="solo management"/>
    <s v="WeekEnd"/>
    <n v="4"/>
    <n v="12.266666666666669"/>
    <m/>
    <n v="0"/>
    <n v="198"/>
    <x v="46"/>
    <x v="1"/>
    <s v="A0119"/>
    <s v="Dr. Zaibunissa Uddin"/>
    <n v="0"/>
    <s v="General Radiology"/>
    <n v="23"/>
    <s v="27/01/2024,  US"/>
    <n v="0"/>
    <n v="0"/>
    <n v="0"/>
    <n v="0"/>
    <n v="0"/>
    <n v="184"/>
    <n v="0"/>
    <s v="Assistant "/>
    <n v="0"/>
    <n v="0"/>
    <n v="184"/>
    <n v="736"/>
    <n v="0"/>
    <n v="736"/>
    <n v="0"/>
  </r>
  <r>
    <s v="solo management"/>
    <s v="WeekDay"/>
    <n v="461"/>
    <n v="616.03981280713447"/>
    <m/>
    <n v="0"/>
    <m/>
    <x v="45"/>
    <x v="1"/>
    <s v="A0121"/>
    <s v="Dr. Issa Alkhalaf"/>
    <n v="0"/>
    <s v="General Radiology"/>
    <n v="23"/>
    <n v="0"/>
    <n v="0"/>
    <n v="0"/>
    <n v="0"/>
    <n v="0"/>
    <n v="0"/>
    <n v="184"/>
    <n v="0"/>
    <s v="Assistant "/>
    <n v="0"/>
    <n v="0"/>
    <n v="184"/>
    <n v="736"/>
    <n v="0"/>
    <n v="736"/>
    <n v="-119.9601871928655"/>
  </r>
  <r>
    <s v="solo management"/>
    <s v="WeekDay"/>
    <n v="1121"/>
    <n v="1052.817530571223"/>
    <n v="30822.29999999993"/>
    <n v="531"/>
    <m/>
    <x v="50"/>
    <x v="1"/>
    <s v="A0126"/>
    <s v="Dr. Jaafar Abdul Rahman"/>
    <n v="0"/>
    <s v="Emergency Radiology"/>
    <n v="23"/>
    <n v="0"/>
    <n v="0"/>
    <n v="0"/>
    <n v="0"/>
    <n v="0"/>
    <n v="0"/>
    <n v="184"/>
    <s v="Consultant"/>
    <s v="Consultant"/>
    <n v="31.111111111111111"/>
    <n v="0"/>
    <n v="152.88888888888891"/>
    <n v="611.55555555555554"/>
    <n v="84"/>
    <n v="695.55555555555554"/>
    <n v="357.26197501566719"/>
  </r>
  <r>
    <s v="solo management"/>
    <s v="WeekDay"/>
    <n v="937"/>
    <n v="1108.3662846956961"/>
    <n v="39099.599999999948"/>
    <n v="366"/>
    <m/>
    <x v="51"/>
    <x v="1"/>
    <s v="A0125"/>
    <s v="Dr. Fawzy Mohamed"/>
    <n v="0"/>
    <s v="Emergency Radiology"/>
    <n v="23"/>
    <n v="0"/>
    <n v="0"/>
    <n v="0"/>
    <n v="0"/>
    <n v="0"/>
    <n v="0"/>
    <n v="184"/>
    <s v="Consultant"/>
    <s v="Consultant"/>
    <n v="31.111111111111111"/>
    <n v="0"/>
    <n v="152.88888888888891"/>
    <n v="611.55555555555554"/>
    <n v="84"/>
    <n v="695.55555555555554"/>
    <n v="412.81072914014078"/>
  </r>
  <r>
    <s v="solo management"/>
    <s v="WeekDay"/>
    <n v="1027"/>
    <n v="1264.118665648077"/>
    <n v="48401.999999999833"/>
    <n v="494"/>
    <m/>
    <x v="49"/>
    <x v="1"/>
    <s v="A0124"/>
    <s v="Dr. Ahmed Ibrahim Abdel Aal"/>
    <n v="0"/>
    <s v="Emergency Radiology"/>
    <n v="23"/>
    <n v="0"/>
    <n v="0"/>
    <n v="0"/>
    <n v="0"/>
    <n v="0"/>
    <n v="0"/>
    <n v="184"/>
    <s v="Consultant"/>
    <s v="Consultant"/>
    <n v="31.111111111111111"/>
    <n v="0"/>
    <n v="152.88888888888891"/>
    <n v="611.55555555555554"/>
    <n v="84"/>
    <n v="695.55555555555554"/>
    <n v="568.56311009252192"/>
  </r>
  <r>
    <s v="solo management"/>
    <s v="WeekDay"/>
    <n v="990"/>
    <n v="618.24151222578007"/>
    <m/>
    <n v="0"/>
    <m/>
    <x v="52"/>
    <x v="1"/>
    <s v="A0130"/>
    <s v="Dr. Shaimaa Abdelazim"/>
    <n v="0"/>
    <s v="General Radiology"/>
    <n v="22"/>
    <n v="0"/>
    <n v="0"/>
    <n v="0"/>
    <n v="0"/>
    <s v="1 day Vacation. Leave"/>
    <n v="0"/>
    <n v="176"/>
    <n v="0"/>
    <s v="Assistant "/>
    <n v="0"/>
    <n v="0"/>
    <n v="176"/>
    <n v="704"/>
    <n v="0"/>
    <n v="704"/>
    <n v="-85.75848777421993"/>
  </r>
  <r>
    <s v="solo management"/>
    <s v="WeekDay"/>
    <n v="1346"/>
    <n v="671.63968878847481"/>
    <m/>
    <n v="0"/>
    <m/>
    <x v="53"/>
    <x v="1"/>
    <s v="A0129"/>
    <s v="Dr. Samar Mahrous Goudh"/>
    <n v="0"/>
    <s v="General Radiology"/>
    <n v="23"/>
    <n v="0"/>
    <n v="0"/>
    <n v="0"/>
    <n v="0"/>
    <n v="0"/>
    <n v="0"/>
    <n v="184"/>
    <n v="0"/>
    <s v="Assistant "/>
    <n v="0"/>
    <n v="0"/>
    <n v="184"/>
    <n v="736"/>
    <n v="0"/>
    <n v="736"/>
    <n v="-64.360311211525186"/>
  </r>
  <r>
    <s v="solo management"/>
    <s v="WeekDay"/>
    <n v="1135"/>
    <n v="845.78921091840994"/>
    <n v="10512.000000000009"/>
    <n v="203"/>
    <m/>
    <x v="54"/>
    <x v="1"/>
    <s v="A0133"/>
    <s v="Dr. Mohammed Alsayed Ali"/>
    <n v="0"/>
    <s v="General Radiology"/>
    <n v="23"/>
    <n v="0"/>
    <n v="0"/>
    <n v="0"/>
    <n v="0"/>
    <n v="0"/>
    <n v="0"/>
    <n v="184"/>
    <n v="0"/>
    <s v="Assistant "/>
    <n v="0"/>
    <n v="0"/>
    <n v="184"/>
    <n v="736"/>
    <n v="0"/>
    <n v="736"/>
    <n v="109.78921091840991"/>
  </r>
  <r>
    <s v="solo management"/>
    <s v="WeekEnd"/>
    <n v="12"/>
    <n v="24"/>
    <m/>
    <n v="0"/>
    <n v="2624.4"/>
    <x v="13"/>
    <x v="1"/>
    <s v="A0156"/>
    <s v="Dr. Abeer  Almousa"/>
    <n v="1"/>
    <s v="  Breast Imaging"/>
    <n v="23"/>
    <s v="12/01/2024,  MRI                                                                                                                                                                                      13/01/2024,  MRI                                                                                                                         26/01/2024,  MRI                                                                                                                                                                                      27/01/2024,  MRI                                                                                                                 "/>
    <n v="0"/>
    <n v="6"/>
    <n v="0"/>
    <n v="0"/>
    <n v="0"/>
    <n v="178"/>
    <s v="Consultant"/>
    <s v="Consultant"/>
    <n v="56"/>
    <n v="36.799999999999997"/>
    <n v="85.199999999999989"/>
    <n v="340.8"/>
    <n v="151.19999999999999"/>
    <n v="492"/>
    <n v="0"/>
  </r>
  <r>
    <s v="Under Supervision"/>
    <s v="WeekDay"/>
    <n v="250"/>
    <n v="179.74171428571429"/>
    <m/>
    <n v="0"/>
    <m/>
    <x v="43"/>
    <x v="1"/>
    <s v="A0078 NO scan done "/>
    <s v="Dr. Taha Hezam Alkhulaidi"/>
    <n v="0"/>
    <s v="Emergency Radiology"/>
    <n v="23"/>
    <n v="0"/>
    <n v="0"/>
    <n v="0"/>
    <n v="0"/>
    <n v="0"/>
    <n v="0"/>
    <n v="184"/>
    <n v="0"/>
    <s v="Assistant "/>
    <n v="0"/>
    <n v="0"/>
    <n v="184"/>
    <n v="736"/>
    <n v="0"/>
    <n v="736"/>
    <n v="-556.25828571428565"/>
  </r>
  <r>
    <s v="solo management"/>
    <s v="WeekDay"/>
    <n v="253"/>
    <n v="235.9215640763075"/>
    <m/>
    <n v="0"/>
    <m/>
    <x v="43"/>
    <x v="1"/>
    <s v="A0078 NO scan done "/>
    <s v="Dr. Taha Hezam Alkhulaidi"/>
    <n v="0"/>
    <s v="Emergency Radiology"/>
    <n v="23"/>
    <n v="0"/>
    <n v="0"/>
    <n v="0"/>
    <n v="0"/>
    <n v="0"/>
    <n v="0"/>
    <n v="184"/>
    <n v="0"/>
    <s v="Assistant "/>
    <n v="0"/>
    <n v="0"/>
    <n v="184"/>
    <n v="736"/>
    <n v="0"/>
    <n v="736"/>
    <n v="-500.0784359236925"/>
  </r>
  <r>
    <s v="solo management"/>
    <s v="WeekDay"/>
    <n v="198"/>
    <n v="214.06171428571429"/>
    <m/>
    <n v="0"/>
    <m/>
    <x v="63"/>
    <x v="1"/>
    <s v="A220"/>
    <s v="Dr. Saleh Alsohaibani"/>
    <n v="0"/>
    <s v="Body Imaging- Abdominal "/>
    <n v="23"/>
    <s v="24/01/2024,  MRI                                                                                                            27/01/2024,  CT "/>
    <n v="0"/>
    <n v="0"/>
    <n v="0"/>
    <n v="0"/>
    <n v="0"/>
    <n v="184"/>
    <s v="Consultant"/>
    <s v="Consultant"/>
    <n v="56"/>
    <n v="0"/>
    <n v="128"/>
    <n v="512"/>
    <n v="151.19999999999999"/>
    <n v="663.2"/>
    <n v="-449.13828571428581"/>
  </r>
  <r>
    <s v="solo management"/>
    <s v="WeekEnd"/>
    <n v="2"/>
    <n v="2.019047619047619"/>
    <m/>
    <n v="0"/>
    <n v="262.08"/>
    <x v="63"/>
    <x v="1"/>
    <s v="A220"/>
    <s v="Dr. Saleh Alsohaibani"/>
    <n v="0"/>
    <s v="Body Imaging- Abdominal "/>
    <n v="23"/>
    <s v="24/01/2024,  MRI                                                                                                            27/01/2024,  CT "/>
    <n v="0"/>
    <n v="0"/>
    <n v="0"/>
    <n v="0"/>
    <n v="0"/>
    <n v="184"/>
    <s v="Consultant"/>
    <s v="Consultant"/>
    <n v="56"/>
    <n v="0"/>
    <n v="128"/>
    <n v="512"/>
    <n v="151.19999999999999"/>
    <n v="663.2"/>
    <n v="0"/>
  </r>
  <r>
    <s v="solo management"/>
    <s v="ER REPORTING"/>
    <n v="77"/>
    <n v="84.651579322638142"/>
    <m/>
    <n v="0"/>
    <n v="6176.340000000002"/>
    <x v="27"/>
    <x v="1"/>
    <s v="A0023"/>
    <s v="Dr. Ahmed Ibrahim Aldraihem"/>
    <n v="1"/>
    <s v="PediatricsRadiology"/>
    <n v="23"/>
    <s v="05/01/2024,  CT                                                                                                           05/01/2024,  MRI                                                                                                       06/01/2024,  CT                                                                                                            06/01/2024,  MRI                                                                                                         05/01/2024, X-Ray                                                                                                                06/01/2024, 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2/01/2024,   X-Ray                                                                                                                13/01/2024,   X-Ray                                                                                                              "/>
    <s v=" 25/01/2024,  MRI"/>
    <n v="4"/>
    <s v="17/01/2024,                           22/01/2024,                                                   29/01/2024,"/>
    <n v="0"/>
    <n v="0"/>
    <n v="180"/>
    <s v="Consultant"/>
    <s v="Consultant"/>
    <n v="56"/>
    <n v="36.799999999999997"/>
    <n v="87.199999999999989"/>
    <n v="348.8"/>
    <n v="151.19999999999999"/>
    <n v="500"/>
    <n v="0"/>
  </r>
  <r>
    <s v="solo management"/>
    <s v="WeekDay"/>
    <n v="5646"/>
    <n v="2390.5461934470759"/>
    <n v="142544.8800000062"/>
    <n v="5250"/>
    <m/>
    <x v="27"/>
    <x v="1"/>
    <s v="A0023"/>
    <s v="Dr. Ahmed Ibrahim Aldraihem"/>
    <n v="1"/>
    <s v="PediatricsRadiology"/>
    <n v="23"/>
    <s v="05/01/2024,  CT                                                                                                           05/01/2024,  MRI                                                                                                       06/01/2024,  CT                                                                                                            06/01/2024,  MRI                                                                                                         05/01/2024, X-Ray                                                                                                                06/01/2024, 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2/01/2024,   X-Ray                                                                                                                13/01/2024,   X-Ray                                                                                                              "/>
    <s v=" 25/01/2024,  MRI"/>
    <n v="4"/>
    <s v="17/01/2024,                           22/01/2024,                                                   29/01/2024,"/>
    <n v="0"/>
    <n v="0"/>
    <n v="180"/>
    <s v="Consultant"/>
    <s v="Consultant"/>
    <n v="56"/>
    <n v="36.799999999999997"/>
    <n v="87.199999999999989"/>
    <n v="348.8"/>
    <n v="151.19999999999999"/>
    <n v="500"/>
    <n v="1890.5461934470759"/>
  </r>
  <r>
    <s v="solo management"/>
    <s v="WeekEnd"/>
    <n v="665"/>
    <n v="195.5306015094626"/>
    <m/>
    <n v="0"/>
    <n v="14095.800000000099"/>
    <x v="27"/>
    <x v="1"/>
    <s v="A0023"/>
    <s v="Dr. Ahmed Ibrahim Aldraihem"/>
    <n v="1"/>
    <s v="PediatricsRadiology"/>
    <n v="23"/>
    <s v="05/01/2024,  CT                                                                                                           05/01/2024,  MRI                                                                                                       06/01/2024,  CT                                                                                                            06/01/2024,  MRI                                                                                                         05/01/2024, X-Ray                                                                                                                06/01/2024, 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2/01/2024,   X-Ray                                                                                                                13/01/2024,   X-Ray                                                                                                              "/>
    <s v=" 25/01/2024,  MRI"/>
    <n v="4"/>
    <s v="17/01/2024,                           22/01/2024,                                                   29/01/2024,"/>
    <n v="0"/>
    <n v="0"/>
    <n v="180"/>
    <s v="Consultant"/>
    <s v="Consultant"/>
    <n v="56"/>
    <n v="36.799999999999997"/>
    <n v="87.199999999999989"/>
    <n v="348.8"/>
    <n v="151.19999999999999"/>
    <n v="500"/>
    <n v="0"/>
  </r>
  <r>
    <s v="solo management"/>
    <s v="WeekDay"/>
    <n v="544"/>
    <n v="830.15495238095241"/>
    <n v="12074.22"/>
    <n v="110"/>
    <m/>
    <x v="23"/>
    <x v="1"/>
    <s v="A0142"/>
    <s v="Dr. Mohammed Emarat Hussain"/>
    <n v="0"/>
    <s v="NueuroRadiology"/>
    <n v="23"/>
    <n v="0"/>
    <n v="0"/>
    <n v="4"/>
    <n v="0"/>
    <n v="0"/>
    <n v="0"/>
    <n v="180"/>
    <s v="Consultant"/>
    <s v="Consultant"/>
    <n v="56"/>
    <n v="0"/>
    <n v="124"/>
    <n v="496"/>
    <n v="151.19999999999999"/>
    <n v="647.20000000000005"/>
    <n v="182.95495238095239"/>
  </r>
  <r>
    <s v="solo management"/>
    <s v="WeekDay"/>
    <n v="756"/>
    <n v="1418.9020952380949"/>
    <n v="50265.900000000023"/>
    <n v="392"/>
    <m/>
    <x v="24"/>
    <x v="1"/>
    <s v="A0064"/>
    <s v="Dr. Sofia Muzzafar"/>
    <n v="0"/>
    <s v="NueuroRadiology"/>
    <n v="23"/>
    <n v="0"/>
    <n v="0"/>
    <n v="6"/>
    <n v="0"/>
    <n v="0"/>
    <n v="0"/>
    <n v="178"/>
    <s v="Consultant"/>
    <s v="Consultant"/>
    <n v="56"/>
    <n v="0"/>
    <n v="122"/>
    <n v="488"/>
    <n v="151.19999999999999"/>
    <n v="639.20000000000005"/>
    <n v="779.70209523809513"/>
  </r>
  <r>
    <s v="solo management"/>
    <s v="ER REPORTING"/>
    <n v="41"/>
    <n v="59.413333333333327"/>
    <m/>
    <n v="0"/>
    <n v="4836.0600000000013"/>
    <x v="29"/>
    <x v="1"/>
    <s v="A0053"/>
    <s v="Dr.Muath Zaher Alyami"/>
    <n v="0"/>
    <s v="Body Imaging- Abdominal "/>
    <n v="23"/>
    <s v="05/01/2024, MRI                                                                                                06/01/2024,  MRI                                                                                                      05/01/2024,  US                                                                                                                             06/01/2024,  US                                                                                                  19/01/2024,  MRI                                                                                                                       20/01/2024,  MRI                                                                                                19/01/2024,  US                                                                                                                      20/01/2024,  US    "/>
    <s v="4/01/2024,  MRI"/>
    <n v="10"/>
    <s v="16/01/2024,                                  25/01/2024,                                                28/01/2024,"/>
    <n v="0"/>
    <n v="0"/>
    <n v="174"/>
    <s v="Consultant"/>
    <s v="Consultant"/>
    <n v="56"/>
    <n v="0"/>
    <n v="118"/>
    <n v="472"/>
    <n v="151.19999999999999"/>
    <n v="623.20000000000005"/>
    <n v="0"/>
  </r>
  <r>
    <s v="solo management"/>
    <s v="WeekDay"/>
    <n v="1063"/>
    <n v="1333.2706031746029"/>
    <n v="56967.300000000127"/>
    <n v="497"/>
    <m/>
    <x v="29"/>
    <x v="1"/>
    <s v="A0053"/>
    <s v="Dr.Muath Zaher Alyami"/>
    <n v="0"/>
    <s v="Body Imaging- Abdominal "/>
    <n v="23"/>
    <s v="05/01/2024, MRI                                                                                                06/01/2024,  MRI                                                                                                      05/01/2024,  US                                                                                                                             06/01/2024,  US                                                                                                  19/01/2024,  MRI                                                                                                                       20/01/2024,  MRI                                                                                                19/01/2024,  US                                                                                                                      20/01/2024,  US    "/>
    <s v="4/01/2024,  MRI"/>
    <n v="10"/>
    <s v="16/01/2024,                                  25/01/2024,                                                28/01/2024,"/>
    <n v="0"/>
    <n v="0"/>
    <n v="174"/>
    <s v="Consultant"/>
    <s v="Consultant"/>
    <n v="56"/>
    <n v="0"/>
    <n v="118"/>
    <n v="472"/>
    <n v="151.19999999999999"/>
    <n v="623.20000000000005"/>
    <n v="710.07060317460309"/>
  </r>
  <r>
    <s v="solo management"/>
    <s v="WeekEnd"/>
    <n v="23"/>
    <n v="27.2"/>
    <m/>
    <n v="0"/>
    <n v="1737.0000000000009"/>
    <x v="29"/>
    <x v="1"/>
    <s v="A0053"/>
    <s v="Dr.Muath Zaher Alyami"/>
    <n v="0"/>
    <s v="Body Imaging- Abdominal "/>
    <n v="23"/>
    <s v="05/01/2024, MRI                                                                                                06/01/2024,  MRI                                                                                                      05/01/2024,  US                                                                                                                             06/01/2024,  US                                                                                                  19/01/2024,  MRI                                                                                                                       20/01/2024,  MRI                                                                                                19/01/2024,  US                                                                                                                      20/01/2024,  US    "/>
    <s v="4/01/2024,  MRI"/>
    <n v="10"/>
    <s v="16/01/2024,                                  25/01/2024,                                                28/01/2024,"/>
    <n v="0"/>
    <n v="0"/>
    <n v="174"/>
    <s v="Consultant"/>
    <s v="Consultant"/>
    <n v="56"/>
    <n v="0"/>
    <n v="118"/>
    <n v="472"/>
    <n v="151.19999999999999"/>
    <n v="623.20000000000005"/>
    <n v="0"/>
  </r>
  <r>
    <s v="solo management"/>
    <s v="ER REPORTING"/>
    <n v="42"/>
    <n v="60.48"/>
    <m/>
    <n v="0"/>
    <n v="5168.5200000000023"/>
    <x v="25"/>
    <x v="1"/>
    <s v="A0022"/>
    <s v="Dr. Ahmad Aljefri"/>
    <n v="1"/>
    <s v="Emergency Radiology"/>
    <n v="23"/>
    <s v="05/01/2024,  MRI                                                                                                                                                  12/01/2024,  MRI                                                                                                                                                        20/01/2024,  MRI                                                                                                                      26/01/2024,  MRI    "/>
    <s v="                                                      18/01/2024,  MRI                                                                                               25/01/2024,  MRI                                                      "/>
    <n v="6"/>
    <s v="15/01/2024,                                        27/01/2024 "/>
    <n v="0"/>
    <n v="0"/>
    <n v="178"/>
    <s v="Consultant"/>
    <s v="Consultant"/>
    <n v="56"/>
    <n v="36.799999999999997"/>
    <n v="85.199999999999989"/>
    <n v="340.8"/>
    <n v="151.19999999999999"/>
    <n v="492"/>
    <n v="0"/>
  </r>
  <r>
    <s v="solo management"/>
    <s v="Thursday_afterHours"/>
    <n v="32"/>
    <n v="53.333333333333329"/>
    <m/>
    <n v="0"/>
    <n v="5241.6000000000031"/>
    <x v="25"/>
    <x v="1"/>
    <s v="A0022"/>
    <s v="Dr. Ahmad Aljefri"/>
    <n v="1"/>
    <s v="Emergency Radiology"/>
    <n v="23"/>
    <s v="05/01/2024,  MRI                                                                                                                                                  12/01/2024,  MRI                                                                                                                                                        20/01/2024,  MRI                                                                                                                      26/01/2024,  MRI    "/>
    <s v="                                                      18/01/2024,  MRI                                                                                               25/01/2024,  MRI                                                      "/>
    <n v="6"/>
    <s v="15/01/2024,                                        27/01/2024 "/>
    <n v="0"/>
    <n v="0"/>
    <n v="178"/>
    <s v="Consultant"/>
    <s v="Consultant"/>
    <n v="56"/>
    <n v="36.799999999999997"/>
    <n v="85.199999999999989"/>
    <n v="340.8"/>
    <n v="151.19999999999999"/>
    <n v="492"/>
    <n v="0"/>
  </r>
  <r>
    <s v="solo management"/>
    <s v="WeekDay"/>
    <n v="1808"/>
    <n v="1712.45841024224"/>
    <n v="104359.3200000014"/>
    <n v="1489"/>
    <m/>
    <x v="25"/>
    <x v="1"/>
    <s v="A0022"/>
    <s v="Dr. Ahmad Aljefri"/>
    <n v="1"/>
    <s v="Emergency Radiology"/>
    <n v="23"/>
    <s v="05/01/2024,  MRI                                                                                                                                                  12/01/2024,  MRI                                                                                                                                                        20/01/2024,  MRI                                                                                                                      26/01/2024,  MRI    "/>
    <s v="                                                      18/01/2024,  MRI                                                                                               25/01/2024,  MRI                                                      "/>
    <n v="6"/>
    <s v="15/01/2024,                                        27/01/2024 "/>
    <n v="0"/>
    <n v="0"/>
    <n v="178"/>
    <s v="Consultant"/>
    <s v="Consultant"/>
    <n v="56"/>
    <n v="36.799999999999997"/>
    <n v="85.199999999999989"/>
    <n v="340.8"/>
    <n v="151.19999999999999"/>
    <n v="492"/>
    <n v="1220.45841024224"/>
  </r>
  <r>
    <s v="solo management"/>
    <s v="WeekEnd"/>
    <n v="25"/>
    <n v="36"/>
    <m/>
    <n v="0"/>
    <n v="4095.0000000000018"/>
    <x v="25"/>
    <x v="1"/>
    <s v="A0022"/>
    <s v="Dr. Ahmad Aljefri"/>
    <n v="1"/>
    <s v="Emergency Radiology"/>
    <n v="23"/>
    <s v="05/01/2024,  MRI                                                                                                                                                  12/01/2024,  MRI                                                                                                                                                        20/01/2024,  MRI                                                                                                                      26/01/2024,  MRI    "/>
    <s v="                                                      18/01/2024,  MRI                                                                                               25/01/2024,  MRI                                                      "/>
    <n v="6"/>
    <s v="15/01/2024,                                        27/01/2024 "/>
    <n v="0"/>
    <n v="0"/>
    <n v="178"/>
    <s v="Consultant"/>
    <s v="Consultant"/>
    <n v="56"/>
    <n v="36.799999999999997"/>
    <n v="85.199999999999989"/>
    <n v="340.8"/>
    <n v="151.19999999999999"/>
    <n v="492"/>
    <n v="0"/>
  </r>
  <r>
    <s v="solo management"/>
    <s v="WeekDay"/>
    <n v="653"/>
    <n v="961.45596825396819"/>
    <n v="26351.639999999981"/>
    <n v="212"/>
    <m/>
    <x v="39"/>
    <x v="1"/>
    <n v="7711"/>
    <s v="Dr.Abdullah Al Dosary"/>
    <n v="0"/>
    <s v="Body Imaging- Abdominal "/>
    <n v="23"/>
    <n v="0"/>
    <n v="0"/>
    <n v="6"/>
    <n v="0"/>
    <n v="0"/>
    <n v="0"/>
    <n v="178"/>
    <s v="Consultant"/>
    <s v="Consultant"/>
    <n v="56"/>
    <n v="0"/>
    <n v="122"/>
    <n v="488"/>
    <n v="151.19999999999999"/>
    <n v="639.20000000000005"/>
    <n v="322.25596825396809"/>
  </r>
  <r>
    <s v="solo management"/>
    <s v="ER REPORTING"/>
    <n v="12"/>
    <n v="14.29028571428571"/>
    <m/>
    <n v="0"/>
    <n v="805.14"/>
    <x v="19"/>
    <x v="1"/>
    <s v="A0020"/>
    <s v="Dr. Abdulrahman AlNaeem"/>
    <n v="0"/>
    <s v="  Breast Imaging"/>
    <n v="23"/>
    <s v="05/01/2024,  MRI                                                                                                                                                                                      06/01/2024,  MRI                                                                                                                         19/01/2024,  MRI                                                                                                                                                                                      20/01/2024,  MRI                                                                                                                  "/>
    <n v="0"/>
    <n v="6"/>
    <s v="18/01/2024,"/>
    <n v="0"/>
    <n v="0"/>
    <n v="178"/>
    <s v="Consultant"/>
    <s v="Consultant"/>
    <n v="56"/>
    <n v="0"/>
    <n v="122"/>
    <n v="488"/>
    <n v="151.19999999999999"/>
    <n v="639.20000000000005"/>
    <n v="0"/>
  </r>
  <r>
    <s v="solo management"/>
    <s v="WeekDay"/>
    <n v="821"/>
    <n v="941.71411535727952"/>
    <n v="30024.72000000003"/>
    <n v="262"/>
    <m/>
    <x v="19"/>
    <x v="1"/>
    <s v="A0020"/>
    <s v="Dr. Abdulrahman AlNaeem"/>
    <n v="0"/>
    <s v="  Breast Imaging"/>
    <n v="23"/>
    <s v="05/01/2024,  MRI                                                                                                                                                                                      06/01/2024,  MRI                                                                                                                         19/01/2024,  MRI                                                                                                                                                                                      20/01/2024,  MRI                                                                                                                  "/>
    <n v="0"/>
    <n v="6"/>
    <s v="18/01/2024,"/>
    <n v="0"/>
    <n v="0"/>
    <n v="178"/>
    <s v="Consultant"/>
    <s v="Consultant"/>
    <n v="56"/>
    <n v="0"/>
    <n v="122"/>
    <n v="488"/>
    <n v="151.19999999999999"/>
    <n v="639.20000000000005"/>
    <n v="302.51411535727948"/>
  </r>
  <r>
    <s v="solo management"/>
    <s v="WeekEnd"/>
    <n v="14"/>
    <n v="28"/>
    <m/>
    <n v="0"/>
    <n v="3061.7999999999988"/>
    <x v="19"/>
    <x v="1"/>
    <s v="A0020"/>
    <s v="Dr. Abdulrahman AlNaeem"/>
    <n v="0"/>
    <s v="  Breast Imaging"/>
    <n v="23"/>
    <s v="05/01/2024,  MRI                                                                                                                                                                                      06/01/2024,  MRI                                                                                                                         19/01/2024,  MRI                                                                                                                                                                                      20/01/2024,  MRI                                                                                                                  "/>
    <n v="0"/>
    <n v="6"/>
    <s v="18/01/2024,"/>
    <n v="0"/>
    <n v="0"/>
    <n v="178"/>
    <s v="Consultant"/>
    <s v="Consultant"/>
    <n v="56"/>
    <n v="0"/>
    <n v="122"/>
    <n v="488"/>
    <n v="151.19999999999999"/>
    <n v="639.20000000000005"/>
    <n v="0"/>
  </r>
  <r>
    <s v="solo management"/>
    <s v="ER REPORTING"/>
    <n v="15"/>
    <n v="21.101714285714291"/>
    <m/>
    <n v="0"/>
    <n v="1469.34"/>
    <x v="32"/>
    <x v="1"/>
    <s v="A0047"/>
    <s v="Dr. Yahya Mashhor"/>
    <n v="1"/>
    <s v="Body Imaging- Abdominal "/>
    <n v="23"/>
    <s v="12/01/2024,  MRI                                                                                                                                                      13/01/2024,  MRI                                                                                                                                                    12/01/2024,  US                                                                                                                                                    13/01/2024,  US                                                                                                                                                           26/01/2024, MRI                                                                                                                                                  27/01/2024, MRI                                                                                                                                                     26/01/2024, US                                                                                                               27/01/2024, US"/>
    <s v="11/01/2024,  MRI                                            18/01/2024,  MRI                                                                        25/01/2024,  MRI              "/>
    <n v="14"/>
    <s v="14/01/2024"/>
    <n v="0"/>
    <n v="0"/>
    <n v="170"/>
    <s v="Consultant"/>
    <s v="Consultant"/>
    <n v="56"/>
    <n v="36.799999999999997"/>
    <n v="77.199999999999989"/>
    <n v="308.8"/>
    <n v="151.19999999999999"/>
    <n v="460"/>
    <n v="0"/>
  </r>
  <r>
    <s v="solo management"/>
    <s v="Thursday_afterHours"/>
    <n v="14"/>
    <n v="29.6"/>
    <m/>
    <n v="0"/>
    <n v="2293.1999999999998"/>
    <x v="32"/>
    <x v="1"/>
    <s v="A0047"/>
    <s v="Dr. Yahya Mashhor"/>
    <n v="1"/>
    <s v="Body Imaging- Abdominal "/>
    <n v="23"/>
    <s v="12/01/2024,  MRI                                                                                                                                                      13/01/2024,  MRI                                                                                                                                                    12/01/2024,  US                                                                                                                                                    13/01/2024,  US                                                                                                                                                           26/01/2024, MRI                                                                                                                                                  27/01/2024, MRI                                                                                                                                                     26/01/2024, US                                                                                                               27/01/2024, US"/>
    <s v="11/01/2024,  MRI                                            18/01/2024,  MRI                                                                        25/01/2024,  MRI              "/>
    <n v="14"/>
    <s v="14/01/2024"/>
    <n v="0"/>
    <n v="0"/>
    <n v="170"/>
    <s v="Consultant"/>
    <s v="Consultant"/>
    <n v="56"/>
    <n v="36.799999999999997"/>
    <n v="77.199999999999989"/>
    <n v="308.8"/>
    <n v="151.19999999999999"/>
    <n v="460"/>
    <n v="0"/>
  </r>
  <r>
    <s v="solo management"/>
    <s v="WeekDay"/>
    <n v="628"/>
    <n v="940.67517460317458"/>
    <n v="39884.580000000024"/>
    <n v="276"/>
    <m/>
    <x v="32"/>
    <x v="1"/>
    <s v="A0047"/>
    <s v="Dr. Yahya Mashhor"/>
    <n v="1"/>
    <s v="Body Imaging- Abdominal "/>
    <n v="23"/>
    <s v="12/01/2024,  MRI                                                                                                                                                      13/01/2024,  MRI                                                                                                                                                    12/01/2024,  US                                                                                                                                                    13/01/2024,  US                                                                                                                                                           26/01/2024, MRI                                                                                                                                                  27/01/2024, MRI                                                                                                                                                     26/01/2024, US                                                                                                               27/01/2024, US"/>
    <s v="11/01/2024,  MRI                                            18/01/2024,  MRI                                                                        25/01/2024,  MRI              "/>
    <n v="14"/>
    <s v="14/01/2024"/>
    <n v="0"/>
    <n v="0"/>
    <n v="170"/>
    <s v="Consultant"/>
    <s v="Consultant"/>
    <n v="56"/>
    <n v="36.799999999999997"/>
    <n v="77.199999999999989"/>
    <n v="308.8"/>
    <n v="151.19999999999999"/>
    <n v="460"/>
    <n v="480.67517460317458"/>
  </r>
  <r>
    <s v="solo management"/>
    <s v="WeekEnd"/>
    <n v="56"/>
    <n v="99.022222222222226"/>
    <m/>
    <n v="0"/>
    <n v="6545.7000000000007"/>
    <x v="32"/>
    <x v="1"/>
    <s v="A0047"/>
    <s v="Dr. Yahya Mashhor"/>
    <n v="1"/>
    <s v="Body Imaging- Abdominal "/>
    <n v="23"/>
    <s v="12/01/2024,  MRI                                                                                                                                                      13/01/2024,  MRI                                                                                                                                                    12/01/2024,  US                                                                                                                                                    13/01/2024,  US                                                                                                                                                           26/01/2024, MRI                                                                                                                                                  27/01/2024, MRI                                                                                                                                                     26/01/2024, US                                                                                                               27/01/2024, US"/>
    <s v="11/01/2024,  MRI                                            18/01/2024,  MRI                                                                        25/01/2024,  MRI              "/>
    <n v="14"/>
    <s v="14/01/2024"/>
    <n v="0"/>
    <n v="0"/>
    <n v="170"/>
    <s v="Consultant"/>
    <s v="Consultant"/>
    <n v="56"/>
    <n v="36.799999999999997"/>
    <n v="77.199999999999989"/>
    <n v="308.8"/>
    <n v="151.19999999999999"/>
    <n v="460"/>
    <n v="0"/>
  </r>
  <r>
    <s v="solo management"/>
    <s v="WeekDay"/>
    <n v="380"/>
    <n v="573.54666666666662"/>
    <m/>
    <n v="0"/>
    <m/>
    <x v="30"/>
    <x v="1"/>
    <n v="6793"/>
    <s v="Dr.Ola Kamal Habash"/>
    <n v="0"/>
    <s v="Body Imaging-Cardiothoracic"/>
    <n v="23"/>
    <n v="0"/>
    <n v="0"/>
    <n v="4"/>
    <n v="0"/>
    <n v="0"/>
    <n v="0"/>
    <n v="180"/>
    <s v="Consultant"/>
    <s v="Consultant"/>
    <n v="56"/>
    <n v="0"/>
    <n v="124"/>
    <n v="496"/>
    <n v="151.19999999999999"/>
    <n v="647.20000000000005"/>
    <n v="-73.653333333333421"/>
  </r>
  <r>
    <s v="solo management"/>
    <s v="Thursday_afterHours"/>
    <n v="25"/>
    <n v="46.255238095238099"/>
    <m/>
    <n v="0"/>
    <n v="4095.0000000000018"/>
    <x v="17"/>
    <x v="1"/>
    <s v="A0018"/>
    <s v="Dr. Abdulaziz Nasser Alsaad"/>
    <n v="1"/>
    <s v="NueuroRadiology"/>
    <n v="23"/>
    <s v="05/01/2024,  MRI                                                                                                                                                  06/01/2024,  MRI                                                                                                                                                        26/01/2024,  MRI                                                                                                                      27/01/2024,  MRI    "/>
    <s v="                                                                                                                                                                    04/01/2024,  MRI                                                                                                                  25/01/2024,  MRI                                                                                                                                                                                                                                                   "/>
    <n v="4"/>
    <n v="0"/>
    <n v="0"/>
    <n v="0"/>
    <n v="180"/>
    <s v="Consultant"/>
    <s v="Consultant"/>
    <n v="56"/>
    <n v="36.799999999999997"/>
    <n v="87.199999999999989"/>
    <n v="348.8"/>
    <n v="151.19999999999999"/>
    <n v="500"/>
    <n v="0"/>
  </r>
  <r>
    <s v="solo management"/>
    <s v="WeekDay"/>
    <n v="757"/>
    <n v="1277.2407619047619"/>
    <n v="53637.300000000323"/>
    <n v="462"/>
    <m/>
    <x v="17"/>
    <x v="1"/>
    <s v="A0018"/>
    <s v="Dr. Abdulaziz Nasser Alsaad"/>
    <n v="1"/>
    <s v="NueuroRadiology"/>
    <n v="23"/>
    <s v="05/01/2024,  MRI                                                                                                                                                  06/01/2024,  MRI                                                                                                                                                        26/01/2024,  MRI                                                                                                                      27/01/2024,  MRI    "/>
    <s v="                                                                                                                                                                    04/01/2024,  MRI                                                                                                                  25/01/2024,  MRI                                                                                                                                                                                                                                                   "/>
    <n v="4"/>
    <n v="0"/>
    <n v="0"/>
    <n v="0"/>
    <n v="180"/>
    <s v="Consultant"/>
    <s v="Consultant"/>
    <n v="56"/>
    <n v="36.799999999999997"/>
    <n v="87.199999999999989"/>
    <n v="348.8"/>
    <n v="151.19999999999999"/>
    <n v="500"/>
    <n v="777.24076190476194"/>
  </r>
  <r>
    <s v="solo management"/>
    <s v="WeekEnd"/>
    <n v="80"/>
    <n v="147.88190476190479"/>
    <m/>
    <n v="0"/>
    <n v="13103.999999999991"/>
    <x v="17"/>
    <x v="1"/>
    <s v="A0018"/>
    <s v="Dr. Abdulaziz Nasser Alsaad"/>
    <n v="1"/>
    <s v="NueuroRadiology"/>
    <n v="23"/>
    <s v="05/01/2024,  MRI                                                                                                                                                  06/01/2024,  MRI                                                                                                                                                        26/01/2024,  MRI                                                                                                                      27/01/2024,  MRI    "/>
    <s v="                                                                                                                                                                    04/01/2024,  MRI                                                                                                                  25/01/2024,  MRI                                                                                                                                                                                                                                                   "/>
    <n v="4"/>
    <n v="0"/>
    <n v="0"/>
    <n v="0"/>
    <n v="180"/>
    <s v="Consultant"/>
    <s v="Consultant"/>
    <n v="56"/>
    <n v="36.799999999999997"/>
    <n v="87.199999999999989"/>
    <n v="348.8"/>
    <n v="151.19999999999999"/>
    <n v="500"/>
    <n v="0"/>
  </r>
  <r>
    <s v="solo management"/>
    <s v="WeekDay"/>
    <n v="354"/>
    <n v="542.89333333333332"/>
    <m/>
    <n v="0"/>
    <m/>
    <x v="40"/>
    <x v="1"/>
    <s v="A0031"/>
    <s v="Dr.Khalid AlDossari"/>
    <n v="0"/>
    <s v="Body Imaging-Cardiothoracic"/>
    <n v="23"/>
    <s v="05/01/2024,  X-Ray                                                                                                                          06/01/2024,  X-Ray                                                                                                                      12/01/2024,  X-Ray                                                                                                                                      13/01/2024,  X-Ray                                                                                                         19/01/2024,  X-Ray                                                                                                                                    20/01/2024,  X-Ray                                                                                                                 26/01/2024,  X-Ray                                                                                                                  27/01/2024,  X-Ray                                                                                      29/12/2023, X-Ray                                                                               30/12/2023, X-Ray                                                                                                       "/>
    <n v="0"/>
    <n v="0"/>
    <n v="0"/>
    <n v="0"/>
    <n v="0"/>
    <n v="184"/>
    <s v="Consultant"/>
    <s v="Consultant"/>
    <n v="56"/>
    <n v="0"/>
    <n v="128"/>
    <n v="512"/>
    <n v="151.19999999999999"/>
    <n v="663.2"/>
    <n v="-120.3066666666667"/>
  </r>
  <r>
    <s v="solo management"/>
    <s v="WeekEnd"/>
    <n v="1579"/>
    <n v="505.16"/>
    <m/>
    <n v="0"/>
    <n v="26845.20000000063"/>
    <x v="40"/>
    <x v="1"/>
    <s v="A0031"/>
    <s v="Dr.Khalid AlDossari"/>
    <n v="0"/>
    <s v="Body Imaging-Cardiothoracic"/>
    <n v="23"/>
    <s v="05/01/2024,  X-Ray                                                                                                                          06/01/2024,  X-Ray                                                                                                                      12/01/2024,  X-Ray                                                                                                                                      13/01/2024,  X-Ray                                                                                                         19/01/2024,  X-Ray                                                                                                                                    20/01/2024,  X-Ray                                                                                                                 26/01/2024,  X-Ray                                                                                                                  27/01/2024,  X-Ray                                                                                      29/12/2023, X-Ray                                                                               30/12/2023, X-Ray                                                                                                       "/>
    <n v="0"/>
    <n v="0"/>
    <n v="0"/>
    <n v="0"/>
    <n v="0"/>
    <n v="184"/>
    <s v="Consultant"/>
    <s v="Consultant"/>
    <n v="56"/>
    <n v="0"/>
    <n v="128"/>
    <n v="512"/>
    <n v="151.19999999999999"/>
    <n v="663.2"/>
    <n v="0"/>
  </r>
  <r>
    <s v="Under Supervision"/>
    <s v="Extra Shifts"/>
    <n v="32"/>
    <n v="27.76380952380952"/>
    <m/>
    <n v="0"/>
    <n v="3828.78"/>
    <x v="42"/>
    <x v="1"/>
    <s v="A0054"/>
    <s v="Dr.Aijaz Aziz Rawa"/>
    <n v="0"/>
    <s v="General Radiology"/>
    <n v="23"/>
    <s v="05/01/2024,  X-Ray                                                                                                                             06/01/2024,  X-Ray                                                                                                                  12/01/2024,  X-Ray                                                                                                                             13/01/2024,  X-Ray                                                                                                                 19/01/2024,  X-Ray                                                                                                                             20/01/2024,  X-Ray                                                                                                                 26/01/2024,  X-Ray                                                                                                                             27/01/2024,  X-Ray                                       29/12/2023, X-Ray                                                                                                             30/12/2023, X-Ray                                                                                                       "/>
    <n v="0"/>
    <n v="10"/>
    <n v="0"/>
    <n v="0"/>
    <s v="29/1/2024,                                                                      30/1/2024,                                           31/1/2024"/>
    <n v="174"/>
    <n v="0"/>
    <s v="Assistant "/>
    <n v="0"/>
    <n v="0"/>
    <n v="174"/>
    <n v="696"/>
    <n v="0"/>
    <n v="696"/>
    <n v="0"/>
  </r>
  <r>
    <s v="Under Supervision"/>
    <s v="WeekDay"/>
    <n v="567"/>
    <n v="307.04228571428581"/>
    <n v="11848.680000000009"/>
    <n v="321"/>
    <m/>
    <x v="42"/>
    <x v="1"/>
    <s v="A0054"/>
    <s v="Dr.Aijaz Aziz Rawa"/>
    <n v="0"/>
    <s v="General Radiology"/>
    <n v="23"/>
    <s v="05/01/2024,  X-Ray                                                                                                                             06/01/2024,  X-Ray                                                                                                                  12/01/2024,  X-Ray                                                                                                                             13/01/2024,  X-Ray                                                                                                                 19/01/2024,  X-Ray                                                                                                                             20/01/2024,  X-Ray                                                                                                                 26/01/2024,  X-Ray                                                                                                                             27/01/2024,  X-Ray                                       29/12/2023, X-Ray                                                                                                             30/12/2023, X-Ray                                                                                                       "/>
    <n v="0"/>
    <n v="10"/>
    <n v="0"/>
    <n v="0"/>
    <s v="29/1/2024,                                                                      30/1/2024,                                           31/1/2024"/>
    <n v="174"/>
    <n v="0"/>
    <s v="Assistant "/>
    <n v="0"/>
    <n v="0"/>
    <n v="174"/>
    <n v="696"/>
    <n v="0"/>
    <n v="696"/>
    <n v="-388.95771428571419"/>
  </r>
  <r>
    <s v="solo management"/>
    <s v="Extra Shifts"/>
    <n v="22"/>
    <n v="38.4"/>
    <m/>
    <n v="0"/>
    <n v="1698.3"/>
    <x v="42"/>
    <x v="1"/>
    <s v="A0054"/>
    <s v="Dr.Aijaz Aziz Rawa"/>
    <n v="0"/>
    <s v="General Radiology"/>
    <n v="23"/>
    <s v="05/01/2024,  X-Ray                                                                                                                             06/01/2024,  X-Ray                                                                                                                  12/01/2024,  X-Ray                                                                                                                             13/01/2024,  X-Ray                                                                                                                 19/01/2024,  X-Ray                                                                                                                             20/01/2024,  X-Ray                                                                                                                 26/01/2024,  X-Ray                                                                                                                             27/01/2024,  X-Ray                                       29/12/2023, X-Ray                                                                                                             30/12/2023, X-Ray                                                                                                       "/>
    <n v="0"/>
    <n v="10"/>
    <n v="0"/>
    <n v="0"/>
    <s v="29/1/2024,                                                                      30/1/2024,                                           31/1/2024"/>
    <n v="174"/>
    <n v="0"/>
    <s v="Assistant "/>
    <n v="0"/>
    <n v="0"/>
    <n v="174"/>
    <n v="696"/>
    <n v="0"/>
    <n v="696"/>
    <n v="0"/>
  </r>
  <r>
    <s v="solo management"/>
    <s v="WeekDay"/>
    <n v="1157"/>
    <n v="588.40666666666664"/>
    <m/>
    <n v="0"/>
    <m/>
    <x v="42"/>
    <x v="1"/>
    <s v="A0054"/>
    <s v="Dr.Aijaz Aziz Rawa"/>
    <n v="0"/>
    <s v="General Radiology"/>
    <n v="23"/>
    <s v="05/01/2024,  X-Ray                                                                                                                             06/01/2024,  X-Ray                                                                                                                  12/01/2024,  X-Ray                                                                                                                             13/01/2024,  X-Ray                                                                                                                 19/01/2024,  X-Ray                                                                                                                             20/01/2024,  X-Ray                                                                                                                 26/01/2024,  X-Ray                                                                                                                             27/01/2024,  X-Ray                                       29/12/2023, X-Ray                                                                                                             30/12/2023, X-Ray                                                                                                       "/>
    <n v="0"/>
    <n v="10"/>
    <n v="0"/>
    <n v="0"/>
    <s v="29/1/2024,                                                                      30/1/2024,                                           31/1/2024"/>
    <n v="174"/>
    <n v="0"/>
    <s v="Assistant "/>
    <n v="0"/>
    <n v="0"/>
    <n v="174"/>
    <n v="696"/>
    <n v="0"/>
    <n v="696"/>
    <n v="-107.5933333333334"/>
  </r>
  <r>
    <s v="solo management"/>
    <s v="WeekEnd"/>
    <n v="342"/>
    <n v="109.6115143929912"/>
    <m/>
    <n v="0"/>
    <n v="8251.2000000000044"/>
    <x v="42"/>
    <x v="1"/>
    <s v="A0054"/>
    <s v="Dr.Aijaz Aziz Rawa"/>
    <n v="0"/>
    <s v="General Radiology"/>
    <n v="23"/>
    <s v="05/01/2024,  X-Ray                                                                                                                             06/01/2024,  X-Ray                                                                                                                  12/01/2024,  X-Ray                                                                                                                             13/01/2024,  X-Ray                                                                                                                 19/01/2024,  X-Ray                                                                                                                             20/01/2024,  X-Ray                                                                                                                 26/01/2024,  X-Ray                                                                                                                             27/01/2024,  X-Ray                                       29/12/2023, X-Ray                                                                                                             30/12/2023, X-Ray                                                                                                       "/>
    <n v="0"/>
    <n v="10"/>
    <n v="0"/>
    <n v="0"/>
    <s v="29/1/2024,                                                                      30/1/2024,                                           31/1/2024"/>
    <n v="174"/>
    <n v="0"/>
    <s v="Assistant "/>
    <n v="0"/>
    <n v="0"/>
    <n v="174"/>
    <n v="696"/>
    <n v="0"/>
    <n v="696"/>
    <n v="0"/>
  </r>
  <r>
    <s v="solo management"/>
    <s v="WeekDay"/>
    <n v="1618"/>
    <n v="1206.0034130812869"/>
    <n v="32260.14000000001"/>
    <n v="861"/>
    <m/>
    <x v="31"/>
    <x v="1"/>
    <n v="20136"/>
    <s v="Dr. Badr AlHariqi"/>
    <n v="0"/>
    <s v="PediatricsRadiology"/>
    <n v="23"/>
    <s v="12/01/2024,  MRI                                                                                                           13/01/2024,  MRI                                                                                                                                                                                                            "/>
    <n v="0"/>
    <n v="4"/>
    <n v="0"/>
    <n v="0"/>
    <n v="0"/>
    <n v="180"/>
    <s v="Consultant"/>
    <s v="Consultant"/>
    <n v="56"/>
    <n v="0"/>
    <n v="124"/>
    <n v="496"/>
    <n v="151.19999999999999"/>
    <n v="647.20000000000005"/>
    <n v="558.80341308128664"/>
  </r>
  <r>
    <s v="solo management"/>
    <s v="WeekEnd"/>
    <n v="1"/>
    <n v="2.56"/>
    <m/>
    <n v="0"/>
    <n v="163.80000000000001"/>
    <x v="31"/>
    <x v="1"/>
    <n v="20136"/>
    <s v="Dr. Badr AlHariqi"/>
    <n v="0"/>
    <s v="PediatricsRadiology"/>
    <n v="23"/>
    <s v="12/01/2024,  MRI                                                                                                           13/01/2024,  MRI                                                                                                                                                                                                            "/>
    <n v="0"/>
    <n v="4"/>
    <n v="0"/>
    <n v="0"/>
    <n v="0"/>
    <n v="180"/>
    <s v="Consultant"/>
    <s v="Consultant"/>
    <n v="56"/>
    <n v="0"/>
    <n v="124"/>
    <n v="496"/>
    <n v="151.19999999999999"/>
    <n v="647.20000000000005"/>
    <n v="0"/>
  </r>
  <r>
    <s v="solo management"/>
    <s v="Thursday_afterHours"/>
    <n v="10"/>
    <n v="21.455238095238091"/>
    <m/>
    <n v="0"/>
    <n v="1638"/>
    <x v="37"/>
    <x v="1"/>
    <s v="A0223"/>
    <s v="Dr. Ali Daghriri"/>
    <n v="0"/>
    <s v="NueuroRadiology"/>
    <n v="20"/>
    <s v="19/01/2024,  MRI                                                                                                                                 20/01/2024,  MRI                                                                                                                                   "/>
    <s v="                                                                                                                       18/01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6"/>
    <n v="0"/>
    <s v="25/01/2024, Vacation Leave                                        23/01/2024, Vacation Leave"/>
    <n v="0"/>
    <n v="154"/>
    <s v="Consultant"/>
    <s v="Consultant"/>
    <n v="48.695652173913047"/>
    <n v="0"/>
    <n v="105.304347826087"/>
    <n v="421.21739130434781"/>
    <n v="131.47826086956519"/>
    <n v="552.695652173913"/>
    <n v="0"/>
  </r>
  <r>
    <s v="solo management"/>
    <s v="WeekDay"/>
    <n v="635"/>
    <n v="1036.7307619047619"/>
    <n v="28920.600000000089"/>
    <n v="247"/>
    <m/>
    <x v="37"/>
    <x v="1"/>
    <s v="A0223"/>
    <s v="Dr. Ali Daghriri"/>
    <n v="0"/>
    <s v="NueuroRadiology"/>
    <n v="20"/>
    <s v="19/01/2024,  MRI                                                                                                                                 20/01/2024,  MRI                                                                                                                                   "/>
    <s v="                                                                                                                       18/01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6"/>
    <n v="0"/>
    <s v="25/01/2024, Vacation Leave                                        23/01/2024, Vacation Leave"/>
    <n v="0"/>
    <n v="154"/>
    <s v="Consultant"/>
    <s v="Consultant"/>
    <n v="48.695652173913047"/>
    <n v="0"/>
    <n v="105.304347826087"/>
    <n v="421.21739130434781"/>
    <n v="131.47826086956519"/>
    <n v="552.695652173913"/>
    <n v="484.03510973084889"/>
  </r>
  <r>
    <s v="solo management"/>
    <s v="WeekEnd"/>
    <n v="47"/>
    <n v="83.188571428571422"/>
    <m/>
    <n v="0"/>
    <n v="7698.6000000000058"/>
    <x v="37"/>
    <x v="1"/>
    <s v="A0223"/>
    <s v="Dr. Ali Daghriri"/>
    <n v="0"/>
    <s v="NueuroRadiology"/>
    <n v="20"/>
    <s v="19/01/2024,  MRI                                                                                                                                 20/01/2024,  MRI                                                                                                                                   "/>
    <s v="                                                                                                                       18/01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6"/>
    <n v="0"/>
    <s v="25/01/2024, Vacation Leave                                        23/01/2024, Vacation Leave"/>
    <n v="0"/>
    <n v="154"/>
    <s v="Consultant"/>
    <s v="Consultant"/>
    <n v="48.695652173913047"/>
    <n v="0"/>
    <n v="105.304347826087"/>
    <n v="421.21739130434781"/>
    <n v="131.47826086956519"/>
    <n v="552.695652173913"/>
    <n v="0"/>
  </r>
  <r>
    <s v="solo management"/>
    <s v="WeekDay"/>
    <n v="303"/>
    <n v="574.69507692307684"/>
    <m/>
    <n v="0"/>
    <m/>
    <x v="18"/>
    <x v="1"/>
    <s v="A0044"/>
    <s v="Dr. Rima Ismail Tulbah"/>
    <n v="0"/>
    <s v="Nuclear Medicine"/>
    <n v="23"/>
    <n v="0"/>
    <n v="0"/>
    <n v="14"/>
    <n v="0"/>
    <n v="0"/>
    <n v="0"/>
    <n v="170"/>
    <s v="Consultant"/>
    <s v="Consultant"/>
    <n v="56"/>
    <n v="0"/>
    <n v="114"/>
    <n v="456"/>
    <n v="151.19999999999999"/>
    <n v="607.20000000000005"/>
    <n v="-32.504923076923212"/>
  </r>
  <r>
    <s v="solo management"/>
    <s v="WeekDay"/>
    <n v="265"/>
    <n v="152.84846153846149"/>
    <m/>
    <n v="0"/>
    <m/>
    <x v="35"/>
    <x v="1"/>
    <s v="A0050"/>
    <s v="Dr. Sawsan Alhazza"/>
    <n v="0"/>
    <s v="Nuclear Medicine"/>
    <n v="23"/>
    <n v="0"/>
    <n v="0"/>
    <n v="0"/>
    <n v="0"/>
    <n v="0"/>
    <n v="0"/>
    <n v="184"/>
    <s v="Consultant"/>
    <s v="Consultant"/>
    <n v="56"/>
    <n v="0"/>
    <n v="128"/>
    <n v="512"/>
    <n v="151.19999999999999"/>
    <n v="663.2"/>
    <n v="-510.35153846153861"/>
  </r>
  <r>
    <s v="solo management"/>
    <s v="WeekDay"/>
    <n v="1710"/>
    <n v="850.42368360884007"/>
    <n v="22716.900000000041"/>
    <n v="658"/>
    <m/>
    <x v="26"/>
    <x v="1"/>
    <s v="A0149"/>
    <s v="Dr. Aljoharah A. Aljabr"/>
    <n v="1"/>
    <s v="PediatricsRadiology"/>
    <n v="23"/>
    <s v="19/01/2024,  CT                                                                                                            19/01/2024,  MRI                                                                                                            20/01/2024,  CT                                                                                                           20/01/2024,  MRI                                                                                                           19/01/2024,   X-Ray                                                                                                           20/01/2024, 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6/01/2024,  CT                                                                                                           27/01/2024,  MRI                                                                                                                                            26/01/2024,  X-Ray                                                                                                           27/01/2024,  X-Ray                                                                                                                                                                                                                 "/>
    <s v=" 18/01/2024,  MRI                                                   "/>
    <n v="6"/>
    <n v="0"/>
    <n v="0"/>
    <n v="0"/>
    <n v="178"/>
    <s v="Consultant"/>
    <s v="Consultant"/>
    <n v="56"/>
    <n v="36.799999999999997"/>
    <n v="85.199999999999989"/>
    <n v="340.8"/>
    <n v="151.19999999999999"/>
    <n v="492"/>
    <n v="358.42368360884012"/>
  </r>
  <r>
    <s v="solo management"/>
    <s v="WeekEnd"/>
    <n v="631"/>
    <n v="208.00667425190579"/>
    <m/>
    <n v="0"/>
    <n v="14177.700000000121"/>
    <x v="26"/>
    <x v="1"/>
    <s v="A0149"/>
    <s v="Dr. Aljoharah A. Aljabr"/>
    <n v="1"/>
    <s v="PediatricsRadiology"/>
    <n v="23"/>
    <s v="19/01/2024,  CT                                                                                                            19/01/2024,  MRI                                                                                                            20/01/2024,  CT                                                                                                           20/01/2024,  MRI                                                                                                           19/01/2024,   X-Ray                                                                                                           20/01/2024, 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6/01/2024,  CT                                                                                                           27/01/2024,  MRI                                                                                                                                            26/01/2024,  X-Ray                                                                                                           27/01/2024,  X-Ray                                                                                                                                                                                                                 "/>
    <s v=" 18/01/2024,  MRI                                                   "/>
    <n v="6"/>
    <n v="0"/>
    <n v="0"/>
    <n v="0"/>
    <n v="178"/>
    <s v="Consultant"/>
    <s v="Consultant"/>
    <n v="56"/>
    <n v="36.799999999999997"/>
    <n v="85.199999999999989"/>
    <n v="340.8"/>
    <n v="151.19999999999999"/>
    <n v="492"/>
    <n v="0"/>
  </r>
  <r>
    <s v="solo management"/>
    <s v="WeekDay"/>
    <n v="424"/>
    <n v="785.91200000000003"/>
    <n v="10240.20000000001"/>
    <n v="67"/>
    <m/>
    <x v="36"/>
    <x v="1"/>
    <n v="19870"/>
    <s v="Dr. Sulaiman Hamad Alsheikh"/>
    <n v="0"/>
    <s v="NueuroRadiology"/>
    <n v="23"/>
    <n v="0"/>
    <n v="0"/>
    <n v="4"/>
    <n v="0"/>
    <n v="0"/>
    <n v="0"/>
    <n v="180"/>
    <s v="Consultant"/>
    <s v="Consultant"/>
    <n v="56"/>
    <n v="0"/>
    <n v="124"/>
    <n v="496"/>
    <n v="151.19999999999999"/>
    <n v="647.20000000000005"/>
    <n v="138.71199999999999"/>
  </r>
  <r>
    <s v="solo management"/>
    <s v="WeekDay"/>
    <n v="542"/>
    <n v="852.13917460317464"/>
    <n v="17332.19999999999"/>
    <n v="107"/>
    <m/>
    <x v="41"/>
    <x v="1"/>
    <n v="20027"/>
    <s v="Dr.Muhiaddin Mohammad Qadri"/>
    <n v="0"/>
    <s v="Body Imaging- Abdominal "/>
    <n v="23"/>
    <n v="0"/>
    <n v="0"/>
    <n v="4"/>
    <n v="0"/>
    <n v="0"/>
    <n v="0"/>
    <n v="180"/>
    <s v="Consultant"/>
    <s v="Consultant"/>
    <n v="56"/>
    <n v="0"/>
    <n v="124"/>
    <n v="496"/>
    <n v="151.19999999999999"/>
    <n v="647.20000000000005"/>
    <n v="204.93917460317459"/>
  </r>
  <r>
    <s v="solo management"/>
    <s v="WeekDay"/>
    <n v="343"/>
    <n v="596.62666666666667"/>
    <m/>
    <n v="0"/>
    <m/>
    <x v="33"/>
    <x v="1"/>
    <n v="14733"/>
    <s v="Dr.Nasser Faraj AlAmri"/>
    <n v="0"/>
    <s v="Body Imaging-Cardiothoracic"/>
    <n v="23"/>
    <n v="0"/>
    <n v="0"/>
    <n v="0"/>
    <n v="0"/>
    <n v="0"/>
    <n v="0"/>
    <n v="184"/>
    <s v="Consultant"/>
    <s v="Consultant"/>
    <n v="56"/>
    <n v="0"/>
    <n v="128"/>
    <n v="512"/>
    <n v="151.19999999999999"/>
    <n v="663.2"/>
    <n v="-66.57333333333338"/>
  </r>
  <r>
    <s v="solo management"/>
    <s v="Thursday_afterHours"/>
    <n v="30"/>
    <n v="50.198095238095227"/>
    <m/>
    <n v="0"/>
    <n v="4914.0000000000027"/>
    <x v="16"/>
    <x v="1"/>
    <s v="A0051"/>
    <s v="Dr.Abdulrahman Abdu Jubran"/>
    <n v="0"/>
    <s v="NueuroRadiology"/>
    <n v="23"/>
    <s v="12/01/2024,  MRI                                                                                                          13/01/2024,  MRI                                                                                                                                                                                   "/>
    <s v="11/01/2024,  MRI "/>
    <n v="4"/>
    <n v="0"/>
    <n v="0"/>
    <n v="0"/>
    <n v="180"/>
    <s v="Consultant"/>
    <s v="Consultant"/>
    <n v="56"/>
    <n v="0"/>
    <n v="124"/>
    <n v="496"/>
    <n v="151.19999999999999"/>
    <n v="647.20000000000005"/>
    <n v="0"/>
  </r>
  <r>
    <s v="solo management"/>
    <s v="WeekDay"/>
    <n v="1043"/>
    <n v="1752.3467936507941"/>
    <n v="79458.480000000272"/>
    <n v="651"/>
    <m/>
    <x v="16"/>
    <x v="1"/>
    <s v="A0051"/>
    <s v="Dr.Abdulrahman Abdu Jubran"/>
    <n v="0"/>
    <s v="NueuroRadiology"/>
    <n v="23"/>
    <s v="12/01/2024,  MRI                                                                                                          13/01/2024,  MRI                                                                                                                                                                                   "/>
    <s v="11/01/2024,  MRI "/>
    <n v="4"/>
    <n v="0"/>
    <n v="0"/>
    <n v="0"/>
    <n v="180"/>
    <s v="Consultant"/>
    <s v="Consultant"/>
    <n v="56"/>
    <n v="0"/>
    <n v="124"/>
    <n v="496"/>
    <n v="151.19999999999999"/>
    <n v="647.20000000000005"/>
    <n v="1105.1467936507941"/>
  </r>
  <r>
    <s v="solo management"/>
    <s v="WeekEnd"/>
    <n v="51"/>
    <n v="82.4647619047619"/>
    <m/>
    <n v="0"/>
    <n v="8353.8000000000065"/>
    <x v="16"/>
    <x v="1"/>
    <s v="A0051"/>
    <s v="Dr.Abdulrahman Abdu Jubran"/>
    <n v="0"/>
    <s v="NueuroRadiology"/>
    <n v="23"/>
    <s v="12/01/2024,  MRI                                                                                                          13/01/2024,  MRI                                                                                                                                                                                   "/>
    <s v="11/01/2024,  MRI "/>
    <n v="4"/>
    <n v="0"/>
    <n v="0"/>
    <n v="0"/>
    <n v="180"/>
    <s v="Consultant"/>
    <s v="Consultant"/>
    <n v="56"/>
    <n v="0"/>
    <n v="124"/>
    <n v="496"/>
    <n v="151.19999999999999"/>
    <n v="647.20000000000005"/>
    <n v="0"/>
  </r>
  <r>
    <s v="solo management"/>
    <s v="WeekDay"/>
    <n v="448"/>
    <n v="663.12353846153837"/>
    <n v="32473.799999999919"/>
    <n v="182"/>
    <m/>
    <x v="28"/>
    <x v="1"/>
    <s v="A0027"/>
    <s v="Dr. Fahad Ibrahim AlGhmlas"/>
    <n v="1"/>
    <s v="Nuclear Medicine"/>
    <n v="23"/>
    <n v="0"/>
    <n v="0"/>
    <n v="10"/>
    <n v="0"/>
    <n v="0"/>
    <n v="0"/>
    <n v="174"/>
    <s v="Consultant"/>
    <s v="Consultant"/>
    <n v="56"/>
    <n v="36.799999999999997"/>
    <n v="81.199999999999989"/>
    <n v="324.8"/>
    <n v="151.19999999999999"/>
    <n v="476"/>
    <n v="187.1235384615384"/>
  </r>
  <r>
    <s v="solo management"/>
    <s v="Thursday_afterHours"/>
    <n v="13"/>
    <n v="22.133333333333329"/>
    <m/>
    <n v="0"/>
    <n v="2129.4"/>
    <x v="38"/>
    <x v="1"/>
    <s v="A0033"/>
    <s v="Dr.Leena Kattan"/>
    <n v="0"/>
    <s v="Body Imaging-MSK"/>
    <n v="23"/>
    <s v="06/01/2024,  MRI                                                                                                                                                          13/01/2024,  MRI                                                                                                                                              19/01/2024,  MRI                                                                                                                                   27/01/2024,  MRI                                                                                                                              "/>
    <s v="11/01/2024,  MRI                                      25/01/2024,  MRI"/>
    <n v="8"/>
    <n v="0"/>
    <n v="0"/>
    <n v="0"/>
    <n v="176"/>
    <s v="Consultant"/>
    <s v="Consultant"/>
    <n v="56"/>
    <n v="0"/>
    <n v="120"/>
    <n v="480"/>
    <n v="151.19999999999999"/>
    <n v="631.20000000000005"/>
    <n v="0"/>
  </r>
  <r>
    <s v="solo management"/>
    <s v="WeekDay"/>
    <n v="2523"/>
    <n v="1314.817184474821"/>
    <n v="64862.279999999271"/>
    <n v="1717"/>
    <m/>
    <x v="38"/>
    <x v="1"/>
    <s v="A0033"/>
    <s v="Dr.Leena Kattan"/>
    <n v="0"/>
    <s v="Body Imaging-MSK"/>
    <n v="23"/>
    <s v="06/01/2024,  MRI                                                                                                                                                          13/01/2024,  MRI                                                                                                                                              19/01/2024,  MRI                                                                                                                                   27/01/2024,  MRI                                                                                                                              "/>
    <s v="11/01/2024,  MRI                                      25/01/2024,  MRI"/>
    <n v="8"/>
    <n v="0"/>
    <n v="0"/>
    <n v="0"/>
    <n v="176"/>
    <s v="Consultant"/>
    <s v="Consultant"/>
    <n v="56"/>
    <n v="0"/>
    <n v="120"/>
    <n v="480"/>
    <n v="151.19999999999999"/>
    <n v="631.20000000000005"/>
    <n v="683.61718447482144"/>
  </r>
  <r>
    <s v="solo management"/>
    <s v="WeekEnd"/>
    <n v="11"/>
    <n v="23.626666666666669"/>
    <m/>
    <n v="0"/>
    <n v="1801.8"/>
    <x v="38"/>
    <x v="1"/>
    <s v="A0033"/>
    <s v="Dr.Leena Kattan"/>
    <n v="0"/>
    <s v="Body Imaging-MSK"/>
    <n v="23"/>
    <s v="06/01/2024,  MRI                                                                                                                                                          13/01/2024,  MRI                                                                                                                                              19/01/2024,  MRI                                                                                                                                   27/01/2024,  MRI                                                                                                                              "/>
    <s v="11/01/2024,  MRI                                      25/01/2024,  MRI"/>
    <n v="8"/>
    <n v="0"/>
    <n v="0"/>
    <n v="0"/>
    <n v="176"/>
    <s v="Consultant"/>
    <s v="Consultant"/>
    <n v="56"/>
    <n v="0"/>
    <n v="120"/>
    <n v="480"/>
    <n v="151.19999999999999"/>
    <n v="631.20000000000005"/>
    <n v="0"/>
  </r>
  <r>
    <s v="Under Supervision"/>
    <s v="WeekDay"/>
    <n v="195"/>
    <n v="114.15238095238099"/>
    <n v="37436.580000000322"/>
    <n v="195"/>
    <m/>
    <x v="10"/>
    <x v="1"/>
    <s v="A0060"/>
    <s v="Dr. Eman Abdelgadir"/>
    <n v="0"/>
    <s v="General Radiology"/>
    <n v="23"/>
    <n v="0"/>
    <n v="0"/>
    <n v="4"/>
    <n v="0"/>
    <n v="0"/>
    <n v="0"/>
    <n v="180"/>
    <n v="0"/>
    <s v="Assistant "/>
    <n v="0"/>
    <n v="0"/>
    <n v="180"/>
    <n v="720"/>
    <n v="0"/>
    <n v="720"/>
    <n v="-605.84761904761899"/>
  </r>
  <r>
    <s v="solo management"/>
    <s v="WeekDay"/>
    <n v="2992"/>
    <n v="1323.551729055258"/>
    <n v="30260.70000000047"/>
    <n v="1476"/>
    <m/>
    <x v="10"/>
    <x v="1"/>
    <s v="A0060"/>
    <s v="Dr. Eman Abdelgadir"/>
    <n v="0"/>
    <s v="General Radiology"/>
    <n v="23"/>
    <n v="0"/>
    <n v="0"/>
    <n v="4"/>
    <n v="0"/>
    <n v="0"/>
    <n v="0"/>
    <n v="180"/>
    <n v="0"/>
    <s v="Assistant "/>
    <n v="0"/>
    <n v="0"/>
    <n v="180"/>
    <n v="720"/>
    <n v="0"/>
    <n v="720"/>
    <n v="603.55172905525842"/>
  </r>
  <r>
    <s v="Under Supervision"/>
    <s v="WeekDay"/>
    <n v="438"/>
    <n v="271.50707692307702"/>
    <m/>
    <n v="0"/>
    <m/>
    <x v="21"/>
    <x v="1"/>
    <s v="A0071"/>
    <s v="Dr. Nawal AlOgabi"/>
    <n v="0"/>
    <s v="General Radiology"/>
    <n v="23"/>
    <n v="0"/>
    <n v="0"/>
    <n v="0"/>
    <n v="0"/>
    <n v="0"/>
    <n v="0"/>
    <n v="184"/>
    <n v="0"/>
    <s v="Assistant "/>
    <n v="0"/>
    <n v="0"/>
    <n v="184"/>
    <n v="736"/>
    <n v="0"/>
    <n v="736"/>
    <n v="-464.49292307692298"/>
  </r>
  <r>
    <s v="solo management"/>
    <s v="WeekDay"/>
    <n v="345"/>
    <n v="259.45999999999998"/>
    <m/>
    <n v="0"/>
    <m/>
    <x v="21"/>
    <x v="1"/>
    <s v="A0071"/>
    <s v="Dr. Nawal AlOgabi"/>
    <n v="0"/>
    <s v="General Radiology"/>
    <n v="23"/>
    <n v="0"/>
    <n v="0"/>
    <n v="0"/>
    <n v="0"/>
    <n v="0"/>
    <n v="0"/>
    <n v="184"/>
    <n v="0"/>
    <s v="Assistant "/>
    <n v="0"/>
    <n v="0"/>
    <n v="184"/>
    <n v="736"/>
    <n v="0"/>
    <n v="736"/>
    <n v="-476.54"/>
  </r>
  <r>
    <s v="solo management"/>
    <s v="WeekDay"/>
    <n v="20"/>
    <n v="29.37142857142857"/>
    <m/>
    <n v="0"/>
    <m/>
    <x v="22"/>
    <x v="1"/>
    <n v="8960"/>
    <s v="Dr. Yaser Ibrahim AlJadhai"/>
    <n v="0"/>
    <s v="NueuroRadiology"/>
    <n v="4"/>
    <n v="0"/>
    <n v="0"/>
    <n v="2"/>
    <n v="0"/>
    <s v="vacation leave from 7 "/>
    <n v="0"/>
    <n v="30"/>
    <s v="Consultant"/>
    <s v="Consultant"/>
    <n v="9.7391304347826093"/>
    <n v="0"/>
    <n v="20.260869565217391"/>
    <n v="81.043478260869563"/>
    <n v="26.295652173913052"/>
    <n v="107.3391304347826"/>
    <n v="-77.967701863354051"/>
  </r>
  <r>
    <s v="solo management"/>
    <s v="WeekDay"/>
    <n v="6"/>
    <n v="11.07692307692307"/>
    <m/>
    <n v="0"/>
    <m/>
    <x v="64"/>
    <x v="1"/>
    <s v="A0040"/>
    <s v="Dr. Mohammed Obaid AlHarbi"/>
    <n v="1"/>
    <s v="Nuclear Medicine"/>
    <n v="23"/>
    <n v="0"/>
    <n v="0"/>
    <n v="0"/>
    <n v="0"/>
    <n v="0"/>
    <n v="0"/>
    <n v="184"/>
    <s v="Consultant"/>
    <s v="Consultant"/>
    <n v="56"/>
    <n v="36.799999999999997"/>
    <n v="91.199999999999989"/>
    <n v="364.8"/>
    <n v="151.19999999999999"/>
    <n v="516"/>
    <n v="-504.92307692307691"/>
  </r>
  <r>
    <s v="Under Supervision"/>
    <s v="WeekDay"/>
    <n v="459"/>
    <n v="218.75657142857139"/>
    <m/>
    <n v="0"/>
    <m/>
    <x v="20"/>
    <x v="1"/>
    <s v="A0057"/>
    <s v="Dr. Anita Rafique"/>
    <n v="0"/>
    <s v="  Breast Imaging"/>
    <n v="23"/>
    <n v="0"/>
    <n v="0"/>
    <n v="6"/>
    <n v="0"/>
    <n v="0"/>
    <n v="0"/>
    <n v="178"/>
    <n v="0"/>
    <s v="Assistant "/>
    <n v="0"/>
    <n v="0"/>
    <n v="178"/>
    <n v="712"/>
    <n v="0"/>
    <n v="712"/>
    <n v="-493.24342857142858"/>
  </r>
  <r>
    <s v="solo management"/>
    <s v="WeekDay"/>
    <n v="1008"/>
    <n v="401.66723707664892"/>
    <m/>
    <n v="0"/>
    <m/>
    <x v="20"/>
    <x v="1"/>
    <s v="A0057"/>
    <s v="Dr. Anita Rafique"/>
    <n v="0"/>
    <s v="  Breast Imaging"/>
    <n v="23"/>
    <n v="0"/>
    <n v="0"/>
    <n v="6"/>
    <n v="0"/>
    <n v="0"/>
    <n v="0"/>
    <n v="178"/>
    <n v="0"/>
    <s v="Assistant "/>
    <n v="0"/>
    <n v="0"/>
    <n v="178"/>
    <n v="712"/>
    <n v="0"/>
    <n v="712"/>
    <n v="-310.33276292335108"/>
  </r>
  <r>
    <s v="solo management"/>
    <s v="WeekDay"/>
    <n v="10"/>
    <n v="13.485714285714289"/>
    <m/>
    <n v="0"/>
    <m/>
    <x v="34"/>
    <x v="1"/>
    <n v="20959"/>
    <s v="Dr. Abdulrahman  Alzahrani"/>
    <n v="0"/>
    <s v="Body Imaging- Abdominal "/>
    <n v="23"/>
    <n v="0"/>
    <n v="0"/>
    <n v="0"/>
    <n v="0"/>
    <n v="0"/>
    <n v="0"/>
    <n v="184"/>
    <s v="Consultant"/>
    <s v="Consultant"/>
    <n v="56"/>
    <n v="0"/>
    <n v="128"/>
    <n v="512"/>
    <n v="151.19999999999999"/>
    <n v="663.2"/>
    <n v="-649.71428571428578"/>
  </r>
  <r>
    <s v="solo management"/>
    <s v="WeekDay"/>
    <n v="1186"/>
    <n v="406.01190828362292"/>
    <m/>
    <n v="0"/>
    <m/>
    <x v="48"/>
    <x v="1"/>
    <s v="A0123"/>
    <s v="Dr. Moustafa Gaber"/>
    <n v="0"/>
    <s v="General Radiology"/>
    <n v="23"/>
    <n v="0"/>
    <n v="0"/>
    <n v="0"/>
    <n v="0"/>
    <n v="0"/>
    <n v="0"/>
    <n v="184"/>
    <n v="0"/>
    <s v="Assistant "/>
    <n v="0"/>
    <n v="0"/>
    <n v="184"/>
    <n v="736"/>
    <n v="0"/>
    <n v="736"/>
    <n v="-329.98809171637708"/>
  </r>
  <r>
    <s v="solo management"/>
    <s v="WeekDay"/>
    <n v="792"/>
    <n v="400.59610660511788"/>
    <m/>
    <n v="0"/>
    <m/>
    <x v="56"/>
    <x v="1"/>
    <s v="A0026"/>
    <s v="Dr. Khaled Al-Qaisi"/>
    <n v="0"/>
    <s v="General Radiology"/>
    <n v="23"/>
    <n v="0"/>
    <n v="0"/>
    <n v="0"/>
    <n v="0"/>
    <n v="0"/>
    <n v="0"/>
    <n v="184"/>
    <n v="0"/>
    <s v="Assistant "/>
    <n v="0"/>
    <n v="0"/>
    <n v="184"/>
    <n v="736"/>
    <n v="0"/>
    <n v="736"/>
    <n v="-335.40389339488212"/>
  </r>
  <r>
    <s v="solo management"/>
    <s v="WeekDay"/>
    <n v="676"/>
    <n v="383.88512778418908"/>
    <m/>
    <n v="0"/>
    <m/>
    <x v="58"/>
    <x v="1"/>
    <s v="A0201"/>
    <s v="Dr. Ehab Ali Ahmed"/>
    <n v="0"/>
    <s v="Emergency Radiology"/>
    <n v="23"/>
    <n v="0"/>
    <n v="0"/>
    <n v="0"/>
    <n v="0"/>
    <n v="0"/>
    <n v="0"/>
    <n v="184"/>
    <s v="Consultant"/>
    <s v="Consultant"/>
    <n v="31.111111111111111"/>
    <n v="0"/>
    <n v="152.88888888888891"/>
    <n v="611.55555555555554"/>
    <n v="84"/>
    <n v="695.55555555555554"/>
    <n v="-311.67042777136652"/>
  </r>
  <r>
    <s v="solo management"/>
    <s v="WeekDay"/>
    <n v="1056"/>
    <n v="556.20290135396522"/>
    <m/>
    <n v="0"/>
    <m/>
    <x v="57"/>
    <x v="1"/>
    <s v="A0134"/>
    <s v="Dr. Abdelakalek Alnajjar"/>
    <n v="0"/>
    <s v="General Radiology"/>
    <n v="23"/>
    <n v="0"/>
    <n v="0"/>
    <n v="0"/>
    <n v="0"/>
    <n v="0"/>
    <n v="0"/>
    <n v="184"/>
    <n v="0"/>
    <s v="Assistant "/>
    <n v="0"/>
    <n v="0"/>
    <n v="184"/>
    <n v="736"/>
    <n v="0"/>
    <n v="736"/>
    <n v="-179.79709864603481"/>
  </r>
  <r>
    <s v="solo management"/>
    <s v="WeekDay"/>
    <n v="901"/>
    <n v="433.0262368003294"/>
    <m/>
    <n v="0"/>
    <m/>
    <x v="55"/>
    <x v="1"/>
    <s v="A0083"/>
    <s v="Dr. Ishaaq Aolatoy Aremu"/>
    <n v="0"/>
    <s v="General Radiology"/>
    <n v="23"/>
    <n v="0"/>
    <n v="0"/>
    <n v="0"/>
    <n v="0"/>
    <n v="0"/>
    <n v="0"/>
    <n v="184"/>
    <s v="Consultant"/>
    <s v="Consultant"/>
    <n v="56"/>
    <n v="0"/>
    <n v="128"/>
    <n v="512"/>
    <n v="151.19999999999999"/>
    <n v="663.2"/>
    <n v="-230.17376319967059"/>
  </r>
  <r>
    <s v="Under Supervision"/>
    <s v="WeekDay"/>
    <n v="462"/>
    <n v="331.23980952380953"/>
    <m/>
    <n v="0"/>
    <m/>
    <x v="62"/>
    <x v="1"/>
    <s v="A0080"/>
    <s v="Dr.Imran  Yousaf"/>
    <n v="0"/>
    <s v="NueuroRadiology"/>
    <n v="23"/>
    <n v="0"/>
    <n v="0"/>
    <n v="0"/>
    <n v="0"/>
    <n v="0"/>
    <n v="0"/>
    <n v="184"/>
    <s v="Consultant"/>
    <s v="Consultant"/>
    <n v="56"/>
    <n v="0"/>
    <n v="128"/>
    <n v="512"/>
    <n v="151.19999999999999"/>
    <n v="663.2"/>
    <n v="-331.96019047619052"/>
  </r>
  <r>
    <s v="Under Supervision"/>
    <s v="WeekDay"/>
    <n v="292"/>
    <n v="283.0966153846154"/>
    <m/>
    <n v="0"/>
    <m/>
    <x v="60"/>
    <x v="1"/>
    <s v="A0079"/>
    <s v="Dr. Khalid Ibrahim"/>
    <n v="0"/>
    <s v="Nuclear Medicine"/>
    <n v="23"/>
    <n v="0"/>
    <n v="0"/>
    <n v="0"/>
    <n v="0"/>
    <n v="0"/>
    <n v="0"/>
    <n v="184"/>
    <s v="Assistant"/>
    <s v="Assistant "/>
    <n v="0"/>
    <n v="0"/>
    <n v="184"/>
    <n v="736"/>
    <n v="0"/>
    <n v="736"/>
    <n v="-452.9033846153846"/>
  </r>
  <r>
    <s v="Under Supervision"/>
    <s v="WeekDay"/>
    <n v="335"/>
    <n v="336.07620512820512"/>
    <m/>
    <n v="0"/>
    <m/>
    <x v="59"/>
    <x v="1"/>
    <s v="A0157"/>
    <s v="Dr. Intidhar El Bez Ghanem"/>
    <n v="0"/>
    <s v="Nuclear Medicine"/>
    <n v="23"/>
    <n v="0"/>
    <n v="0"/>
    <n v="0"/>
    <n v="0"/>
    <n v="0"/>
    <n v="0"/>
    <n v="184"/>
    <s v="Assistant"/>
    <s v="Assistant "/>
    <n v="0"/>
    <n v="0"/>
    <n v="184"/>
    <n v="736"/>
    <n v="0"/>
    <n v="736"/>
    <n v="-399.92379487179488"/>
  </r>
  <r>
    <s v="Under Supervision"/>
    <s v="WeekDay"/>
    <n v="247"/>
    <n v="253.12061538461541"/>
    <m/>
    <n v="0"/>
    <m/>
    <x v="61"/>
    <x v="1"/>
    <s v="A0048"/>
    <s v="Dr. Reem  AlSaleh"/>
    <n v="0"/>
    <s v="Nuclear Medicine"/>
    <n v="23"/>
    <n v="0"/>
    <n v="0"/>
    <n v="0"/>
    <n v="0"/>
    <n v="0"/>
    <n v="0"/>
    <n v="184"/>
    <s v="Assistant"/>
    <s v="Assistant "/>
    <n v="0"/>
    <n v="0"/>
    <n v="184"/>
    <n v="736"/>
    <n v="0"/>
    <n v="736"/>
    <n v="-482.87938461538459"/>
  </r>
  <r>
    <s v="solo management"/>
    <s v="ER REPORTING"/>
    <n v="50"/>
    <n v="66.102857142857147"/>
    <m/>
    <n v="0"/>
    <n v="5384.52"/>
    <x v="9"/>
    <x v="2"/>
    <s v="A0019"/>
    <s v="Dr. Abdulmalek Alsharidah"/>
    <n v="1"/>
    <s v="Body Imaging- Abdominal "/>
    <n v="21"/>
    <s v="09/03/2024, MRI                                                                                                                                                                                                                   09/03/2024, US                                                                                                                           "/>
    <n v="0"/>
    <n v="2"/>
    <s v="06/03/2024,                         13/03/2024,                            14/03/2024,                            20/03/2024,                             21/03/2024,                                     27/03/2024,                        28/03/2024,                                         "/>
    <n v="0"/>
    <n v="0"/>
    <n v="136"/>
    <s v="Consultant"/>
    <s v="Consultant"/>
    <n v="37.4"/>
    <n v="25.2"/>
    <n v="73.399999999999991"/>
    <n v="293.60000000000002"/>
    <n v="100.98"/>
    <n v="394.58"/>
    <n v="0"/>
  </r>
  <r>
    <s v="solo management"/>
    <s v="WeekDay"/>
    <n v="2475"/>
    <n v="2331.6787351108078"/>
    <n v="173901.96000000209"/>
    <n v="2175"/>
    <m/>
    <x v="25"/>
    <x v="2"/>
    <s v="A0022"/>
    <s v="Dr. Ahmad Aljefri"/>
    <n v="1"/>
    <s v="Emergency Radiology"/>
    <n v="21"/>
    <s v="01/03/2024, MRI                                                                                                                                                      02/03/2024, MRI                                                                                                                                                    08/03/2024, MRI                                                                                                                                 09/03/2024, MRI                                                                                                                                                    15/03/2024, MRI                                                                                                                                 16/03/2024, MRI                                                                                                                                                    22/03/2024, MRI                                                                                                                                                   29/03/2024, MRI "/>
    <n v="0"/>
    <n v="4"/>
    <s v="08/03/2024,                                                15/03/2024,                                               16/03/2024,                                         22/03/2024,                                       23/03/2024,                                                   29/03/2024,                                30/03/2024, "/>
    <n v="0"/>
    <n v="0"/>
    <n v="134"/>
    <s v="Consultant"/>
    <s v="Consultant"/>
    <n v="37.4"/>
    <n v="25.2"/>
    <n v="71.399999999999991"/>
    <n v="285.60000000000002"/>
    <n v="100.98"/>
    <n v="386.58"/>
    <n v="1945.0987351108081"/>
  </r>
  <r>
    <s v="solo management"/>
    <s v="WeekEnd"/>
    <n v="8"/>
    <n v="6.2"/>
    <m/>
    <n v="0"/>
    <n v="439.74000000000012"/>
    <x v="9"/>
    <x v="2"/>
    <s v="A0019"/>
    <s v="Dr. Abdulmalek Alsharidah"/>
    <n v="1"/>
    <s v="Body Imaging- Abdominal "/>
    <n v="21"/>
    <s v="09/03/2024, MRI                                                                                                                                                                                                                   09/03/2024, US                                                                                                                           "/>
    <n v="0"/>
    <n v="2"/>
    <s v="06/03/2024,                         13/03/2024,                            14/03/2024,                            20/03/2024,                             21/03/2024,                                     27/03/2024,                        28/03/2024,                                         "/>
    <n v="0"/>
    <n v="0"/>
    <n v="136"/>
    <s v="Consultant"/>
    <s v="Consultant"/>
    <n v="37.4"/>
    <n v="25.2"/>
    <n v="73.399999999999991"/>
    <n v="293.60000000000002"/>
    <n v="100.98"/>
    <n v="394.58"/>
    <n v="0"/>
  </r>
  <r>
    <s v="solo management"/>
    <s v="WeekDay"/>
    <n v="119"/>
    <n v="154.92410256410261"/>
    <m/>
    <n v="0"/>
    <m/>
    <x v="4"/>
    <x v="2"/>
    <s v="A0092"/>
    <s v="Dr. Abdulsalam Alqahtani"/>
    <n v="0"/>
    <s v="Nuclear Medicine"/>
    <n v="21"/>
    <n v="0"/>
    <n v="0"/>
    <n v="2"/>
    <n v="0"/>
    <n v="0"/>
    <n v="0"/>
    <n v="136"/>
    <s v="Consultant"/>
    <s v="Consultant"/>
    <n v="37.4"/>
    <n v="0"/>
    <n v="98.6"/>
    <n v="394.4"/>
    <n v="100.98"/>
    <n v="495.38"/>
    <n v="-340.45589743589738"/>
  </r>
  <r>
    <s v="solo management"/>
    <s v="ER REPORTING"/>
    <n v="55"/>
    <n v="61.690817417876239"/>
    <m/>
    <n v="0"/>
    <n v="5295.4199999999992"/>
    <x v="6"/>
    <x v="2"/>
    <s v="A0091"/>
    <s v="Dr. Abdulrahim Almutairi"/>
    <n v="0"/>
    <s v="Body Imaging-MSK"/>
    <n v="19"/>
    <s v="09/03/2024, MRI                                                                                                                                09/03/2024, CT                                                                                                                                        "/>
    <n v="0"/>
    <n v="0"/>
    <s v="07/03/2024,                                        12/03/2024,                                                                                                 13/03/2024,                                        17/03/2024,                                               18/03/2024, "/>
    <s v="3-4 March-A. Leave"/>
    <n v="0"/>
    <n v="126"/>
    <s v="Consultant"/>
    <s v="Consultant"/>
    <n v="33.838095238095242"/>
    <n v="0"/>
    <n v="92.161904761904765"/>
    <n v="368.64761904761912"/>
    <n v="91.362857142857166"/>
    <n v="460.0104761904762"/>
    <n v="0"/>
  </r>
  <r>
    <s v="solo management"/>
    <s v="WeekDay"/>
    <n v="1042"/>
    <n v="1771.8485714285709"/>
    <n v="99730.800000000323"/>
    <n v="755"/>
    <m/>
    <x v="16"/>
    <x v="2"/>
    <s v="A0051"/>
    <s v="Dr.Abdulrahman Abdu Jubran"/>
    <n v="0"/>
    <s v="NeuroRadiology"/>
    <n v="21"/>
    <s v="07/03/2024, MRI                                                                                                                                                                                                       28/03/2024, MRI                                                                                                                            09/03/2024,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8/03/2024, MRI                             29/03/2024, MRI "/>
    <n v="6"/>
    <n v="0"/>
    <n v="0"/>
    <n v="0"/>
    <n v="132"/>
    <s v="Consultant"/>
    <s v="Consultant"/>
    <n v="37.4"/>
    <n v="0"/>
    <n v="94.6"/>
    <n v="378.4"/>
    <n v="100.98"/>
    <n v="479.38"/>
    <n v="1292.468571428572"/>
  </r>
  <r>
    <s v="solo management"/>
    <s v="WeekEnd"/>
    <n v="12"/>
    <n v="18.61333333333333"/>
    <m/>
    <n v="0"/>
    <n v="1923.3"/>
    <x v="6"/>
    <x v="2"/>
    <s v="A0091"/>
    <s v="Dr. Abdulrahim Almutairi"/>
    <n v="0"/>
    <s v="Body Imaging-MSK"/>
    <n v="19"/>
    <s v="09/03/2024, MRI                                                                                                                                09/03/2024, CT                                                                                                                                        "/>
    <n v="0"/>
    <n v="0"/>
    <s v="07/03/2024,                                        12/03/2024,                                                                                                 13/03/2024,                                        17/03/2024,                                               18/03/2024, "/>
    <s v="3-4 March-A. Leave"/>
    <n v="0"/>
    <n v="126"/>
    <s v="Consultant"/>
    <s v="Consultant"/>
    <n v="33.838095238095242"/>
    <n v="0"/>
    <n v="92.161904761904765"/>
    <n v="368.64761904761912"/>
    <n v="91.362857142857166"/>
    <n v="460.0104761904762"/>
    <n v="0"/>
  </r>
  <r>
    <s v="solo management"/>
    <s v="WeekDay"/>
    <n v="1047"/>
    <n v="1580.811809523809"/>
    <n v="71777.339999999895"/>
    <n v="714"/>
    <m/>
    <x v="7"/>
    <x v="2"/>
    <s v="A0107"/>
    <s v="Dr. Abdulbaset Alshoaibi"/>
    <n v="0"/>
    <s v="NeuroRadiology"/>
    <n v="21"/>
    <s v="02/03/2024,  MRI                                                                                                                               16/03/2024,  MRI                                                                                                                            30/03/2024,  MRI                                                                    "/>
    <n v="0"/>
    <n v="0"/>
    <n v="0"/>
    <n v="0"/>
    <n v="0"/>
    <n v="138"/>
    <s v="Consultant"/>
    <s v="Consultant"/>
    <n v="37.4"/>
    <n v="0"/>
    <n v="100.6"/>
    <n v="402.4"/>
    <n v="100.98"/>
    <n v="503.38"/>
    <n v="1077.43180952381"/>
  </r>
  <r>
    <s v="solo management"/>
    <s v="WeekEnd"/>
    <n v="25"/>
    <n v="40"/>
    <m/>
    <n v="0"/>
    <n v="4095.0000000000018"/>
    <x v="7"/>
    <x v="2"/>
    <s v="A0107"/>
    <s v="Dr. Abdulbaset Alshoaibi"/>
    <n v="0"/>
    <s v="NeuroRadiology"/>
    <n v="21"/>
    <s v="02/03/2024,  MRI                                                                                                                               16/03/2024,  MRI                                                                                                                            30/03/2024,  MRI                                                                    "/>
    <n v="0"/>
    <n v="0"/>
    <n v="0"/>
    <n v="0"/>
    <n v="0"/>
    <n v="138"/>
    <s v="Consultant"/>
    <s v="Consultant"/>
    <n v="37.4"/>
    <n v="0"/>
    <n v="100.6"/>
    <n v="402.4"/>
    <n v="100.98"/>
    <n v="503.38"/>
    <n v="0"/>
  </r>
  <r>
    <s v="solo management"/>
    <s v="ER REPORTING"/>
    <n v="8"/>
    <n v="11.047619047619049"/>
    <m/>
    <n v="0"/>
    <n v="772.56"/>
    <x v="63"/>
    <x v="2"/>
    <s v="A220"/>
    <s v="Dr. Saleh Alsohaibani"/>
    <n v="0"/>
    <s v="Body Imaging- Abdominal "/>
    <n v="21"/>
    <s v="30/03/2024,  MRI                                                                                                 "/>
    <n v="0"/>
    <n v="0"/>
    <s v="11/03/2024,                                               12/03/2024, "/>
    <n v="0"/>
    <n v="0"/>
    <n v="138"/>
    <s v="Consultant"/>
    <s v="Consultant"/>
    <n v="37.4"/>
    <n v="0"/>
    <n v="100.6"/>
    <n v="402.4"/>
    <n v="100.98"/>
    <n v="503.38"/>
    <n v="0"/>
  </r>
  <r>
    <s v="solo management"/>
    <s v="WeekDay"/>
    <n v="3344"/>
    <n v="1461.4075545405781"/>
    <n v="75283.919999999809"/>
    <n v="2328"/>
    <m/>
    <x v="0"/>
    <x v="2"/>
    <s v="A0145"/>
    <s v="Dr. Saleh Abdurabeh Ali"/>
    <n v="0"/>
    <s v="Body Imaging-MSK"/>
    <n v="21"/>
    <s v="02/03/2024,  MRI                                                                                                                         08/03/2024,  XAY                                                                                                                                  09/03/2024,  CT                                                                                                                                 09/03/2024,  US                                                                                                                                                              14/03/2024,  X-Ray                                                                                                                     15/03/2024,  XRAY                                                                                                                                  14/03/2024,  MRI                                                                                                                         15/03/2024,  MRI                                                                                                                                  23/03/2024,  CT                                                                                                                                30/03/2024,  MRI                                                                                                                      "/>
    <n v="0"/>
    <n v="0"/>
    <s v="03/03/2024,                               21/03/2024,                                  22/03/2024,                                           23/03/2024,                                          24/03/2024,                                                     25/03/2024,                                         26/03/2024,"/>
    <n v="0"/>
    <n v="0"/>
    <n v="138"/>
    <s v="Consultant"/>
    <s v="Consultant"/>
    <n v="37.4"/>
    <n v="0"/>
    <n v="100.6"/>
    <n v="402.4"/>
    <n v="100.98"/>
    <n v="503.38"/>
    <n v="958.02755454057831"/>
  </r>
  <r>
    <s v="solo management"/>
    <s v="WeekEnd"/>
    <n v="1"/>
    <n v="4.2666666666666666"/>
    <m/>
    <n v="0"/>
    <n v="163.80000000000001"/>
    <x v="63"/>
    <x v="2"/>
    <s v="A220"/>
    <s v="Dr. Saleh Alsohaibani"/>
    <n v="0"/>
    <s v="Body Imaging- Abdominal "/>
    <n v="21"/>
    <s v="30/03/2024,  MRI                                                                                                 "/>
    <n v="0"/>
    <n v="0"/>
    <s v="11/03/2024,                                               12/03/2024, "/>
    <n v="0"/>
    <n v="0"/>
    <n v="138"/>
    <s v="Consultant"/>
    <s v="Consultant"/>
    <n v="37.4"/>
    <n v="0"/>
    <n v="100.6"/>
    <n v="402.4"/>
    <n v="100.98"/>
    <n v="503.38"/>
    <n v="0"/>
  </r>
  <r>
    <s v="Under Supervision"/>
    <s v="Extra Shifts"/>
    <n v="12"/>
    <n v="9.3927619047619046"/>
    <m/>
    <n v="0"/>
    <n v="1271.7"/>
    <x v="43"/>
    <x v="2"/>
    <s v="A0078"/>
    <s v="Dr. Taha Hezam Alkhulaidi"/>
    <n v="0"/>
    <s v="Emergency Radiology"/>
    <n v="21"/>
    <s v="___"/>
    <n v="0"/>
    <n v="0"/>
    <n v="0"/>
    <n v="0"/>
    <s v="22/03/2024, "/>
    <n v="138"/>
    <n v="0"/>
    <s v="Assistant "/>
    <n v="0"/>
    <n v="0"/>
    <n v="138"/>
    <n v="552"/>
    <n v="0"/>
    <n v="552"/>
    <n v="0"/>
  </r>
  <r>
    <s v="Under Supervision"/>
    <s v="WeekDay"/>
    <n v="371"/>
    <n v="214.73009523809529"/>
    <m/>
    <n v="0"/>
    <m/>
    <x v="43"/>
    <x v="2"/>
    <s v="A0078"/>
    <s v="Dr. Taha Hezam Alkhulaidi"/>
    <n v="0"/>
    <s v="Emergency Radiology"/>
    <n v="21"/>
    <s v="___"/>
    <n v="0"/>
    <n v="0"/>
    <n v="0"/>
    <n v="0"/>
    <s v="22/03/2024, "/>
    <n v="138"/>
    <n v="0"/>
    <s v="Assistant "/>
    <n v="0"/>
    <n v="0"/>
    <n v="138"/>
    <n v="552"/>
    <n v="0"/>
    <n v="552"/>
    <n v="-337.26990476190468"/>
  </r>
  <r>
    <s v="solo management"/>
    <s v="Extra Shifts"/>
    <n v="11"/>
    <n v="18.133333333333329"/>
    <m/>
    <n v="0"/>
    <n v="656.1"/>
    <x v="43"/>
    <x v="2"/>
    <s v="A0078"/>
    <s v="Dr. Taha Hezam Alkhulaidi"/>
    <n v="0"/>
    <s v="Emergency Radiology"/>
    <n v="21"/>
    <s v="___"/>
    <n v="0"/>
    <n v="0"/>
    <n v="0"/>
    <n v="0"/>
    <s v="22/03/2024, "/>
    <n v="138"/>
    <n v="0"/>
    <s v="Assistant "/>
    <n v="0"/>
    <n v="0"/>
    <n v="138"/>
    <n v="552"/>
    <n v="0"/>
    <n v="552"/>
    <n v="0"/>
  </r>
  <r>
    <s v="solo management"/>
    <s v="WeekDay"/>
    <n v="141"/>
    <n v="223.26666666666671"/>
    <m/>
    <n v="0"/>
    <m/>
    <x v="43"/>
    <x v="2"/>
    <s v="A0078"/>
    <s v="Dr. Taha Hezam Alkhulaidi"/>
    <n v="0"/>
    <s v="Emergency Radiology"/>
    <n v="21"/>
    <s v="___"/>
    <n v="0"/>
    <n v="0"/>
    <n v="0"/>
    <n v="0"/>
    <s v="22/03/2024, "/>
    <n v="138"/>
    <n v="0"/>
    <s v="Assistant "/>
    <n v="0"/>
    <n v="0"/>
    <n v="138"/>
    <n v="552"/>
    <n v="0"/>
    <n v="552"/>
    <n v="-328.73333333333329"/>
  </r>
  <r>
    <s v="solo management"/>
    <s v="ER REPORTING"/>
    <n v="104"/>
    <n v="65.51161904761905"/>
    <m/>
    <n v="0"/>
    <n v="5347.0799999999917"/>
    <x v="3"/>
    <x v="2"/>
    <s v="A0104"/>
    <s v="Dr. Mohammed Alkhader Thabet"/>
    <n v="0"/>
    <s v="Body Imaging-Cardiothoracic"/>
    <n v="21"/>
    <s v="08/03/2024,  X-Ray                                                                                                                    09/03/2024,  X-Ray                                                                                                                                                                                                         09/03/2024,  CT                                                                                                                     15/03/2024,  CT                                                                                                                                                 16/03/2024,  X-Ray                                                                                                                                       22/03/2024,  X-Ray                                                                                                                                  23/03/2024,  X-Ray                                                                                                                                             29/03/2024,  X-Ray                                                                                                                                    30/03/2024,  X-Ray                                                                                                                                                                       "/>
    <n v="0"/>
    <n v="0"/>
    <s v="05/03/2024,                                                      10/03/2024,                                           11/03/2024,                                                     19/03/2024,                                                  20/03/2024,                                                 31/03/2024, "/>
    <n v="0"/>
    <n v="0"/>
    <n v="138"/>
    <s v="Consultant"/>
    <s v="Consultant"/>
    <n v="37.4"/>
    <n v="0"/>
    <n v="100.6"/>
    <n v="402.4"/>
    <n v="100.98"/>
    <n v="503.38"/>
    <n v="0"/>
  </r>
  <r>
    <s v="solo management"/>
    <s v="WeekDay"/>
    <n v="1971"/>
    <n v="1259.52992153737"/>
    <n v="56021.399999998786"/>
    <n v="1620"/>
    <m/>
    <x v="27"/>
    <x v="2"/>
    <s v="A0023"/>
    <s v="Dr. Ahmed Ibrahim Aldraihem"/>
    <n v="1"/>
    <s v="PediatricsRadiology"/>
    <n v="21"/>
    <s v="15/03/2024,  CT                                                                                                                             16/03/2024,  CT                                                                                                                                                                                                                               15/03/2024, US                                                                                                                                     16/03/2024,  US                                                                                                                      15/03/2024,  X-Ray                                                                                                                                     16/03/2024,  X-Ray                                                                                                                                                                                                                                         15/03/2024,  MRI                                                                                                                            16/03/2024,  MRI                                                                                                                                                                                                                                29/03/2024,  MRI                                                                                                            29/03/2024,  US                                                                                                                                     29/03/2024,  X-Ray                                                                                                                    29/03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0/03/2024, MRI                                                                                                                     29/03/2024,  X-Ray                                                                                                                    29/03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0/03/2024, US "/>
    <n v="0"/>
    <n v="2"/>
    <s v="02/03/2024,                                               17/03/2024,                                    18/03/2024,                                     24/03/2024,                                        25/03/2024,                                       26/03/2024,                                27/03/2024,                                       30/03/2024,                                                     31/03/2024, "/>
    <n v="0"/>
    <n v="0"/>
    <n v="136"/>
    <s v="Consultant"/>
    <s v="Consultant"/>
    <n v="37.4"/>
    <n v="25.2"/>
    <n v="73.399999999999991"/>
    <n v="293.60000000000002"/>
    <n v="100.98"/>
    <n v="394.58"/>
    <n v="864.94992153736962"/>
  </r>
  <r>
    <s v="solo management"/>
    <s v="WeekEnd"/>
    <n v="839"/>
    <n v="282.50177084992612"/>
    <m/>
    <n v="0"/>
    <n v="18860.040000000161"/>
    <x v="3"/>
    <x v="2"/>
    <s v="A0104"/>
    <s v="Dr. Mohammed Alkhader Thabet"/>
    <n v="0"/>
    <s v="Body Imaging-Cardiothoracic"/>
    <n v="21"/>
    <s v="08/03/2024,  X-Ray                                                                                                                    09/03/2024,  X-Ray                                                                                                                                                                                                         09/03/2024,  CT                                                                                                                     15/03/2024,  CT                                                                                                                                                 16/03/2024,  X-Ray                                                                                                                                       22/03/2024,  X-Ray                                                                                                                                  23/03/2024,  X-Ray                                                                                                                                             29/03/2024,  X-Ray                                                                                                                                    30/03/2024,  X-Ray                                                                                                                                                                       "/>
    <n v="0"/>
    <n v="0"/>
    <s v="05/03/2024,                                                      10/03/2024,                                           11/03/2024,                                                     19/03/2024,                                                  20/03/2024,                                                 31/03/2024, "/>
    <n v="0"/>
    <n v="0"/>
    <n v="138"/>
    <s v="Consultant"/>
    <s v="Consultant"/>
    <n v="37.4"/>
    <n v="0"/>
    <n v="100.6"/>
    <n v="402.4"/>
    <n v="100.98"/>
    <n v="503.38"/>
    <n v="0"/>
  </r>
  <r>
    <s v="Under Supervision"/>
    <s v="WeekDay"/>
    <n v="588"/>
    <n v="373.59163636363638"/>
    <n v="3975.48"/>
    <n v="53"/>
    <m/>
    <x v="42"/>
    <x v="2"/>
    <s v="A0054"/>
    <s v="Dr.Aijaz Aziz Rawa"/>
    <n v="0"/>
    <s v="General Radiology"/>
    <n v="21"/>
    <s v="01/03/2024, X-Ray                                                                                                                       02/03/2024, X-Ray                                                                                                                                                                                                                                           08/03/2024, X-Ray                                                                                                                                09/03/2024, X-Ray                                                                                                                                   15/03/2024, X-Ray                                                                                                                                                                16/03/2024, X-Ray                                                                                                                          22/03/2024, X-Ray                                                                                                           23/03/2024, X-Ray                                                                                                                 29/03/2024, X-Ray                                                                                                           30/03/2024, X-Ray"/>
    <n v="0"/>
    <n v="0"/>
    <n v="0"/>
    <n v="0"/>
    <n v="0"/>
    <n v="138"/>
    <n v="0"/>
    <s v="Assistant "/>
    <n v="0"/>
    <n v="0"/>
    <n v="138"/>
    <n v="552"/>
    <n v="0"/>
    <n v="552"/>
    <n v="-178.40836363636359"/>
  </r>
  <r>
    <s v="solo management"/>
    <s v="WeekDay"/>
    <n v="149"/>
    <n v="221.3485714285714"/>
    <m/>
    <n v="0"/>
    <m/>
    <x v="42"/>
    <x v="2"/>
    <s v="A0054"/>
    <s v="Dr.Aijaz Aziz Rawa"/>
    <n v="0"/>
    <s v="General Radiology"/>
    <n v="21"/>
    <s v="01/03/2024, X-Ray                                                                                                                       02/03/2024, X-Ray                                                                                                                                                                                                                                           08/03/2024, X-Ray                                                                                                                                09/03/2024, X-Ray                                                                                                                                   15/03/2024, X-Ray                                                                                                                                                                16/03/2024, X-Ray                                                                                                                          22/03/2024, X-Ray                                                                                                           23/03/2024, X-Ray                                                                                                                 29/03/2024, X-Ray                                                                                                           30/03/2024, X-Ray"/>
    <n v="0"/>
    <n v="0"/>
    <n v="0"/>
    <n v="0"/>
    <n v="0"/>
    <n v="138"/>
    <n v="0"/>
    <s v="Assistant "/>
    <n v="0"/>
    <n v="0"/>
    <n v="138"/>
    <n v="552"/>
    <n v="0"/>
    <n v="552"/>
    <n v="-330.6514285714286"/>
  </r>
  <r>
    <s v="solo management"/>
    <s v="WeekEnd"/>
    <n v="411"/>
    <n v="135.2864327884603"/>
    <m/>
    <n v="0"/>
    <n v="10940.400000000031"/>
    <x v="42"/>
    <x v="2"/>
    <s v="A0054"/>
    <s v="Dr.Aijaz Aziz Rawa"/>
    <n v="0"/>
    <s v="General Radiology"/>
    <n v="21"/>
    <s v="01/03/2024, X-Ray                                                                                                                       02/03/2024, X-Ray                                                                                                                                                                                                                                           08/03/2024, X-Ray                                                                                                                                09/03/2024, X-Ray                                                                                                                                   15/03/2024, X-Ray                                                                                                                                                                16/03/2024, X-Ray                                                                                                                          22/03/2024, X-Ray                                                                                                           23/03/2024, X-Ray                                                                                                                 29/03/2024, X-Ray                                                                                                           30/03/2024, X-Ray"/>
    <n v="0"/>
    <n v="0"/>
    <n v="0"/>
    <n v="0"/>
    <n v="0"/>
    <n v="138"/>
    <n v="0"/>
    <s v="Assistant "/>
    <n v="0"/>
    <n v="0"/>
    <n v="138"/>
    <n v="552"/>
    <n v="0"/>
    <n v="552"/>
    <n v="0"/>
  </r>
  <r>
    <s v="Under Supervision"/>
    <s v="Extra Shifts"/>
    <n v="9"/>
    <n v="6.9180952380952387"/>
    <m/>
    <n v="0"/>
    <n v="1005.84"/>
    <x v="11"/>
    <x v="2"/>
    <s v="A0109"/>
    <s v="Dr. Omar Salem Basahol"/>
    <n v="0"/>
    <s v="General Radiology"/>
    <n v="21"/>
    <n v="0"/>
    <n v="0"/>
    <n v="6"/>
    <s v="_____"/>
    <n v="0"/>
    <s v="23/03/2024,                                                               31/03/2024, "/>
    <n v="132"/>
    <n v="0"/>
    <s v="Assistant "/>
    <n v="0"/>
    <n v="0"/>
    <n v="132"/>
    <n v="528"/>
    <n v="0"/>
    <n v="528"/>
    <n v="0"/>
  </r>
  <r>
    <s v="Under Supervision"/>
    <s v="WeekDay"/>
    <n v="467"/>
    <n v="319.17257142857147"/>
    <n v="10218.600000000009"/>
    <n v="212"/>
    <m/>
    <x v="11"/>
    <x v="2"/>
    <s v="A0109"/>
    <s v="Dr. Omar Salem Basahol"/>
    <n v="0"/>
    <s v="General Radiology"/>
    <n v="21"/>
    <n v="0"/>
    <n v="0"/>
    <n v="6"/>
    <s v="_____"/>
    <n v="0"/>
    <s v="23/03/2024,                                                               31/03/2024, "/>
    <n v="132"/>
    <n v="0"/>
    <s v="Assistant "/>
    <n v="0"/>
    <n v="0"/>
    <n v="132"/>
    <n v="528"/>
    <n v="0"/>
    <n v="528"/>
    <n v="-208.8274285714285"/>
  </r>
  <r>
    <s v="solo management"/>
    <s v="Extra Shifts"/>
    <n v="6"/>
    <n v="8"/>
    <m/>
    <n v="0"/>
    <n v="327.60000000000002"/>
    <x v="11"/>
    <x v="2"/>
    <s v="A0109"/>
    <s v="Dr. Omar Salem Basahol"/>
    <n v="0"/>
    <s v="General Radiology"/>
    <n v="21"/>
    <n v="0"/>
    <n v="0"/>
    <n v="6"/>
    <s v="_____"/>
    <n v="0"/>
    <s v="23/03/2024,                                                               31/03/2024, "/>
    <n v="132"/>
    <n v="0"/>
    <s v="Assistant "/>
    <n v="0"/>
    <n v="0"/>
    <n v="132"/>
    <n v="528"/>
    <n v="0"/>
    <n v="528"/>
    <n v="0"/>
  </r>
  <r>
    <s v="solo management"/>
    <s v="WeekDay"/>
    <n v="254"/>
    <n v="350.26666666666671"/>
    <m/>
    <n v="0"/>
    <m/>
    <x v="11"/>
    <x v="2"/>
    <s v="A0109"/>
    <s v="Dr. Omar Salem Basahol"/>
    <n v="0"/>
    <s v="General Radiology"/>
    <n v="21"/>
    <n v="0"/>
    <n v="0"/>
    <n v="6"/>
    <s v="_____"/>
    <n v="0"/>
    <s v="23/03/2024,                                                               31/03/2024, "/>
    <n v="132"/>
    <n v="0"/>
    <s v="Assistant "/>
    <n v="0"/>
    <n v="0"/>
    <n v="132"/>
    <n v="528"/>
    <n v="0"/>
    <n v="528"/>
    <n v="-177.73333333333329"/>
  </r>
  <r>
    <s v="solo management"/>
    <s v="ER REPORTING"/>
    <n v="160"/>
    <n v="101.1279205500382"/>
    <m/>
    <n v="0"/>
    <n v="8840.16"/>
    <x v="0"/>
    <x v="2"/>
    <s v="A0145"/>
    <s v="Dr. Saleh Abdurabeh Ali"/>
    <n v="0"/>
    <s v="Body Imaging-MSK"/>
    <n v="21"/>
    <s v="02/03/2024,  MRI                                                                                                                         08/03/2024,  XAY                                                                                                                                  09/03/2024,  CT                                                                                                                                 09/03/2024,  US                                                                                                                                                              14/03/2024,  X-Ray                                                                                                                     15/03/2024,  XRAY                                                                                                                                  14/03/2024,  MRI                                                                                                                         15/03/2024,  MRI                                                                                                                                  23/03/2024,  CT                                                                                                                                30/03/2024,  MRI                                                                                                                      "/>
    <n v="0"/>
    <n v="0"/>
    <s v="03/03/2024,                               21/03/2024,                                  22/03/2024,                                           23/03/2024,                                          24/03/2024,                                                     25/03/2024,                                         26/03/2024,"/>
    <n v="0"/>
    <n v="0"/>
    <n v="138"/>
    <s v="Consultant"/>
    <s v="Consultant"/>
    <n v="37.4"/>
    <n v="0"/>
    <n v="100.6"/>
    <n v="402.4"/>
    <n v="100.98"/>
    <n v="503.38"/>
    <n v="0"/>
  </r>
  <r>
    <s v="solo management"/>
    <s v="WeekDay"/>
    <n v="3328"/>
    <n v="1379.557950089127"/>
    <n v="40693.13999999933"/>
    <n v="2077"/>
    <m/>
    <x v="10"/>
    <x v="2"/>
    <s v="A0060"/>
    <s v="Dr. Eman Abdelgadir"/>
    <n v="0"/>
    <s v="General Radiology"/>
    <n v="21"/>
    <n v="0"/>
    <n v="0"/>
    <n v="0"/>
    <n v="0"/>
    <n v="0"/>
    <n v="0"/>
    <n v="138"/>
    <n v="0"/>
    <s v="Assistant "/>
    <n v="0"/>
    <n v="0"/>
    <n v="138"/>
    <n v="552"/>
    <n v="0"/>
    <n v="552"/>
    <n v="827.55795008912651"/>
  </r>
  <r>
    <s v="solo management"/>
    <s v="WeekEnd"/>
    <n v="300"/>
    <n v="121.84388235294119"/>
    <m/>
    <n v="0"/>
    <n v="10914.48000000003"/>
    <x v="0"/>
    <x v="2"/>
    <s v="A0145"/>
    <s v="Dr. Saleh Abdurabeh Ali"/>
    <n v="0"/>
    <s v="Body Imaging-MSK"/>
    <n v="21"/>
    <s v="02/03/2024,  MRI                                                                                                                         08/03/2024,  XAY                                                                                                                                  09/03/2024,  CT                                                                                                                                 09/03/2024,  US                                                                                                                                                              14/03/2024,  X-Ray                                                                                                                     15/03/2024,  XRAY                                                                                                                                  14/03/2024,  MRI                                                                                                                         15/03/2024,  MRI                                                                                                                                  23/03/2024,  CT                                                                                                                                30/03/2024,  MRI                                                                                                                      "/>
    <n v="0"/>
    <n v="0"/>
    <s v="03/03/2024,                               21/03/2024,                                  22/03/2024,                                           23/03/2024,                                          24/03/2024,                                                     25/03/2024,                                         26/03/2024,"/>
    <n v="0"/>
    <n v="0"/>
    <n v="138"/>
    <s v="Consultant"/>
    <s v="Consultant"/>
    <n v="37.4"/>
    <n v="0"/>
    <n v="100.6"/>
    <n v="402.4"/>
    <n v="100.98"/>
    <n v="503.38"/>
    <n v="0"/>
  </r>
  <r>
    <s v="Under Supervision"/>
    <s v="Extra Shifts"/>
    <n v="59"/>
    <n v="44.624761904761897"/>
    <m/>
    <n v="0"/>
    <n v="5672.3400000000038"/>
    <x v="12"/>
    <x v="2"/>
    <s v="A0106"/>
    <s v="Dr. Hassan Amer"/>
    <n v="0"/>
    <s v="Emergency Radiology"/>
    <n v="21"/>
    <n v="0"/>
    <n v="0"/>
    <n v="0"/>
    <n v="0"/>
    <n v="0"/>
    <s v="26/03/2024,                                                                 27/03/2024,                                                                28/03/2024,                                                               29/03/2024, "/>
    <n v="138"/>
    <s v="Assistant"/>
    <s v="Assistant "/>
    <n v="0"/>
    <n v="0"/>
    <n v="138"/>
    <n v="552"/>
    <n v="0"/>
    <n v="552"/>
    <n v="0"/>
  </r>
  <r>
    <s v="Under Supervision"/>
    <s v="WeekDay"/>
    <n v="450"/>
    <n v="328.22647619047621"/>
    <m/>
    <n v="0"/>
    <m/>
    <x v="12"/>
    <x v="2"/>
    <s v="A0106"/>
    <s v="Dr. Hassan Amer"/>
    <n v="0"/>
    <s v="Emergency Radiology"/>
    <n v="21"/>
    <n v="0"/>
    <n v="0"/>
    <n v="0"/>
    <n v="0"/>
    <n v="0"/>
    <s v="26/03/2024,                                                                 27/03/2024,                                                                28/03/2024,                                                               29/03/2024, "/>
    <n v="138"/>
    <s v="Assistant"/>
    <s v="Assistant "/>
    <n v="0"/>
    <n v="0"/>
    <n v="138"/>
    <n v="552"/>
    <n v="0"/>
    <n v="552"/>
    <n v="-223.77352380952379"/>
  </r>
  <r>
    <s v="solo management"/>
    <s v="Extra Shifts"/>
    <n v="43"/>
    <n v="71.400000000000006"/>
    <m/>
    <n v="0"/>
    <n v="2420.1"/>
    <x v="12"/>
    <x v="2"/>
    <s v="A0106"/>
    <s v="Dr. Hassan Amer"/>
    <n v="0"/>
    <s v="Emergency Radiology"/>
    <n v="21"/>
    <n v="0"/>
    <n v="0"/>
    <n v="0"/>
    <n v="0"/>
    <n v="0"/>
    <s v="26/03/2024,                                                                 27/03/2024,                                                                28/03/2024,                                                               29/03/2024, "/>
    <n v="138"/>
    <s v="Assistant"/>
    <s v="Assistant "/>
    <n v="0"/>
    <n v="0"/>
    <n v="138"/>
    <n v="552"/>
    <n v="0"/>
    <n v="552"/>
    <n v="0"/>
  </r>
  <r>
    <s v="solo management"/>
    <s v="WeekDay"/>
    <n v="110"/>
    <n v="178.6"/>
    <m/>
    <n v="0"/>
    <m/>
    <x v="12"/>
    <x v="2"/>
    <s v="A0106"/>
    <s v="Dr. Hassan Amer"/>
    <n v="0"/>
    <s v="Emergency Radiology"/>
    <n v="21"/>
    <n v="0"/>
    <n v="0"/>
    <n v="0"/>
    <n v="0"/>
    <n v="0"/>
    <s v="26/03/2024,                                                                 27/03/2024,                                                                28/03/2024,                                                               29/03/2024, "/>
    <n v="138"/>
    <s v="Assistant"/>
    <s v="Assistant "/>
    <n v="0"/>
    <n v="0"/>
    <n v="138"/>
    <n v="552"/>
    <n v="0"/>
    <n v="552"/>
    <n v="-373.4"/>
  </r>
  <r>
    <s v="Under Supervision"/>
    <s v="WeekDay"/>
    <n v="523"/>
    <n v="316.95314285714289"/>
    <m/>
    <n v="0"/>
    <m/>
    <x v="8"/>
    <x v="2"/>
    <s v="A0069"/>
    <s v="Dr. Moh'd Hamdy Elshory"/>
    <n v="0"/>
    <s v="General Radiology"/>
    <n v="21"/>
    <n v="0"/>
    <n v="0"/>
    <n v="0"/>
    <n v="0"/>
    <n v="0"/>
    <n v="0"/>
    <n v="138"/>
    <n v="0"/>
    <s v="Assistant "/>
    <n v="0"/>
    <n v="0"/>
    <n v="138"/>
    <n v="552"/>
    <n v="0"/>
    <n v="552"/>
    <n v="-235.04685714285711"/>
  </r>
  <r>
    <s v="solo management"/>
    <s v="WeekDay"/>
    <n v="110"/>
    <n v="183.4666666666667"/>
    <m/>
    <n v="0"/>
    <m/>
    <x v="8"/>
    <x v="2"/>
    <s v="A0069"/>
    <s v="Dr. Moh'd Hamdy Elshory"/>
    <n v="0"/>
    <s v="General Radiology"/>
    <n v="21"/>
    <n v="0"/>
    <n v="0"/>
    <n v="0"/>
    <n v="0"/>
    <n v="0"/>
    <n v="0"/>
    <n v="138"/>
    <n v="0"/>
    <s v="Assistant "/>
    <n v="0"/>
    <n v="0"/>
    <n v="138"/>
    <n v="552"/>
    <n v="0"/>
    <n v="552"/>
    <n v="-368.5333333333333"/>
  </r>
  <r>
    <s v="solo management"/>
    <s v="WeekDay"/>
    <n v="2038"/>
    <n v="1333.1335305495511"/>
    <n v="71234.999999999854"/>
    <n v="1236"/>
    <m/>
    <x v="49"/>
    <x v="2"/>
    <s v="A0124"/>
    <s v="Dr. Ahmed Ibrahim Abdel Aal"/>
    <n v="0"/>
    <s v="Emergency Radiology"/>
    <n v="21"/>
    <n v="0"/>
    <n v="0"/>
    <n v="0"/>
    <n v="0"/>
    <n v="0"/>
    <n v="0"/>
    <n v="138"/>
    <s v="Consultant"/>
    <s v="Consultant"/>
    <n v="20.777777777777779"/>
    <n v="0"/>
    <n v="117.2222222222222"/>
    <n v="468.88888888888891"/>
    <n v="56.099999999999987"/>
    <n v="524.98888888888894"/>
    <n v="808.1446416606617"/>
  </r>
  <r>
    <s v="solo management"/>
    <s v="WeekEnd"/>
    <n v="66"/>
    <n v="93.435428571428574"/>
    <m/>
    <n v="0"/>
    <n v="7351.3799999999983"/>
    <x v="1"/>
    <x v="2"/>
    <s v="A0135"/>
    <s v="Dr. Ahmad AlRabah"/>
    <n v="0"/>
    <s v="NeuroRadiology"/>
    <n v="21"/>
    <s v="09/03/2024,  MRI                                                                                                                                 09/03/2024,  CT                                                                                        23/03/2024,  MRI       "/>
    <n v="0"/>
    <n v="6"/>
    <n v="0"/>
    <n v="0"/>
    <n v="0"/>
    <n v="132"/>
    <s v="Consultant"/>
    <s v="Consultant"/>
    <n v="37.4"/>
    <n v="0"/>
    <n v="94.6"/>
    <n v="378.4"/>
    <n v="100.98"/>
    <n v="479.38"/>
    <n v="0"/>
  </r>
  <r>
    <s v="solo management"/>
    <s v="ER REPORTING"/>
    <n v="100"/>
    <n v="78.01934582730577"/>
    <m/>
    <n v="0"/>
    <n v="6709.8599999999988"/>
    <x v="27"/>
    <x v="2"/>
    <s v="A0023"/>
    <s v="Dr. Ahmed Ibrahim Aldraihem"/>
    <n v="1"/>
    <s v="PediatricsRadiology"/>
    <n v="21"/>
    <s v="15/03/2024,  CT                                                                                                                             16/03/2024,  CT                                                                                                                                                                                                                               15/03/2024, US                                                                                                                                     16/03/2024,  US                                                                                                                      15/03/2024,  X-Ray                                                                                                                                     16/03/2024,  X-Ray                                                                                                                                                                                                                                         15/03/2024,  MRI                                                                                                                            16/03/2024,  MRI                                                                                                                                                                                                                                29/03/2024,  MRI                                                                                                            29/03/2024,  US                                                                                                                                     29/03/2024,  X-Ray                                                                                                                    29/03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0/03/2024, MRI                                                                                                                     29/03/2024,  X-Ray                                                                                                                    29/03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0/03/2024, US "/>
    <n v="0"/>
    <n v="2"/>
    <s v="02/03/2024,                                               17/03/2024,                                    18/03/2024,                                     24/03/2024,                                        25/03/2024,                                       26/03/2024,                                27/03/2024,                                       30/03/2024,                                                     31/03/2024, "/>
    <n v="0"/>
    <n v="0"/>
    <n v="136"/>
    <s v="Consultant"/>
    <s v="Consultant"/>
    <n v="37.4"/>
    <n v="25.2"/>
    <n v="73.399999999999991"/>
    <n v="293.60000000000002"/>
    <n v="100.98"/>
    <n v="394.58"/>
    <n v="0"/>
  </r>
  <r>
    <s v="solo management"/>
    <s v="WeekDay"/>
    <n v="817"/>
    <n v="1277.3714285714291"/>
    <n v="51388.200000000252"/>
    <n v="522"/>
    <m/>
    <x v="1"/>
    <x v="2"/>
    <s v="A0135"/>
    <s v="Dr. Ahmad AlRabah"/>
    <n v="0"/>
    <s v="NeuroRadiology"/>
    <n v="21"/>
    <s v="09/03/2024,  MRI                                                                                                                                 09/03/2024,  CT                                                                                        23/03/2024,  MRI       "/>
    <n v="0"/>
    <n v="6"/>
    <n v="0"/>
    <n v="0"/>
    <n v="0"/>
    <n v="132"/>
    <s v="Consultant"/>
    <s v="Consultant"/>
    <n v="37.4"/>
    <n v="0"/>
    <n v="94.6"/>
    <n v="378.4"/>
    <n v="100.98"/>
    <n v="479.38"/>
    <n v="797.99142857142863"/>
  </r>
  <r>
    <s v="solo management"/>
    <s v="WeekEnd"/>
    <n v="352"/>
    <n v="146.7349553283596"/>
    <m/>
    <n v="0"/>
    <n v="8421.2999999999884"/>
    <x v="27"/>
    <x v="2"/>
    <s v="A0023"/>
    <s v="Dr. Ahmed Ibrahim Aldraihem"/>
    <n v="1"/>
    <s v="PediatricsRadiology"/>
    <n v="21"/>
    <s v="15/03/2024,  CT                                                                                                                             16/03/2024,  CT                                                                                                                                                                                                                               15/03/2024, US                                                                                                                                     16/03/2024,  US                                                                                                                      15/03/2024,  X-Ray                                                                                                                                     16/03/2024,  X-Ray                                                                                                                                                                                                                                         15/03/2024,  MRI                                                                                                                            16/03/2024,  MRI                                                                                                                                                                                                                                29/03/2024,  MRI                                                                                                            29/03/2024,  US                                                                                                                                     29/03/2024,  X-Ray                                                                                                                    29/03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0/03/2024, MRI                                                                                                                     29/03/2024,  X-Ray                                                                                                                    29/03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0/03/2024, US "/>
    <n v="0"/>
    <n v="2"/>
    <s v="02/03/2024,                                               17/03/2024,                                    18/03/2024,                                     24/03/2024,                                        25/03/2024,                                       26/03/2024,                                27/03/2024,                                       30/03/2024,                                                     31/03/2024, "/>
    <n v="0"/>
    <n v="0"/>
    <n v="136"/>
    <s v="Consultant"/>
    <s v="Consultant"/>
    <n v="37.4"/>
    <n v="25.2"/>
    <n v="73.399999999999991"/>
    <n v="293.60000000000002"/>
    <n v="100.98"/>
    <n v="394.58"/>
    <n v="0"/>
  </r>
  <r>
    <s v="solo management"/>
    <s v="WeekDay"/>
    <n v="1075"/>
    <n v="1185.6294603174599"/>
    <n v="59100.479999999938"/>
    <n v="686"/>
    <m/>
    <x v="9"/>
    <x v="2"/>
    <s v="A0019"/>
    <s v="Dr. Abdulmalek Alsharidah"/>
    <n v="1"/>
    <s v="Body Imaging- Abdominal "/>
    <n v="21"/>
    <s v="09/03/2024, MRI                                                                                                                                                                                                                   09/03/2024, US                                                                                                                           "/>
    <n v="0"/>
    <n v="2"/>
    <s v="06/03/2024,                         13/03/2024,                            14/03/2024,                            20/03/2024,                             21/03/2024,                                     27/03/2024,                        28/03/2024,                                         "/>
    <n v="0"/>
    <n v="0"/>
    <n v="136"/>
    <s v="Consultant"/>
    <s v="Consultant"/>
    <n v="37.4"/>
    <n v="25.2"/>
    <n v="73.399999999999991"/>
    <n v="293.60000000000002"/>
    <n v="100.98"/>
    <n v="394.58"/>
    <n v="791.04946031746044"/>
  </r>
  <r>
    <s v="solo management"/>
    <s v="Extra Shifts"/>
    <n v="116"/>
    <n v="214.65904761904761"/>
    <m/>
    <n v="0"/>
    <n v="13130.100000000009"/>
    <x v="62"/>
    <x v="2"/>
    <s v="A0080"/>
    <s v="Dr.Imran  Yousaf"/>
    <n v="0"/>
    <s v="NeuroRadiology"/>
    <n v="20"/>
    <n v="0"/>
    <n v="0"/>
    <n v="0"/>
    <n v="0"/>
    <n v="0"/>
    <s v="15/03/2024,                                                                                  16/03/2024,                                                                                                22/03/2024,                                                                                  23/03/2024,                                                                             29/03/2024,                                                                                 30/03/2024,                                                       "/>
    <n v="132"/>
    <s v="Consultant"/>
    <s v="Consultant"/>
    <n v="35.61904761904762"/>
    <n v="0"/>
    <n v="96.38095238095238"/>
    <n v="385.52380952380952"/>
    <n v="96.171428571428578"/>
    <n v="481.6952380952381"/>
    <n v="0"/>
  </r>
  <r>
    <s v="solo management"/>
    <s v="WeekDay"/>
    <n v="1576"/>
    <n v="1309.3748180897121"/>
    <n v="79425.900000000169"/>
    <n v="904"/>
    <m/>
    <x v="51"/>
    <x v="2"/>
    <s v="A0125"/>
    <s v="Dr. Fawzy Mohamed"/>
    <n v="0"/>
    <s v="Emergency Radiology"/>
    <n v="21"/>
    <n v="0"/>
    <n v="0"/>
    <n v="0"/>
    <n v="0"/>
    <n v="0"/>
    <n v="0"/>
    <n v="138"/>
    <s v="Consultant"/>
    <s v="Consultant"/>
    <n v="20.777777777777779"/>
    <n v="0"/>
    <n v="117.2222222222222"/>
    <n v="468.88888888888891"/>
    <n v="56.099999999999987"/>
    <n v="524.98888888888894"/>
    <n v="784.38592920082272"/>
  </r>
  <r>
    <s v="Under Supervision"/>
    <s v="Extra Shifts"/>
    <n v="46"/>
    <n v="37.424761904761908"/>
    <m/>
    <n v="0"/>
    <n v="2824.559999999999"/>
    <x v="2"/>
    <x v="2"/>
    <s v="A0103"/>
    <s v="Dr. Hany Rafaat Elshalawy"/>
    <n v="0"/>
    <s v="General Radiology"/>
    <n v="21"/>
    <n v="0"/>
    <n v="0"/>
    <n v="0"/>
    <n v="0"/>
    <n v="0"/>
    <s v="30/03/2024, "/>
    <n v="138"/>
    <n v="0"/>
    <s v="Assistant "/>
    <n v="0"/>
    <n v="0"/>
    <n v="138"/>
    <n v="552"/>
    <n v="0"/>
    <n v="552"/>
    <n v="0"/>
  </r>
  <r>
    <s v="Under Supervision"/>
    <s v="WeekDay"/>
    <n v="421"/>
    <n v="327.19619047619051"/>
    <m/>
    <n v="0"/>
    <m/>
    <x v="2"/>
    <x v="2"/>
    <s v="A0103"/>
    <s v="Dr. Hany Rafaat Elshalawy"/>
    <n v="0"/>
    <s v="General Radiology"/>
    <n v="21"/>
    <n v="0"/>
    <n v="0"/>
    <n v="0"/>
    <n v="0"/>
    <n v="0"/>
    <s v="30/03/2024, "/>
    <n v="138"/>
    <n v="0"/>
    <s v="Assistant "/>
    <n v="0"/>
    <n v="0"/>
    <n v="138"/>
    <n v="552"/>
    <n v="0"/>
    <n v="552"/>
    <n v="-224.80380952380949"/>
  </r>
  <r>
    <s v="solo management"/>
    <s v="WeekDay"/>
    <n v="66"/>
    <n v="114.8952380952381"/>
    <m/>
    <n v="0"/>
    <m/>
    <x v="2"/>
    <x v="2"/>
    <s v="A0103"/>
    <s v="Dr. Hany Rafaat Elshalawy"/>
    <n v="0"/>
    <s v="General Radiology"/>
    <n v="21"/>
    <n v="0"/>
    <n v="0"/>
    <n v="0"/>
    <n v="0"/>
    <n v="0"/>
    <s v="30/03/2024, "/>
    <n v="138"/>
    <n v="0"/>
    <s v="Assistant "/>
    <n v="0"/>
    <n v="0"/>
    <n v="138"/>
    <n v="552"/>
    <n v="0"/>
    <n v="552"/>
    <n v="-437.10476190476192"/>
  </r>
  <r>
    <s v="solo management"/>
    <s v="ER REPORTING"/>
    <n v="78"/>
    <n v="124.23314285714289"/>
    <m/>
    <n v="0"/>
    <n v="9421.5599999999977"/>
    <x v="29"/>
    <x v="2"/>
    <s v="A0053"/>
    <s v="Dr.Muath Zaher Alyami"/>
    <n v="0"/>
    <s v="Body Imaging- Abdominal "/>
    <n v="21"/>
    <s v="01/03/2024, US                                                                                                                       02/03/2024, US                                                                                                                                                                                                                                               15/03/2024, US                                                                                                                         16/03/2024,  US                                                                                                                                                                                                                                                                       15/03/2024, MRI                                                                                                                                                                                                      16/03/2024, MRI                                                                                                                               29/03/2024, MRI                                                                                                                                   30/03/2024, M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9/03/2024, US                                                                                                                                               30/03/2024, US                                                                                                                                                                                 "/>
    <s v="07/03/2024, MRI                                          14/03/2024, MRI                                      21/03/2024, MRI                                                 28/03/2024, MRI"/>
    <n v="6"/>
    <s v="04/03/2024,                                                                          16/03/2024,                                        17/03/2024,                                     24/03/2024,                                            25/03/2024, "/>
    <n v="0"/>
    <n v="0"/>
    <n v="132"/>
    <s v="Consultant"/>
    <s v="Consultant"/>
    <n v="37.4"/>
    <n v="0"/>
    <n v="94.6"/>
    <n v="378.4"/>
    <n v="100.98"/>
    <n v="479.38"/>
    <n v="0"/>
  </r>
  <r>
    <s v="solo management"/>
    <s v="Thursday_afterHours"/>
    <n v="11"/>
    <n v="28.426666666666669"/>
    <m/>
    <n v="0"/>
    <n v="1801.8"/>
    <x v="29"/>
    <x v="2"/>
    <s v="A0053"/>
    <s v="Dr.Muath Zaher Alyami"/>
    <n v="0"/>
    <s v="Body Imaging- Abdominal "/>
    <n v="21"/>
    <s v="01/03/2024, US                                                                                                                       02/03/2024, US                                                                                                                                                                                                                                               15/03/2024, US                                                                                                                         16/03/2024,  US                                                                                                                                                                                                                                                                       15/03/2024, MRI                                                                                                                                                                                                      16/03/2024, MRI                                                                                                                               29/03/2024, MRI                                                                                                                                   30/03/2024, M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9/03/2024, US                                                                                                                                               30/03/2024, US                                                                                                                                                                                 "/>
    <s v="07/03/2024, MRI                                          14/03/2024, MRI                                      21/03/2024, MRI                                                 28/03/2024, MRI"/>
    <n v="6"/>
    <s v="04/03/2024,                                                                          16/03/2024,                                        17/03/2024,                                     24/03/2024,                                            25/03/2024, "/>
    <n v="0"/>
    <n v="0"/>
    <n v="132"/>
    <s v="Consultant"/>
    <s v="Consultant"/>
    <n v="37.4"/>
    <n v="0"/>
    <n v="94.6"/>
    <n v="378.4"/>
    <n v="100.98"/>
    <n v="479.38"/>
    <n v="0"/>
  </r>
  <r>
    <s v="solo management"/>
    <s v="WeekDay"/>
    <n v="693"/>
    <n v="1272.1300000000001"/>
    <n v="52092.000000000116"/>
    <n v="404"/>
    <m/>
    <x v="37"/>
    <x v="2"/>
    <s v="A0223"/>
    <s v="Dr. Ali Daghriri"/>
    <n v="0"/>
    <s v="NeuroRadiology"/>
    <n v="21"/>
    <s v="22/03/2024, MRI                                                                                                                                      23/03/2024, MRI                                                                                                "/>
    <s v="21/03/2024, MRI  "/>
    <n v="2"/>
    <n v="0"/>
    <n v="0"/>
    <n v="0"/>
    <n v="136"/>
    <s v="Consultant"/>
    <s v="Consultant"/>
    <n v="37.4"/>
    <n v="0"/>
    <n v="98.6"/>
    <n v="394.4"/>
    <n v="100.98"/>
    <n v="495.38"/>
    <n v="776.74999999999989"/>
  </r>
  <r>
    <s v="solo management"/>
    <s v="WeekEnd"/>
    <n v="12"/>
    <n v="26.826666666666672"/>
    <m/>
    <n v="0"/>
    <n v="1449.9"/>
    <x v="29"/>
    <x v="2"/>
    <s v="A0053"/>
    <s v="Dr.Muath Zaher Alyami"/>
    <n v="0"/>
    <s v="Body Imaging- Abdominal "/>
    <n v="21"/>
    <s v="01/03/2024, US                                                                                                                       02/03/2024, US                                                                                                                                                                                                                                               15/03/2024, US                                                                                                                         16/03/2024,  US                                                                                                                                                                                                                                                                       15/03/2024, MRI                                                                                                                                                                                                      16/03/2024, MRI                                                                                                                               29/03/2024, MRI                                                                                                                                   30/03/2024, M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9/03/2024, US                                                                                                                                               30/03/2024, US                                                                                                                                                                                 "/>
    <s v="07/03/2024, MRI                                          14/03/2024, MRI                                      21/03/2024, MRI                                                 28/03/2024, MRI"/>
    <n v="6"/>
    <s v="04/03/2024,                                                                          16/03/2024,                                        17/03/2024,                                     24/03/2024,                                            25/03/2024, "/>
    <n v="0"/>
    <n v="0"/>
    <n v="132"/>
    <s v="Consultant"/>
    <s v="Consultant"/>
    <n v="37.4"/>
    <n v="0"/>
    <n v="94.6"/>
    <n v="378.4"/>
    <n v="100.98"/>
    <n v="479.38"/>
    <n v="0"/>
  </r>
  <r>
    <s v="solo management"/>
    <s v="WeekDay"/>
    <n v="57"/>
    <n v="89.473846153846154"/>
    <m/>
    <n v="0"/>
    <m/>
    <x v="5"/>
    <x v="2"/>
    <s v="A0098"/>
    <s v="Dr. Moh'd saeed Alzahrani"/>
    <n v="0"/>
    <s v="Nuclear Medicine"/>
    <n v="17"/>
    <n v="0"/>
    <n v="0"/>
    <n v="0"/>
    <s v="_____"/>
    <s v="3-6 March - A. Vacation"/>
    <s v="_____"/>
    <n v="114"/>
    <s v="Consultant"/>
    <s v="Consultant"/>
    <n v="30.276190476190479"/>
    <n v="0"/>
    <n v="83.723809523809521"/>
    <n v="334.89523809523808"/>
    <n v="81.745714285714286"/>
    <n v="416.6409523809524"/>
    <n v="-327.16710622710627"/>
  </r>
  <r>
    <s v="solo management"/>
    <s v="ER REPORTING"/>
    <n v="48"/>
    <n v="45.482666666666667"/>
    <m/>
    <n v="0"/>
    <n v="4190.0400000000018"/>
    <x v="25"/>
    <x v="2"/>
    <s v="A0022"/>
    <s v="Dr. Ahmad Aljefri"/>
    <n v="1"/>
    <s v="Emergency Radiology"/>
    <n v="21"/>
    <s v="01/03/2024, MRI                                                                                                                                                      02/03/2024, MRI                                                                                                                                                    08/03/2024, MRI                                                                                                                                 09/03/2024, MRI                                                                                                                                                    15/03/2024, MRI                                                                                                                                 16/03/2024, MRI                                                                                                                                                    22/03/2024, MRI                                                                                                                                                   29/03/2024, MRI "/>
    <n v="0"/>
    <n v="4"/>
    <s v="08/03/2024,                                                15/03/2024,                                               16/03/2024,                                         22/03/2024,                                       23/03/2024,                                                   29/03/2024,                                30/03/2024, "/>
    <n v="0"/>
    <n v="0"/>
    <n v="134"/>
    <s v="Consultant"/>
    <s v="Consultant"/>
    <n v="37.4"/>
    <n v="25.2"/>
    <n v="71.399999999999991"/>
    <n v="285.60000000000002"/>
    <n v="100.98"/>
    <n v="386.58"/>
    <n v="0"/>
  </r>
  <r>
    <s v="solo management"/>
    <s v="WeekDay"/>
    <n v="2407"/>
    <n v="1273.7696108989051"/>
    <n v="56275.379999998571"/>
    <n v="1534"/>
    <m/>
    <x v="3"/>
    <x v="2"/>
    <s v="A0104"/>
    <s v="Dr. Mohammed Alkhader Thabet"/>
    <n v="0"/>
    <s v="Body Imaging-Cardiothoracic"/>
    <n v="21"/>
    <s v="08/03/2024,  X-Ray                                                                                                                    09/03/2024,  X-Ray                                                                                                                                                                                                         09/03/2024,  CT                                                                                                                     15/03/2024,  CT                                                                                                                                                 16/03/2024,  X-Ray                                                                                                                                       22/03/2024,  X-Ray                                                                                                                                  23/03/2024,  X-Ray                                                                                                                                             29/03/2024,  X-Ray                                                                                                                                    30/03/2024,  X-Ray                                                                                                                                                                       "/>
    <n v="0"/>
    <n v="0"/>
    <s v="05/03/2024,                                                      10/03/2024,                                           11/03/2024,                                                     19/03/2024,                                                  20/03/2024,                                                 31/03/2024, "/>
    <n v="0"/>
    <n v="0"/>
    <n v="138"/>
    <s v="Consultant"/>
    <s v="Consultant"/>
    <n v="37.4"/>
    <n v="0"/>
    <n v="100.6"/>
    <n v="402.4"/>
    <n v="100.98"/>
    <n v="503.38"/>
    <n v="770.38961089890506"/>
  </r>
  <r>
    <s v="solo management"/>
    <s v="WeekEnd"/>
    <n v="101"/>
    <n v="180.34444444444441"/>
    <m/>
    <n v="0"/>
    <n v="16216.19999999997"/>
    <x v="25"/>
    <x v="2"/>
    <s v="A0022"/>
    <s v="Dr. Ahmad Aljefri"/>
    <n v="1"/>
    <s v="Emergency Radiology"/>
    <n v="21"/>
    <s v="01/03/2024, MRI                                                                                                                                                      02/03/2024, MRI                                                                                                                                                    08/03/2024, MRI                                                                                                                                 09/03/2024, MRI                                                                                                                                                    15/03/2024, MRI                                                                                                                                 16/03/2024, MRI                                                                                                                                                    22/03/2024, MRI                                                                                                                                                   29/03/2024, MRI "/>
    <n v="0"/>
    <n v="4"/>
    <s v="08/03/2024,                                                15/03/2024,                                               16/03/2024,                                         22/03/2024,                                       23/03/2024,                                                   29/03/2024,                                30/03/2024, "/>
    <n v="0"/>
    <n v="0"/>
    <n v="134"/>
    <s v="Consultant"/>
    <s v="Consultant"/>
    <n v="37.4"/>
    <n v="25.2"/>
    <n v="71.399999999999991"/>
    <n v="285.60000000000002"/>
    <n v="100.98"/>
    <n v="386.58"/>
    <n v="0"/>
  </r>
  <r>
    <s v="solo management"/>
    <s v="ER REPORTING"/>
    <n v="32"/>
    <n v="34.582245989304809"/>
    <m/>
    <n v="0"/>
    <n v="2911.6800000000012"/>
    <x v="26"/>
    <x v="2"/>
    <s v="A0149"/>
    <s v="Dr. Aljoharah A. Aljabr"/>
    <n v="1"/>
    <s v="PediatricsRadiology"/>
    <n v="21"/>
    <s v="01/03/2024,  MRI                                                                                                                             02/03/2024,  MRI                                                                                                               01/03/2024,  US                                                                                                                                    02/03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1/03/2024,  X-Ray                                                                                                                                     02/03/2024,  X-Ray                                                                                                                                                              08/03/2024,  MRI                                                                                                                08/03/2024,  US                                                                                                                          09/03/2024,  MRI                                                                                                                                                                                                                                08/03/2024,  X-Ray                                                                                                                                     09/03/2024,  X-Ray                                                                                                           09/03/2024,  US                                                                                                                                                                 22/03/2024,  MRI                                                                                                                            23/03/2024,  MRI                                                                                                                                                                                                                                22/03/2024,  US                                                                                                                                    23/03/2024,  US                                                                                                                                                  22/03/2024,  X-Ray                                                                                                                                     23/03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2"/>
    <s v="09/03/2024,                                             14/03/2024,                                                15/03/2024,                                   28/03/2024,                                             29/03/2024, "/>
    <n v="0"/>
    <n v="0"/>
    <n v="136"/>
    <s v="Consultant"/>
    <s v="Consultant"/>
    <n v="37.4"/>
    <n v="25.2"/>
    <n v="73.399999999999991"/>
    <n v="293.60000000000002"/>
    <n v="100.98"/>
    <n v="394.58"/>
    <n v="0"/>
  </r>
  <r>
    <s v="solo management"/>
    <s v="WeekDay"/>
    <n v="1528"/>
    <n v="1097.293885145031"/>
    <n v="39533.93999999966"/>
    <n v="1189"/>
    <m/>
    <x v="26"/>
    <x v="2"/>
    <s v="A0149"/>
    <s v="Dr. Aljoharah A. Aljabr"/>
    <n v="1"/>
    <s v="PediatricsRadiology"/>
    <n v="21"/>
    <s v="01/03/2024,  MRI                                                                                                                             02/03/2024,  MRI                                                                                                               01/03/2024,  US                                                                                                                                    02/03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1/03/2024,  X-Ray                                                                                                                                     02/03/2024,  X-Ray                                                                                                                                                              08/03/2024,  MRI                                                                                                                08/03/2024,  US                                                                                                                          09/03/2024,  MRI                                                                                                                                                                                                                                08/03/2024,  X-Ray                                                                                                                                     09/03/2024,  X-Ray                                                                                                           09/03/2024,  US                                                                                                                                                                 22/03/2024,  MRI                                                                                                                            23/03/2024,  MRI                                                                                                                                                                                                                                22/03/2024,  US                                                                                                                                    23/03/2024,  US                                                                                                                                                  22/03/2024,  X-Ray                                                                                                                                     23/03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2"/>
    <s v="09/03/2024,                                             14/03/2024,                                                15/03/2024,                                   28/03/2024,                                             29/03/2024, "/>
    <n v="0"/>
    <n v="0"/>
    <n v="136"/>
    <s v="Consultant"/>
    <s v="Consultant"/>
    <n v="37.4"/>
    <n v="25.2"/>
    <n v="73.399999999999991"/>
    <n v="293.60000000000002"/>
    <n v="100.98"/>
    <n v="394.58"/>
    <n v="702.71388514503155"/>
  </r>
  <r>
    <s v="solo management"/>
    <s v="WeekEnd"/>
    <n v="592"/>
    <n v="211.61721713830599"/>
    <m/>
    <n v="0"/>
    <n v="13638.60000000011"/>
    <x v="26"/>
    <x v="2"/>
    <s v="A0149"/>
    <s v="Dr. Aljoharah A. Aljabr"/>
    <n v="1"/>
    <s v="PediatricsRadiology"/>
    <n v="21"/>
    <s v="01/03/2024,  MRI                                                                                                                             02/03/2024,  MRI                                                                                                               01/03/2024,  US                                                                                                                                    02/03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1/03/2024,  X-Ray                                                                                                                                     02/03/2024,  X-Ray                                                                                                                                                              08/03/2024,  MRI                                                                                                                08/03/2024,  US                                                                                                                          09/03/2024,  MRI                                                                                                                                                                                                                                08/03/2024,  X-Ray                                                                                                                                     09/03/2024,  X-Ray                                                                                                           09/03/2024,  US                                                                                                                                                                 22/03/2024,  MRI                                                                                                                            23/03/2024,  MRI                                                                                                                                                                                                                                22/03/2024,  US                                                                                                                                    23/03/2024,  US                                                                                                                                                  22/03/2024,  X-Ray                                                                                                                                     23/03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2"/>
    <s v="09/03/2024,                                             14/03/2024,                                                15/03/2024,                                   28/03/2024,                                             29/03/2024, "/>
    <n v="0"/>
    <n v="0"/>
    <n v="136"/>
    <s v="Consultant"/>
    <s v="Consultant"/>
    <n v="37.4"/>
    <n v="25.2"/>
    <n v="73.399999999999991"/>
    <n v="293.60000000000002"/>
    <n v="100.98"/>
    <n v="394.58"/>
    <n v="0"/>
  </r>
  <r>
    <s v="solo management"/>
    <s v="WeekDay"/>
    <n v="600"/>
    <n v="1113.4419047619051"/>
    <n v="42883.199999999997"/>
    <n v="340"/>
    <m/>
    <x v="65"/>
    <x v="2"/>
    <s v="A0247"/>
    <s v="Dr. Feras Essa Alomar"/>
    <n v="0"/>
    <s v="NeuroRadiology"/>
    <n v="18"/>
    <n v="0"/>
    <n v="0"/>
    <n v="0"/>
    <n v="0"/>
    <s v="He started last 6 of March"/>
    <n v="0"/>
    <n v="120"/>
    <s v="Consultant"/>
    <s v="Consultant"/>
    <n v="32.057142857142857"/>
    <n v="0"/>
    <n v="87.94285714285715"/>
    <n v="351.7714285714286"/>
    <n v="86.554285714285726"/>
    <n v="438.3257142857143"/>
    <n v="675.11619047619035"/>
  </r>
  <r>
    <s v="solo management"/>
    <s v="WeekEnd"/>
    <n v="16"/>
    <n v="32"/>
    <m/>
    <n v="0"/>
    <n v="3499.1999999999989"/>
    <x v="13"/>
    <x v="2"/>
    <s v="A0156"/>
    <s v="Dr. Abeer  Almousa"/>
    <n v="1"/>
    <s v="  Breast Imaging"/>
    <n v="21"/>
    <s v="08/03/2024,  MRI                                                                                                                                        09/03/2024,  MRI                                                                                                                                                 15/03/2024,  MRI                                                                                                                                        16/03/2024,  MRI                                                                                                                                                              22/03/2024,  MRI                                                                                                                                        23/03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10"/>
    <n v="0"/>
    <n v="0"/>
    <n v="0"/>
    <n v="128"/>
    <s v="Consultant"/>
    <s v="Consultant"/>
    <n v="37.4"/>
    <n v="25.2"/>
    <n v="65.399999999999991"/>
    <n v="261.60000000000002"/>
    <n v="100.98"/>
    <n v="362.58"/>
    <n v="0"/>
  </r>
  <r>
    <s v="solo management"/>
    <s v="WeekDay"/>
    <n v="611"/>
    <n v="981.8699682539683"/>
    <n v="52069.500000000087"/>
    <n v="351"/>
    <m/>
    <x v="32"/>
    <x v="2"/>
    <s v="A0047"/>
    <s v="Dr. Yahya Mashhor"/>
    <n v="1"/>
    <s v="Body Imaging- Abdominal "/>
    <n v="19"/>
    <s v="01/03/2024, MRI                                                                                                                                                        02/03/2024,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8/03/2024, MRI                                                                                                                                                                                  09/03/2024, MRI                                                                                                                08/03/2024, US                                                                                                                       09/03/2024, US                                                                                                                             22/03/2024, MRI                                                                                                                                                                                  23/03/2024, MRI                                                                                                                22/03/2024, US                                                                                                                       23/03/2024,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10"/>
    <n v="0"/>
    <s v="28 - 29 Vacation Leave"/>
    <n v="0"/>
    <n v="116"/>
    <s v="Consultant"/>
    <s v="Consultant"/>
    <n v="33.838095238095242"/>
    <n v="22.8"/>
    <n v="59.361904761904768"/>
    <n v="237.4476190476191"/>
    <n v="91.362857142857166"/>
    <n v="328.81047619047632"/>
    <n v="653.05949206349203"/>
  </r>
  <r>
    <s v="solo management"/>
    <s v="WeekDay"/>
    <n v="561"/>
    <n v="1090.7804761904761"/>
    <n v="41860.800000000047"/>
    <n v="319"/>
    <m/>
    <x v="66"/>
    <x v="2"/>
    <s v="A0249"/>
    <s v="Dr. Rayyan Ahmad Alqurayyan"/>
    <n v="0"/>
    <s v="NeuroRadiology"/>
    <n v="18"/>
    <s v="___"/>
    <n v="0"/>
    <n v="0"/>
    <n v="0"/>
    <s v="He started last 6 of March"/>
    <n v="0"/>
    <n v="120"/>
    <s v="Consultant"/>
    <s v="Consultant"/>
    <n v="32.057142857142857"/>
    <n v="0"/>
    <n v="87.94285714285715"/>
    <n v="351.7714285714286"/>
    <n v="86.554285714285726"/>
    <n v="438.3257142857143"/>
    <n v="652.45476190476177"/>
  </r>
  <r>
    <s v="solo management"/>
    <s v="WeekDay"/>
    <n v="1947"/>
    <n v="1050.0887260049089"/>
    <n v="50834.699999999822"/>
    <n v="923"/>
    <m/>
    <x v="6"/>
    <x v="2"/>
    <s v="A0091"/>
    <s v="Dr. Abdulrahim Almutairi"/>
    <n v="0"/>
    <s v="Body Imaging-MSK"/>
    <n v="19"/>
    <s v="09/03/2024, MRI                                                                                                                                09/03/2024, CT                                                                                                                                        "/>
    <n v="0"/>
    <n v="0"/>
    <s v="07/03/2024,                                        12/03/2024,                                                                                                 13/03/2024,                                        17/03/2024,                                               18/03/2024, "/>
    <s v="3-4 March-A. Leave"/>
    <n v="0"/>
    <n v="126"/>
    <s v="Consultant"/>
    <s v="Consultant"/>
    <n v="33.838095238095242"/>
    <n v="0"/>
    <n v="92.161904761904765"/>
    <n v="368.64761904761912"/>
    <n v="91.362857142857166"/>
    <n v="460.0104761904762"/>
    <n v="590.07824981443252"/>
  </r>
  <r>
    <s v="solo management"/>
    <s v="WeekDay"/>
    <n v="1648"/>
    <n v="1112.57635708055"/>
    <n v="50382.89999999947"/>
    <n v="942"/>
    <m/>
    <x v="50"/>
    <x v="2"/>
    <s v="A0126"/>
    <s v="Dr. Jaafar Abdul Rahman"/>
    <n v="0"/>
    <s v="Emergency Radiology"/>
    <n v="21"/>
    <n v="0"/>
    <n v="0"/>
    <n v="0"/>
    <n v="0"/>
    <n v="0"/>
    <n v="0"/>
    <n v="138"/>
    <s v="Consultant"/>
    <s v="Consultant"/>
    <n v="20.777777777777779"/>
    <n v="0"/>
    <n v="117.2222222222222"/>
    <n v="468.88888888888891"/>
    <n v="56.099999999999987"/>
    <n v="524.98888888888894"/>
    <n v="587.58746819166083"/>
  </r>
  <r>
    <s v="solo management"/>
    <s v="WeekEnd"/>
    <n v="78"/>
    <n v="136.12"/>
    <m/>
    <n v="0"/>
    <n v="12776.399999999991"/>
    <x v="16"/>
    <x v="2"/>
    <s v="A0051"/>
    <s v="Dr.Abdulrahman Abdu Jubran"/>
    <n v="0"/>
    <s v="NeuroRadiology"/>
    <n v="21"/>
    <s v="07/03/2024, MRI                                                                                                                                                                                                       28/03/2024, MRI                                                                                                                            09/03/2024,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8/03/2024, MRI                             29/03/2024, MRI "/>
    <n v="6"/>
    <n v="0"/>
    <n v="0"/>
    <n v="0"/>
    <n v="132"/>
    <s v="Consultant"/>
    <s v="Consultant"/>
    <n v="37.4"/>
    <n v="0"/>
    <n v="94.6"/>
    <n v="378.4"/>
    <n v="100.98"/>
    <n v="479.38"/>
    <n v="0"/>
  </r>
  <r>
    <s v="solo management"/>
    <s v="WeekDay"/>
    <n v="1556"/>
    <n v="966.44211391584361"/>
    <n v="49433.579999999572"/>
    <n v="1138"/>
    <m/>
    <x v="38"/>
    <x v="2"/>
    <s v="A0033"/>
    <s v="Dr.Leena Kattan"/>
    <n v="0"/>
    <s v="Body Imaging-MSK"/>
    <n v="16"/>
    <s v="09/03/2024,  MRI                                                                                                                                   15/03/2024,  MRI                                                                         29/03/2024,  MRI                                                                                                     "/>
    <n v="0"/>
    <n v="4"/>
    <n v="0"/>
    <s v="3-7 March 2024-Vacation leave"/>
    <n v="0"/>
    <n v="104"/>
    <s v="Consultant"/>
    <s v="Consultant"/>
    <n v="28.49523809523809"/>
    <n v="0"/>
    <n v="75.504761904761907"/>
    <n v="302.01904761904763"/>
    <n v="76.937142857142859"/>
    <n v="378.9561904761905"/>
    <n v="587.48592343965311"/>
  </r>
  <r>
    <s v="Under Supervision"/>
    <s v="WeekDay"/>
    <n v="266"/>
    <n v="164.90057142857151"/>
    <n v="11302.38000000001"/>
    <n v="264"/>
    <m/>
    <x v="21"/>
    <x v="2"/>
    <s v="A0071"/>
    <s v="Dr. Nawal AlOgabi"/>
    <n v="0"/>
    <s v="General Radiology"/>
    <n v="21"/>
    <n v="0"/>
    <n v="0"/>
    <n v="0"/>
    <n v="0"/>
    <n v="0"/>
    <n v="0"/>
    <n v="138"/>
    <n v="0"/>
    <s v="Assistant "/>
    <n v="0"/>
    <n v="0"/>
    <n v="138"/>
    <n v="552"/>
    <n v="0"/>
    <n v="552"/>
    <n v="-387.09942857142858"/>
  </r>
  <r>
    <s v="solo management"/>
    <s v="WeekDay"/>
    <n v="671"/>
    <n v="981.12"/>
    <n v="37462.32"/>
    <n v="286"/>
    <m/>
    <x v="29"/>
    <x v="2"/>
    <s v="A0053"/>
    <s v="Dr.Muath Zaher Alyami"/>
    <n v="0"/>
    <s v="Body Imaging- Abdominal "/>
    <n v="21"/>
    <s v="01/03/2024, US                                                                                                                       02/03/2024, US                                                                                                                                                                                                                                               15/03/2024, US                                                                                                                         16/03/2024,  US                                                                                                                                                                                                                                                                       15/03/2024, MRI                                                                                                                                                                                                      16/03/2024, MRI                                                                                                                               29/03/2024, MRI                                                                                                                                   30/03/2024, M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9/03/2024, US                                                                                                                                               30/03/2024, US                                                                                                                                                                                 "/>
    <s v="07/03/2024, MRI                                          14/03/2024, MRI                                      21/03/2024, MRI                                                 28/03/2024, MRI"/>
    <n v="6"/>
    <s v="04/03/2024,                                                                          16/03/2024,                                        17/03/2024,                                     24/03/2024,                                            25/03/2024, "/>
    <n v="0"/>
    <n v="0"/>
    <n v="132"/>
    <s v="Consultant"/>
    <s v="Consultant"/>
    <n v="37.4"/>
    <n v="0"/>
    <n v="94.6"/>
    <n v="378.4"/>
    <n v="100.98"/>
    <n v="479.38"/>
    <n v="501.74"/>
  </r>
  <r>
    <s v="solo management"/>
    <s v="WeekDay"/>
    <n v="698"/>
    <n v="986.04666666666662"/>
    <n v="12192.299999999979"/>
    <n v="204"/>
    <m/>
    <x v="14"/>
    <x v="2"/>
    <s v="A0114"/>
    <s v="Dr. Rehab Alzahrani"/>
    <n v="0"/>
    <s v="  Breast Imaging"/>
    <n v="21"/>
    <n v="0"/>
    <n v="0"/>
    <n v="0"/>
    <n v="0"/>
    <n v="0"/>
    <n v="0"/>
    <n v="138"/>
    <n v="0"/>
    <s v="Consultant"/>
    <n v="37.4"/>
    <n v="0"/>
    <n v="100.6"/>
    <n v="402.4"/>
    <n v="100.98"/>
    <n v="503.38"/>
    <n v="482.66666666666657"/>
  </r>
  <r>
    <s v="solo management"/>
    <s v="WeekEnd"/>
    <n v="9"/>
    <n v="18"/>
    <m/>
    <n v="0"/>
    <n v="1968.3"/>
    <x v="19"/>
    <x v="2"/>
    <s v="A0020"/>
    <s v="Dr. Abdulrahman AlNaeem"/>
    <n v="0"/>
    <s v="  Breast Imaging"/>
    <n v="20"/>
    <s v="01/03/2024,  MRI                                                                                                                                   02/03/2024,  MRI                                                                                                                                                              29/03/2024,  MRI                                                                                                                                    30/03/2024,  MRI  "/>
    <n v="0"/>
    <n v="4"/>
    <n v="0"/>
    <n v="0"/>
    <n v="0"/>
    <n v="128"/>
    <s v="Consultant"/>
    <s v="Consultant"/>
    <n v="35.61904761904762"/>
    <n v="0"/>
    <n v="92.38095238095238"/>
    <n v="369.52380952380952"/>
    <n v="96.171428571428578"/>
    <n v="465.6952380952381"/>
    <n v="0"/>
  </r>
  <r>
    <s v="solo management"/>
    <s v="WeekDay"/>
    <n v="125"/>
    <n v="187.65714285714279"/>
    <m/>
    <n v="0"/>
    <m/>
    <x v="22"/>
    <x v="2"/>
    <n v="8960"/>
    <s v="Dr. Yaser Ibrahim AlJadhai"/>
    <n v="0"/>
    <s v="NeuroRadiology"/>
    <n v="7"/>
    <n v="0"/>
    <n v="0"/>
    <n v="2"/>
    <n v="0"/>
    <n v="0"/>
    <n v="0"/>
    <n v="52"/>
    <s v="Consultant"/>
    <s v="Consultant"/>
    <n v="12.46666666666667"/>
    <n v="0"/>
    <n v="39.533333333333331"/>
    <n v="158.1333333333333"/>
    <n v="33.659999999999997"/>
    <n v="191.79333333333329"/>
    <n v="-4.1361904761904782"/>
  </r>
  <r>
    <s v="solo management"/>
    <s v="WeekDay"/>
    <n v="1367"/>
    <n v="963.31925655987732"/>
    <n v="28750.320000000051"/>
    <n v="797"/>
    <m/>
    <x v="31"/>
    <x v="2"/>
    <n v="20136"/>
    <s v="Dr. Badr AlHariqi"/>
    <n v="0"/>
    <s v="PediatricsRadiology"/>
    <n v="21"/>
    <s v="14/03/2024,  CT "/>
    <n v="0"/>
    <n v="4"/>
    <n v="0"/>
    <n v="0"/>
    <n v="0"/>
    <n v="134"/>
    <s v="Consultant"/>
    <s v="Consultant"/>
    <n v="37.4"/>
    <n v="0"/>
    <n v="96.6"/>
    <n v="386.4"/>
    <n v="100.98"/>
    <n v="487.38"/>
    <n v="475.93925655987732"/>
  </r>
  <r>
    <s v="solo management"/>
    <s v="WeekDay"/>
    <n v="488"/>
    <n v="858.24457142857136"/>
    <n v="25146.900000000009"/>
    <n v="182"/>
    <m/>
    <x v="39"/>
    <x v="2"/>
    <n v="7711"/>
    <s v="Dr.Abdullah Al Dosary"/>
    <n v="0"/>
    <s v="Body Imaging- Abdominal "/>
    <n v="21"/>
    <s v="___"/>
    <n v="0"/>
    <n v="2"/>
    <n v="0"/>
    <n v="0"/>
    <n v="0"/>
    <n v="136"/>
    <s v="Consultant"/>
    <s v="Consultant"/>
    <n v="37.4"/>
    <n v="0"/>
    <n v="98.6"/>
    <n v="394.4"/>
    <n v="100.98"/>
    <n v="495.38"/>
    <n v="362.86457142857142"/>
  </r>
  <r>
    <s v="solo management"/>
    <s v="WeekDay"/>
    <n v="278"/>
    <n v="551.27809523809526"/>
    <n v="22895.100000000049"/>
    <n v="175"/>
    <m/>
    <x v="24"/>
    <x v="2"/>
    <s v="A0064"/>
    <s v="Dr. Sofia Muzzafar"/>
    <n v="0"/>
    <s v="NeuroRadiology"/>
    <n v="8"/>
    <n v="0"/>
    <n v="0"/>
    <n v="8"/>
    <n v="0"/>
    <s v="5 - 21  March 2024"/>
    <n v="0"/>
    <n v="52"/>
    <s v="Consultant"/>
    <s v="Consultant"/>
    <n v="14.24761904761905"/>
    <n v="0"/>
    <n v="37.752380952380953"/>
    <n v="151.00952380952381"/>
    <n v="38.46857142857143"/>
    <n v="189.47809523809519"/>
    <n v="361.8"/>
  </r>
  <r>
    <s v="solo management"/>
    <s v="WeekEnd"/>
    <n v="19"/>
    <n v="42.16"/>
    <m/>
    <n v="0"/>
    <n v="2139.3000000000002"/>
    <x v="32"/>
    <x v="2"/>
    <s v="A0047"/>
    <s v="Dr. Yahya Mashhor"/>
    <n v="1"/>
    <s v="Body Imaging- Abdominal "/>
    <n v="19"/>
    <s v="01/03/2024, MRI                                                                                                                                                        02/03/2024,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8/03/2024, MRI                                                                                                                                                                                  09/03/2024, MRI                                                                                                                08/03/2024, US                                                                                                                       09/03/2024, US                                                                                                                             22/03/2024, MRI                                                                                                                                                                                  23/03/2024, MRI                                                                                                                22/03/2024, US                                                                                                                       23/03/2024,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10"/>
    <n v="0"/>
    <s v="28 - 29 Vacation Leave"/>
    <n v="0"/>
    <n v="116"/>
    <s v="Consultant"/>
    <s v="Consultant"/>
    <n v="33.838095238095242"/>
    <n v="22.8"/>
    <n v="59.361904761904768"/>
    <n v="237.4476190476191"/>
    <n v="91.362857142857166"/>
    <n v="328.81047619047632"/>
    <n v="0"/>
  </r>
  <r>
    <s v="solo management"/>
    <s v="WeekDay"/>
    <n v="472"/>
    <n v="877.43265597147945"/>
    <n v="6695.0999999999949"/>
    <n v="171"/>
    <m/>
    <x v="46"/>
    <x v="2"/>
    <s v="A0119"/>
    <s v="Dr. Zaibunissa Uddin"/>
    <n v="0"/>
    <s v="General Radiology"/>
    <n v="21"/>
    <n v="0"/>
    <n v="0"/>
    <n v="0"/>
    <n v="0"/>
    <n v="0"/>
    <s v="23/03/2024,"/>
    <n v="138"/>
    <n v="0"/>
    <s v="Assistant "/>
    <n v="0"/>
    <n v="0"/>
    <n v="138"/>
    <n v="552"/>
    <n v="0"/>
    <n v="552"/>
    <n v="325.43265597147939"/>
  </r>
  <r>
    <s v="solo management"/>
    <s v="WeekDay"/>
    <n v="579"/>
    <n v="865.26592813527725"/>
    <n v="8055"/>
    <n v="214"/>
    <m/>
    <x v="45"/>
    <x v="2"/>
    <s v="A0121"/>
    <s v="Dr. Issa Alkhalaf"/>
    <n v="0"/>
    <s v="General Radiology"/>
    <n v="21"/>
    <n v="0"/>
    <n v="0"/>
    <n v="0"/>
    <n v="0"/>
    <n v="0"/>
    <s v="02/03/2024,                                                                                        30/03/2024,                                 "/>
    <n v="138"/>
    <n v="0"/>
    <s v="Assistant "/>
    <n v="0"/>
    <n v="0"/>
    <n v="138"/>
    <n v="552"/>
    <n v="0"/>
    <n v="552"/>
    <n v="313.26592813527719"/>
  </r>
  <r>
    <s v="solo management"/>
    <s v="WeekEnd"/>
    <n v="2"/>
    <n v="5.9333333333333336"/>
    <m/>
    <n v="0"/>
    <n v="360.9"/>
    <x v="31"/>
    <x v="2"/>
    <n v="20136"/>
    <s v="Dr. Badr AlHariqi"/>
    <n v="0"/>
    <s v="PediatricsRadiology"/>
    <n v="21"/>
    <s v="14/03/2024,  CT "/>
    <n v="0"/>
    <n v="4"/>
    <n v="0"/>
    <n v="0"/>
    <n v="0"/>
    <n v="134"/>
    <s v="Consultant"/>
    <s v="Consultant"/>
    <n v="37.4"/>
    <n v="0"/>
    <n v="96.6"/>
    <n v="386.4"/>
    <n v="100.98"/>
    <n v="487.38"/>
    <n v="0"/>
  </r>
  <r>
    <s v="solo management"/>
    <s v="WeekDay"/>
    <n v="152"/>
    <n v="277.54666666666668"/>
    <m/>
    <n v="0"/>
    <m/>
    <x v="33"/>
    <x v="2"/>
    <s v="A0226"/>
    <s v="Dr.Nasser Faraj AlAmri"/>
    <n v="0"/>
    <s v="Body Imaging-Cardiothoracic"/>
    <n v="21"/>
    <n v="0"/>
    <n v="0"/>
    <n v="2"/>
    <n v="0"/>
    <n v="0"/>
    <n v="0"/>
    <n v="136"/>
    <s v="Consultant"/>
    <s v="Consultant"/>
    <n v="37.4"/>
    <n v="0"/>
    <n v="98.6"/>
    <n v="394.4"/>
    <n v="100.98"/>
    <n v="495.38"/>
    <n v="-217.83333333333329"/>
  </r>
  <r>
    <s v="solo management"/>
    <s v="WeekDay"/>
    <n v="564"/>
    <n v="798.50552380952377"/>
    <n v="26983.439999999981"/>
    <n v="167"/>
    <m/>
    <x v="34"/>
    <x v="2"/>
    <n v="20959"/>
    <s v="Dr. Abdulrahman  Alzahrani"/>
    <n v="0"/>
    <s v="Body Imaging- Abdominal "/>
    <n v="21"/>
    <s v="___"/>
    <n v="0"/>
    <n v="4"/>
    <n v="0"/>
    <n v="0"/>
    <n v="0"/>
    <n v="134"/>
    <s v="Consultant"/>
    <s v="Consultant"/>
    <n v="37.4"/>
    <n v="0"/>
    <n v="96.6"/>
    <n v="386.4"/>
    <n v="100.98"/>
    <n v="487.38"/>
    <n v="311.12552380952383"/>
  </r>
  <r>
    <s v="solo management"/>
    <s v="WeekEnd"/>
    <n v="1487"/>
    <n v="475.42673796791439"/>
    <m/>
    <n v="0"/>
    <n v="25097.400000000569"/>
    <x v="40"/>
    <x v="2"/>
    <s v="A0031"/>
    <s v="Dr.Khalid AlDossari"/>
    <n v="0"/>
    <s v="Body Imaging-Cardiothoracic"/>
    <n v="21"/>
    <s v="01/03/2024, X-Ray                                                                                                                           02/03/2024, X-Ray                                                                                                                                                       08/03/2024, X-Ray                                                                                                                       09/03/2024, X-Ray                                                                                                                                         15/03/2024, X-Ray                                                                                                                                 16/03/2024, X-Ray                                                                                                                                              22/03/2024, X-Ray                                                                                                                                          23/03/2024, X-Ray                                                                                                                                                                29/03/2024, X-Ray                                                                                                                                          30/03/2024, X-Ray                                                                                                                                                                                                                                   "/>
    <n v="0"/>
    <n v="2"/>
    <n v="0"/>
    <n v="0"/>
    <n v="0"/>
    <n v="136"/>
    <s v="Consultant"/>
    <s v="Consultant"/>
    <n v="37.4"/>
    <n v="0"/>
    <n v="98.6"/>
    <n v="394.4"/>
    <n v="100.98"/>
    <n v="495.38"/>
    <n v="0"/>
  </r>
  <r>
    <s v="solo management"/>
    <s v="Thursday_afterHours"/>
    <n v="2"/>
    <n v="4.2666666666666666"/>
    <m/>
    <n v="0"/>
    <n v="327.60000000000002"/>
    <x v="17"/>
    <x v="2"/>
    <s v="A0018"/>
    <s v="Dr. Abdulaziz Nasser Alsaad"/>
    <n v="1"/>
    <s v="NeuroRadiology"/>
    <n v="21"/>
    <s v="01/03/2024, MRI                                                                                                                                                        02/03/2024, MRI                                                                                                                                                                                                                                                 15/03/2024, MRI                                                                                                                   16/03/2024, MRI                                                                                                                                            "/>
    <s v="14/03/2024,  MRI  "/>
    <n v="4"/>
    <n v="0"/>
    <n v="0"/>
    <n v="0"/>
    <n v="134"/>
    <s v="Consultant"/>
    <s v="Consultant"/>
    <n v="37.4"/>
    <n v="25.2"/>
    <n v="71.399999999999991"/>
    <n v="285.60000000000002"/>
    <n v="100.98"/>
    <n v="386.58"/>
    <n v="0"/>
  </r>
  <r>
    <s v="solo management"/>
    <s v="WeekDay"/>
    <n v="527"/>
    <n v="792.4019047619048"/>
    <n v="23667.66"/>
    <n v="153"/>
    <m/>
    <x v="40"/>
    <x v="2"/>
    <s v="A0031"/>
    <s v="Dr.Khalid AlDossari"/>
    <n v="0"/>
    <s v="Body Imaging-Cardiothoracic"/>
    <n v="21"/>
    <s v="01/03/2024, X-Ray                                                                                                                           02/03/2024, X-Ray                                                                                                                                                       08/03/2024, X-Ray                                                                                                                       09/03/2024, X-Ray                                                                                                                                         15/03/2024, X-Ray                                                                                                                                 16/03/2024, X-Ray                                                                                                                                              22/03/2024, X-Ray                                                                                                                                          23/03/2024, X-Ray                                                                                                                                                                29/03/2024, X-Ray                                                                                                                                          30/03/2024, X-Ray                                                                                                                                                                                                                                   "/>
    <n v="0"/>
    <n v="2"/>
    <n v="0"/>
    <n v="0"/>
    <n v="0"/>
    <n v="136"/>
    <s v="Consultant"/>
    <s v="Consultant"/>
    <n v="37.4"/>
    <n v="0"/>
    <n v="98.6"/>
    <n v="394.4"/>
    <n v="100.98"/>
    <n v="495.38"/>
    <n v="297.02190476190481"/>
  </r>
  <r>
    <s v="solo management"/>
    <s v="WeekEnd"/>
    <n v="41"/>
    <n v="71.296190476190475"/>
    <m/>
    <n v="0"/>
    <n v="6715.8000000000047"/>
    <x v="17"/>
    <x v="2"/>
    <s v="A0018"/>
    <s v="Dr. Abdulaziz Nasser Alsaad"/>
    <n v="1"/>
    <s v="NeuroRadiology"/>
    <n v="21"/>
    <s v="01/03/2024, MRI                                                                                                                                                        02/03/2024, MRI                                                                                                                                                                                                                                                 15/03/2024, MRI                                                                                                                   16/03/2024, MRI                                                                                                                                            "/>
    <s v="14/03/2024,  MRI  "/>
    <n v="4"/>
    <n v="0"/>
    <n v="0"/>
    <n v="0"/>
    <n v="134"/>
    <s v="Consultant"/>
    <s v="Consultant"/>
    <n v="37.4"/>
    <n v="25.2"/>
    <n v="71.399999999999991"/>
    <n v="285.60000000000002"/>
    <n v="100.98"/>
    <n v="386.58"/>
    <n v="0"/>
  </r>
  <r>
    <s v="solo management"/>
    <s v="WeekDay"/>
    <n v="462"/>
    <n v="824.84018326479531"/>
    <n v="5228.9999999999955"/>
    <n v="124"/>
    <m/>
    <x v="47"/>
    <x v="2"/>
    <s v="A0120"/>
    <s v="Dr. Sumaira Chauhdary"/>
    <n v="0"/>
    <s v="General Radiology"/>
    <n v="21"/>
    <n v="0"/>
    <n v="0"/>
    <n v="0"/>
    <n v="0"/>
    <n v="0"/>
    <s v="09/03/2024,"/>
    <n v="138"/>
    <n v="0"/>
    <s v="Assistant "/>
    <n v="0"/>
    <n v="0"/>
    <n v="138"/>
    <n v="552"/>
    <n v="0"/>
    <n v="552"/>
    <n v="272.84018326479531"/>
  </r>
  <r>
    <s v="solo management"/>
    <s v="WeekDay"/>
    <n v="261"/>
    <n v="410.64779487179482"/>
    <m/>
    <n v="0"/>
    <m/>
    <x v="35"/>
    <x v="2"/>
    <s v="A0050"/>
    <s v="Dr. Sawsan Alhazza"/>
    <n v="0"/>
    <s v="Nuclear Medicine"/>
    <n v="21"/>
    <n v="0"/>
    <n v="0"/>
    <n v="6"/>
    <n v="0"/>
    <n v="0"/>
    <n v="0"/>
    <n v="132"/>
    <s v="Consultant"/>
    <s v="Consultant"/>
    <n v="37.4"/>
    <n v="0"/>
    <n v="94.6"/>
    <n v="378.4"/>
    <n v="100.98"/>
    <n v="479.38"/>
    <n v="-68.73220512820518"/>
  </r>
  <r>
    <s v="solo management"/>
    <s v="WeekDay"/>
    <n v="391"/>
    <n v="750.4457142857143"/>
    <n v="16581.060000000019"/>
    <n v="140"/>
    <m/>
    <x v="62"/>
    <x v="2"/>
    <s v="A0080"/>
    <s v="Dr.Imran  Yousaf"/>
    <n v="0"/>
    <s v="NeuroRadiology"/>
    <n v="20"/>
    <n v="0"/>
    <n v="0"/>
    <n v="0"/>
    <n v="0"/>
    <n v="0"/>
    <s v="15/03/2024,                                                                                  16/03/2024,                                                                                                22/03/2024,                                                                                  23/03/2024,                                                                             29/03/2024,                                                                                 30/03/2024,                                                       "/>
    <n v="132"/>
    <s v="Consultant"/>
    <s v="Consultant"/>
    <n v="35.61904761904762"/>
    <n v="0"/>
    <n v="96.38095238095238"/>
    <n v="385.52380952380952"/>
    <n v="96.171428571428578"/>
    <n v="481.6952380952381"/>
    <n v="268.75047619047621"/>
  </r>
  <r>
    <s v="Under Supervision"/>
    <s v="WeekDay"/>
    <n v="50"/>
    <n v="22.16"/>
    <n v="41834.339999999291"/>
    <n v="50"/>
    <m/>
    <x v="10"/>
    <x v="2"/>
    <s v="A0060"/>
    <s v="Dr. Eman Abdelgadir"/>
    <n v="0"/>
    <s v="General Radiology"/>
    <n v="21"/>
    <n v="0"/>
    <n v="0"/>
    <n v="0"/>
    <n v="0"/>
    <n v="0"/>
    <n v="0"/>
    <n v="138"/>
    <n v="0"/>
    <s v="Assistant "/>
    <n v="0"/>
    <n v="0"/>
    <n v="138"/>
    <n v="552"/>
    <n v="0"/>
    <n v="552"/>
    <n v="-529.84"/>
  </r>
  <r>
    <s v="solo management"/>
    <s v="WeekDay"/>
    <n v="428"/>
    <n v="730.20402470078943"/>
    <n v="4126.4999999999964"/>
    <n v="89"/>
    <m/>
    <x v="44"/>
    <x v="2"/>
    <s v="A0118"/>
    <s v="Dr. Asmaa Abdelmouty"/>
    <n v="0"/>
    <s v="General Radiology"/>
    <n v="21"/>
    <n v="0"/>
    <n v="0"/>
    <n v="0"/>
    <n v="0"/>
    <n v="0"/>
    <s v="16/03/2024,"/>
    <n v="138"/>
    <n v="0"/>
    <s v="Assistant "/>
    <n v="0"/>
    <n v="0"/>
    <n v="138"/>
    <n v="552"/>
    <n v="0"/>
    <n v="552"/>
    <n v="178.2040247007894"/>
  </r>
  <r>
    <s v="solo management"/>
    <s v="Thursday_afterHours"/>
    <n v="17"/>
    <n v="39.375238095238103"/>
    <m/>
    <n v="0"/>
    <n v="2784.6"/>
    <x v="37"/>
    <x v="2"/>
    <s v="A0223"/>
    <s v="Dr. Ali Daghriri"/>
    <n v="0"/>
    <s v="NeuroRadiology"/>
    <n v="21"/>
    <s v="22/03/2024, MRI                                                                                                                                      23/03/2024, MRI                                                                                                "/>
    <s v="21/03/2024, MRI  "/>
    <n v="2"/>
    <n v="0"/>
    <n v="0"/>
    <n v="0"/>
    <n v="136"/>
    <s v="Consultant"/>
    <s v="Consultant"/>
    <n v="37.4"/>
    <n v="0"/>
    <n v="98.6"/>
    <n v="394.4"/>
    <n v="100.98"/>
    <n v="495.38"/>
    <n v="0"/>
  </r>
  <r>
    <s v="solo management"/>
    <s v="WeekDay"/>
    <n v="605"/>
    <n v="635.5121959433601"/>
    <n v="14294.52"/>
    <n v="141"/>
    <m/>
    <x v="19"/>
    <x v="2"/>
    <s v="A0020"/>
    <s v="Dr. Abdulrahman AlNaeem"/>
    <n v="0"/>
    <s v="  Breast Imaging"/>
    <n v="20"/>
    <s v="01/03/2024,  MRI                                                                                                                                   02/03/2024,  MRI                                                                                                                                                              29/03/2024,  MRI                                                                                                                                    30/03/2024,  MRI  "/>
    <n v="0"/>
    <n v="4"/>
    <n v="0"/>
    <n v="0"/>
    <n v="0"/>
    <n v="128"/>
    <s v="Consultant"/>
    <s v="Consultant"/>
    <n v="35.61904761904762"/>
    <n v="0"/>
    <n v="92.38095238095238"/>
    <n v="369.52380952380952"/>
    <n v="96.171428571428578"/>
    <n v="465.6952380952381"/>
    <n v="169.816957848122"/>
  </r>
  <r>
    <s v="solo management"/>
    <s v="WeekEnd"/>
    <n v="25"/>
    <n v="53.241904761904763"/>
    <m/>
    <n v="0"/>
    <n v="4095.0000000000018"/>
    <x v="37"/>
    <x v="2"/>
    <s v="A0223"/>
    <s v="Dr. Ali Daghriri"/>
    <n v="0"/>
    <s v="NeuroRadiology"/>
    <n v="21"/>
    <s v="22/03/2024, MRI                                                                                                                                      23/03/2024, MRI                                                                                                "/>
    <s v="21/03/2024, MRI  "/>
    <n v="2"/>
    <n v="0"/>
    <n v="0"/>
    <n v="0"/>
    <n v="136"/>
    <s v="Consultant"/>
    <s v="Consultant"/>
    <n v="37.4"/>
    <n v="0"/>
    <n v="98.6"/>
    <n v="394.4"/>
    <n v="100.98"/>
    <n v="495.38"/>
    <n v="0"/>
  </r>
  <r>
    <s v="solo management"/>
    <s v="WeekDay"/>
    <n v="1315"/>
    <n v="711.39136073771863"/>
    <n v="11956.500000000029"/>
    <n v="322"/>
    <m/>
    <x v="54"/>
    <x v="2"/>
    <s v="A0133"/>
    <s v="Dr. Mohammed Alsayed Ali"/>
    <n v="0"/>
    <s v="General Radiology"/>
    <n v="21"/>
    <n v="0"/>
    <n v="0"/>
    <n v="0"/>
    <n v="0"/>
    <n v="0"/>
    <n v="0"/>
    <n v="138"/>
    <n v="0"/>
    <s v="Assistant "/>
    <n v="0"/>
    <n v="0"/>
    <n v="138"/>
    <n v="552"/>
    <n v="0"/>
    <n v="552"/>
    <n v="159.3913607377186"/>
  </r>
  <r>
    <s v="solo management"/>
    <s v="WeekDay"/>
    <n v="315"/>
    <n v="540.02904761904756"/>
    <n v="11128.49999999998"/>
    <n v="85"/>
    <m/>
    <x v="17"/>
    <x v="2"/>
    <s v="A0018"/>
    <s v="Dr. Abdulaziz Nasser Alsaad"/>
    <n v="1"/>
    <s v="NeuroRadiology"/>
    <n v="21"/>
    <s v="01/03/2024, MRI                                                                                                                                                        02/03/2024, MRI                                                                                                                                                                                                                                                 15/03/2024, MRI                                                                                                                   16/03/2024, MRI                                                                                                                                            "/>
    <s v="14/03/2024,  MRI  "/>
    <n v="4"/>
    <n v="0"/>
    <n v="0"/>
    <n v="0"/>
    <n v="134"/>
    <s v="Consultant"/>
    <s v="Consultant"/>
    <n v="37.4"/>
    <n v="25.2"/>
    <n v="71.399999999999991"/>
    <n v="285.60000000000002"/>
    <n v="100.98"/>
    <n v="386.58"/>
    <n v="153.4490476190476"/>
  </r>
  <r>
    <s v="solo management"/>
    <s v="WeekEnd"/>
    <n v="14"/>
    <n v="26"/>
    <m/>
    <n v="0"/>
    <n v="2293.1999999999998"/>
    <x v="38"/>
    <x v="2"/>
    <s v="A0033"/>
    <s v="Dr.Leena Kattan"/>
    <n v="0"/>
    <s v="Body Imaging-MSK"/>
    <n v="16"/>
    <s v="09/03/2024,  MRI                                                                                                                                   15/03/2024,  MRI                                                                         29/03/2024,  MRI                                                                                                     "/>
    <n v="0"/>
    <n v="4"/>
    <n v="0"/>
    <s v="3-7 March 2024-Vacation leave"/>
    <n v="0"/>
    <n v="104"/>
    <s v="Consultant"/>
    <s v="Consultant"/>
    <n v="28.49523809523809"/>
    <n v="0"/>
    <n v="75.504761904761907"/>
    <n v="302.01904761904763"/>
    <n v="76.937142857142859"/>
    <n v="378.9561904761905"/>
    <n v="0"/>
  </r>
  <r>
    <s v="solo management"/>
    <s v="WeekDay"/>
    <n v="147"/>
    <n v="207.06323076923081"/>
    <m/>
    <n v="0"/>
    <m/>
    <x v="18"/>
    <x v="2"/>
    <s v="A0044"/>
    <s v="Dr. Rima Ismail Tulbah"/>
    <n v="0"/>
    <s v="Nuclear Medicine"/>
    <n v="16"/>
    <s v="___"/>
    <n v="0"/>
    <n v="6"/>
    <n v="0"/>
    <s v="3-7 March 2024"/>
    <n v="0"/>
    <n v="102"/>
    <s v="Consultant"/>
    <s v="Consultant"/>
    <n v="28.49523809523809"/>
    <n v="0"/>
    <n v="73.504761904761907"/>
    <n v="294.01904761904763"/>
    <n v="76.937142857142859"/>
    <n v="370.9561904761905"/>
    <n v="-163.89295970695969"/>
  </r>
  <r>
    <s v="Under Supervision"/>
    <s v="WeekDay"/>
    <n v="395"/>
    <n v="123.58552380952381"/>
    <m/>
    <n v="0"/>
    <m/>
    <x v="20"/>
    <x v="2"/>
    <s v="A0057"/>
    <s v="Dr. Anita Rafique"/>
    <n v="0"/>
    <s v="  Breast Imaging"/>
    <n v="21"/>
    <s v="___"/>
    <n v="0"/>
    <n v="8"/>
    <n v="0"/>
    <n v="0"/>
    <n v="0"/>
    <n v="130"/>
    <n v="0"/>
    <s v="Assistant "/>
    <n v="0"/>
    <n v="0"/>
    <n v="130"/>
    <n v="520"/>
    <n v="0"/>
    <n v="520"/>
    <n v="-396.41447619047619"/>
  </r>
  <r>
    <s v="solo management"/>
    <s v="WeekDay"/>
    <n v="62"/>
    <n v="79.066666666666663"/>
    <m/>
    <n v="0"/>
    <m/>
    <x v="20"/>
    <x v="2"/>
    <s v="A0057"/>
    <s v="Dr. Anita Rafique"/>
    <n v="0"/>
    <s v="  Breast Imaging"/>
    <n v="21"/>
    <s v="___"/>
    <n v="0"/>
    <n v="8"/>
    <n v="0"/>
    <n v="0"/>
    <n v="0"/>
    <n v="130"/>
    <n v="0"/>
    <s v="Assistant "/>
    <n v="0"/>
    <n v="0"/>
    <n v="130"/>
    <n v="520"/>
    <n v="0"/>
    <n v="520"/>
    <n v="-440.93333333333328"/>
  </r>
  <r>
    <s v="solo management"/>
    <s v="WeekDay"/>
    <n v="293"/>
    <n v="93.76"/>
    <m/>
    <n v="0"/>
    <m/>
    <x v="15"/>
    <x v="2"/>
    <n v="19838"/>
    <s v="Dr. Abdulaziz Mubarak Almasan"/>
    <n v="0"/>
    <s v="General Radiology"/>
    <n v="21"/>
    <n v="0"/>
    <n v="0"/>
    <n v="0"/>
    <n v="0"/>
    <n v="0"/>
    <n v="0"/>
    <n v="138"/>
    <n v="0"/>
    <s v="Assistant "/>
    <n v="0"/>
    <n v="0"/>
    <n v="138"/>
    <n v="552"/>
    <n v="0"/>
    <n v="552"/>
    <n v="-458.24"/>
  </r>
  <r>
    <s v="solo management"/>
    <s v="Extra Shifts"/>
    <n v="46"/>
    <n v="39.451869111280878"/>
    <m/>
    <n v="0"/>
    <n v="1384.200000000001"/>
    <x v="45"/>
    <x v="2"/>
    <s v="A0121"/>
    <s v="Dr. Issa Alkhalaf"/>
    <n v="0"/>
    <s v="General Radiology"/>
    <n v="21"/>
    <n v="0"/>
    <n v="0"/>
    <n v="0"/>
    <n v="0"/>
    <n v="0"/>
    <s v="02/03/2024,                                                                                        30/03/2024,                                 "/>
    <n v="138"/>
    <n v="0"/>
    <s v="Assistant "/>
    <n v="0"/>
    <n v="0"/>
    <n v="138"/>
    <n v="552"/>
    <n v="0"/>
    <n v="552"/>
    <n v="0"/>
  </r>
  <r>
    <s v="solo management"/>
    <s v="WeekDay"/>
    <n v="415"/>
    <n v="602.77333333333331"/>
    <n v="12828.06"/>
    <n v="69"/>
    <m/>
    <x v="30"/>
    <x v="2"/>
    <n v="6793"/>
    <s v="Dr.Ola Kamal Habash"/>
    <n v="0"/>
    <s v="Body Imaging-Cardiothoracic"/>
    <n v="21"/>
    <n v="0"/>
    <n v="0"/>
    <n v="6"/>
    <n v="0"/>
    <n v="0"/>
    <n v="0"/>
    <n v="132"/>
    <s v="Consultant"/>
    <s v="Consultant"/>
    <n v="37.4"/>
    <n v="0"/>
    <n v="94.6"/>
    <n v="378.4"/>
    <n v="100.98"/>
    <n v="479.38"/>
    <n v="123.3933333333333"/>
  </r>
  <r>
    <s v="solo management"/>
    <s v="Extra Shifts"/>
    <n v="26"/>
    <n v="34.902243442831683"/>
    <m/>
    <n v="0"/>
    <n v="922.50000000000045"/>
    <x v="44"/>
    <x v="2"/>
    <s v="A0118"/>
    <s v="Dr. Asmaa Abdelmouty"/>
    <n v="0"/>
    <s v="General Radiology"/>
    <n v="21"/>
    <n v="0"/>
    <n v="0"/>
    <n v="0"/>
    <n v="0"/>
    <n v="0"/>
    <s v="16/03/2024,"/>
    <n v="138"/>
    <n v="0"/>
    <s v="Assistant "/>
    <n v="0"/>
    <n v="0"/>
    <n v="138"/>
    <n v="552"/>
    <n v="0"/>
    <n v="552"/>
    <n v="0"/>
  </r>
  <r>
    <s v="solo management"/>
    <s v="WeekDay"/>
    <n v="317"/>
    <n v="561.77698412698408"/>
    <n v="7402.4999999999927"/>
    <n v="61"/>
    <m/>
    <x v="23"/>
    <x v="2"/>
    <s v="A0142"/>
    <s v="Dr. Mohammed Emarat Hussain"/>
    <n v="0"/>
    <s v="NeuroRadiology"/>
    <n v="19"/>
    <n v="0"/>
    <n v="0"/>
    <n v="4"/>
    <n v="0"/>
    <s v="3-4 March 2024"/>
    <n v="0"/>
    <n v="122"/>
    <s v="Consultant"/>
    <s v="Consultant"/>
    <n v="33.838095238095242"/>
    <n v="0"/>
    <n v="88.161904761904765"/>
    <n v="352.64761904761912"/>
    <n v="91.362857142857166"/>
    <n v="444.0104761904762"/>
    <n v="117.76650793650791"/>
  </r>
  <r>
    <s v="solo management"/>
    <s v="Extra Shifts"/>
    <n v="26"/>
    <n v="29.673636363636358"/>
    <m/>
    <n v="0"/>
    <n v="702.90000000000009"/>
    <x v="47"/>
    <x v="2"/>
    <s v="A0120"/>
    <s v="Dr. Sumaira Chauhdary"/>
    <n v="0"/>
    <s v="General Radiology"/>
    <n v="21"/>
    <n v="0"/>
    <n v="0"/>
    <n v="0"/>
    <n v="0"/>
    <n v="0"/>
    <s v="09/03/2024,"/>
    <n v="138"/>
    <n v="0"/>
    <s v="Assistant "/>
    <n v="0"/>
    <n v="0"/>
    <n v="138"/>
    <n v="552"/>
    <n v="0"/>
    <n v="552"/>
    <n v="0"/>
  </r>
  <r>
    <s v="solo management"/>
    <s v="WeekDay"/>
    <n v="384"/>
    <n v="603.73777777777775"/>
    <n v="10116"/>
    <n v="55"/>
    <m/>
    <x v="41"/>
    <x v="2"/>
    <n v="20027"/>
    <s v="Dr.Muhiaddin Mohammad Qadri"/>
    <n v="0"/>
    <s v="Body Imaging- Abdominal "/>
    <n v="21"/>
    <n v="0"/>
    <s v=" "/>
    <n v="2"/>
    <n v="0"/>
    <n v="0"/>
    <n v="0"/>
    <n v="136"/>
    <s v="Consultant"/>
    <s v="Consultant"/>
    <n v="37.4"/>
    <n v="0"/>
    <n v="98.6"/>
    <n v="394.4"/>
    <n v="100.98"/>
    <n v="495.38"/>
    <n v="108.3577777777778"/>
  </r>
  <r>
    <s v="solo management"/>
    <s v="Extra Shifts"/>
    <n v="25"/>
    <n v="20.3273440285205"/>
    <m/>
    <n v="0"/>
    <n v="621.00000000000011"/>
    <x v="46"/>
    <x v="2"/>
    <s v="A0119"/>
    <s v="Dr. Zaibunissa Uddin"/>
    <n v="0"/>
    <s v="General Radiology"/>
    <n v="21"/>
    <n v="0"/>
    <n v="0"/>
    <n v="0"/>
    <n v="0"/>
    <n v="0"/>
    <s v="23/03/2024,"/>
    <n v="138"/>
    <n v="0"/>
    <s v="Assistant "/>
    <n v="0"/>
    <n v="0"/>
    <n v="138"/>
    <n v="552"/>
    <n v="0"/>
    <n v="552"/>
    <n v="0"/>
  </r>
  <r>
    <s v="solo management"/>
    <s v="WeekDay"/>
    <n v="924"/>
    <n v="653.54010250908868"/>
    <n v="6213.5999999999995"/>
    <n v="128"/>
    <m/>
    <x v="52"/>
    <x v="2"/>
    <s v="A0130"/>
    <s v="Dr. Shaimaa Abdelazim"/>
    <n v="0"/>
    <s v="General Radiology"/>
    <n v="21"/>
    <n v="0"/>
    <n v="0"/>
    <n v="0"/>
    <n v="0"/>
    <n v="0"/>
    <n v="0"/>
    <n v="138"/>
    <n v="0"/>
    <s v="Assistant "/>
    <n v="0"/>
    <n v="0"/>
    <n v="138"/>
    <n v="552"/>
    <n v="0"/>
    <n v="552"/>
    <n v="101.5401025090887"/>
  </r>
  <r>
    <s v="solo management"/>
    <s v="WeekDay"/>
    <n v="871"/>
    <n v="318.43401248313643"/>
    <m/>
    <n v="0"/>
    <m/>
    <x v="48"/>
    <x v="2"/>
    <s v="A0123"/>
    <s v="Dr. Moustafa Gaber"/>
    <n v="0"/>
    <s v="General Radiology"/>
    <n v="21"/>
    <n v="0"/>
    <n v="0"/>
    <n v="0"/>
    <n v="0"/>
    <n v="0"/>
    <n v="0"/>
    <n v="138"/>
    <n v="0"/>
    <s v="Assistant "/>
    <n v="0"/>
    <n v="0"/>
    <n v="138"/>
    <n v="552"/>
    <n v="0"/>
    <n v="552"/>
    <n v="-233.5659875168636"/>
  </r>
  <r>
    <s v="solo management"/>
    <s v="WeekDay"/>
    <n v="582"/>
    <n v="604.22304761904763"/>
    <n v="11766.77999999999"/>
    <n v="86"/>
    <m/>
    <x v="63"/>
    <x v="2"/>
    <s v="A220"/>
    <s v="Dr. Saleh Alsohaibani"/>
    <n v="0"/>
    <s v="Body Imaging- Abdominal "/>
    <n v="21"/>
    <s v="30/03/2024,  MRI                                                                                                 "/>
    <n v="0"/>
    <n v="0"/>
    <s v="11/03/2024,                                               12/03/2024, "/>
    <n v="0"/>
    <n v="0"/>
    <n v="138"/>
    <s v="Consultant"/>
    <s v="Consultant"/>
    <n v="37.4"/>
    <n v="0"/>
    <n v="100.6"/>
    <n v="402.4"/>
    <n v="100.98"/>
    <n v="503.38"/>
    <n v="100.8430476190476"/>
  </r>
  <r>
    <s v="solo management"/>
    <s v="WeekDay"/>
    <n v="445"/>
    <n v="450.43866207424418"/>
    <n v="7693.2"/>
    <n v="82"/>
    <m/>
    <x v="13"/>
    <x v="2"/>
    <s v="A0156"/>
    <s v="Dr. Abeer  Almousa"/>
    <n v="1"/>
    <s v="  Breast Imaging"/>
    <n v="21"/>
    <s v="08/03/2024,  MRI                                                                                                                                        09/03/2024,  MRI                                                                                                                                                 15/03/2024,  MRI                                                                                                                                        16/03/2024,  MRI                                                                                                                                                              22/03/2024,  MRI                                                                                                                                        23/03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10"/>
    <n v="0"/>
    <n v="0"/>
    <n v="0"/>
    <n v="128"/>
    <s v="Consultant"/>
    <s v="Consultant"/>
    <n v="37.4"/>
    <n v="25.2"/>
    <n v="65.399999999999991"/>
    <n v="261.60000000000002"/>
    <n v="100.98"/>
    <n v="362.58"/>
    <n v="87.858662074244194"/>
  </r>
  <r>
    <s v="solo management"/>
    <s v="WeekDay"/>
    <n v="296"/>
    <n v="403.36999672667753"/>
    <n v="8632.0800000000036"/>
    <n v="59"/>
    <m/>
    <x v="28"/>
    <x v="2"/>
    <s v="A0027"/>
    <s v="Dr. Fahad Ibrahim AlGhmlas"/>
    <n v="1"/>
    <s v="Nuclear Medicine"/>
    <n v="21"/>
    <s v="___"/>
    <n v="0"/>
    <n v="12"/>
    <n v="0"/>
    <n v="0"/>
    <n v="0"/>
    <n v="126"/>
    <s v="Consultant"/>
    <s v="Consultant"/>
    <n v="37.4"/>
    <n v="25.2"/>
    <n v="63.399999999999991"/>
    <n v="253.6"/>
    <n v="100.98"/>
    <n v="354.58"/>
    <n v="48.789996726677543"/>
  </r>
  <r>
    <s v="solo management"/>
    <s v="WeekDay"/>
    <n v="302"/>
    <n v="534.57142857142856"/>
    <n v="3603.6000000000008"/>
    <n v="22"/>
    <m/>
    <x v="36"/>
    <x v="2"/>
    <n v="19870"/>
    <s v="Dr. Sulaiman Hamad Alsheikh"/>
    <n v="0"/>
    <s v="NeuroRadiology"/>
    <n v="21"/>
    <n v="0"/>
    <n v="0"/>
    <n v="4"/>
    <n v="0"/>
    <n v="0"/>
    <n v="0"/>
    <n v="134"/>
    <s v="Consultant"/>
    <s v="Consultant"/>
    <n v="37.4"/>
    <n v="0"/>
    <n v="96.6"/>
    <n v="386.4"/>
    <n v="100.98"/>
    <n v="487.38"/>
    <n v="47.19142857142856"/>
  </r>
  <r>
    <s v="solo management"/>
    <s v="WeekDay"/>
    <n v="1038"/>
    <n v="583.70604548976269"/>
    <n v="3370.4999999999991"/>
    <n v="58"/>
    <m/>
    <x v="53"/>
    <x v="2"/>
    <s v="A0129"/>
    <s v="Dr. Samar Mahrous Goudh"/>
    <n v="0"/>
    <s v="General Radiology"/>
    <n v="21"/>
    <n v="0"/>
    <n v="0"/>
    <n v="0"/>
    <n v="0"/>
    <n v="0"/>
    <n v="0"/>
    <n v="138"/>
    <n v="0"/>
    <s v="Assistant "/>
    <n v="0"/>
    <n v="0"/>
    <n v="138"/>
    <n v="552"/>
    <n v="0"/>
    <n v="552"/>
    <n v="31.70604548976269"/>
  </r>
  <r>
    <s v="solo management"/>
    <s v="WeekDay"/>
    <n v="1459"/>
    <n v="568.46399999999994"/>
    <n v="697.1400000000001"/>
    <n v="18"/>
    <m/>
    <x v="21"/>
    <x v="2"/>
    <s v="A0071"/>
    <s v="Dr. Nawal AlOgabi"/>
    <n v="0"/>
    <s v="General Radiology"/>
    <n v="21"/>
    <n v="0"/>
    <n v="0"/>
    <n v="0"/>
    <n v="0"/>
    <n v="0"/>
    <n v="0"/>
    <n v="138"/>
    <n v="0"/>
    <s v="Assistant "/>
    <n v="0"/>
    <n v="0"/>
    <n v="138"/>
    <n v="552"/>
    <n v="0"/>
    <n v="552"/>
    <n v="16.463999999999938"/>
  </r>
  <r>
    <s v="solo management"/>
    <s v="WeekDay"/>
    <n v="495"/>
    <n v="315.06261669077691"/>
    <m/>
    <n v="0"/>
    <m/>
    <x v="58"/>
    <x v="2"/>
    <s v="A0201"/>
    <s v="Dr. Ehab Ali Ahmed"/>
    <n v="0"/>
    <s v="Emergency Radiology"/>
    <n v="21"/>
    <n v="0"/>
    <n v="0"/>
    <n v="0"/>
    <n v="0"/>
    <n v="0"/>
    <n v="0"/>
    <n v="138"/>
    <s v="Consultant"/>
    <s v="Consultant"/>
    <n v="20.777777777777779"/>
    <n v="0"/>
    <n v="117.2222222222222"/>
    <n v="468.88888888888891"/>
    <n v="56.099999999999987"/>
    <n v="524.98888888888894"/>
    <n v="-209.926272198112"/>
  </r>
  <r>
    <s v="solo management"/>
    <s v="WeekDay"/>
    <n v="1003"/>
    <n v="527.10143713191269"/>
    <m/>
    <n v="0"/>
    <m/>
    <x v="56"/>
    <x v="2"/>
    <s v="A0026"/>
    <s v="Dr. Khaled Al-Qaisi"/>
    <n v="0"/>
    <s v="General Radiology"/>
    <n v="21"/>
    <n v="0"/>
    <n v="0"/>
    <n v="0"/>
    <n v="0"/>
    <n v="0"/>
    <n v="0"/>
    <n v="138"/>
    <n v="0"/>
    <s v="Assistant "/>
    <n v="0"/>
    <n v="0"/>
    <n v="138"/>
    <n v="552"/>
    <n v="0"/>
    <n v="552"/>
    <n v="-24.898562868087311"/>
  </r>
  <r>
    <s v="solo management"/>
    <s v="WeekDay"/>
    <n v="785"/>
    <n v="354.58330570139083"/>
    <m/>
    <n v="0"/>
    <m/>
    <x v="55"/>
    <x v="2"/>
    <s v="A0083"/>
    <s v="Dr. Ishaaq Aolatoy Aremu"/>
    <n v="0"/>
    <s v="General Radiology"/>
    <n v="21"/>
    <n v="0"/>
    <n v="0"/>
    <n v="0"/>
    <n v="0"/>
    <n v="0"/>
    <n v="0"/>
    <n v="138"/>
    <s v="Consultant"/>
    <s v="Consultant"/>
    <n v="37.4"/>
    <n v="0"/>
    <n v="100.6"/>
    <n v="402.4"/>
    <n v="100.98"/>
    <n v="503.38"/>
    <n v="-148.7966942986092"/>
  </r>
  <r>
    <s v="solo management"/>
    <s v="WeekDay"/>
    <n v="936"/>
    <n v="465.67096451733499"/>
    <m/>
    <n v="0"/>
    <m/>
    <x v="57"/>
    <x v="2"/>
    <s v="A0134"/>
    <s v="Dr. Abdelakalek Alnajjar"/>
    <n v="0"/>
    <s v="General Radiology"/>
    <n v="21"/>
    <n v="0"/>
    <n v="0"/>
    <n v="0"/>
    <n v="0"/>
    <n v="0"/>
    <n v="0"/>
    <n v="138"/>
    <n v="0"/>
    <s v="Assistant "/>
    <n v="0"/>
    <n v="0"/>
    <n v="138"/>
    <n v="552"/>
    <n v="0"/>
    <n v="552"/>
    <n v="-86.329035482665006"/>
  </r>
  <r>
    <s v="Under Supervision"/>
    <s v="WeekDay"/>
    <n v="252"/>
    <n v="260.08420512820521"/>
    <m/>
    <n v="0"/>
    <m/>
    <x v="59"/>
    <x v="2"/>
    <s v="A0157"/>
    <s v="Dr. Intidhar El Bez Ghanem"/>
    <n v="0"/>
    <s v="Nuclear Medicine"/>
    <n v="21"/>
    <n v="0"/>
    <n v="0"/>
    <n v="0"/>
    <n v="0"/>
    <n v="0"/>
    <n v="0"/>
    <n v="138"/>
    <s v="Assistant"/>
    <s v="Assistant "/>
    <n v="0"/>
    <n v="0"/>
    <n v="138"/>
    <n v="552"/>
    <n v="0"/>
    <n v="552"/>
    <n v="-291.91579487179479"/>
  </r>
  <r>
    <s v="Under Supervision"/>
    <s v="WeekDay"/>
    <n v="189"/>
    <n v="178.8531282051282"/>
    <m/>
    <n v="0"/>
    <m/>
    <x v="60"/>
    <x v="2"/>
    <s v="A0079"/>
    <s v="Dr. Khalid Ibrahim"/>
    <n v="0"/>
    <s v="Nuclear Medicine"/>
    <n v="21"/>
    <n v="0"/>
    <n v="0"/>
    <n v="0"/>
    <n v="0"/>
    <n v="0"/>
    <n v="0"/>
    <n v="138"/>
    <s v="Assistant"/>
    <s v="Assistant "/>
    <n v="0"/>
    <n v="0"/>
    <n v="138"/>
    <n v="552"/>
    <n v="0"/>
    <n v="552"/>
    <n v="-373.1468717948718"/>
  </r>
  <r>
    <s v="Under Supervision"/>
    <s v="WeekDay"/>
    <n v="156"/>
    <n v="162.26184615384619"/>
    <m/>
    <n v="0"/>
    <m/>
    <x v="61"/>
    <x v="2"/>
    <s v="A0048"/>
    <s v="Dr. Reem  AlSaleh"/>
    <n v="0"/>
    <s v="Nuclear Medicine"/>
    <n v="21"/>
    <n v="0"/>
    <n v="0"/>
    <n v="0"/>
    <n v="0"/>
    <n v="0"/>
    <n v="0"/>
    <n v="138"/>
    <s v="Assistant"/>
    <s v="Assistant "/>
    <n v="0"/>
    <n v="0"/>
    <n v="138"/>
    <n v="552"/>
    <n v="0"/>
    <n v="552"/>
    <n v="-389.73815384615392"/>
  </r>
  <r>
    <s v="solo management"/>
    <s v="ER REPORTING"/>
    <n v="149"/>
    <n v="115.5471189202954"/>
    <m/>
    <n v="0"/>
    <n v="10041.12000000001"/>
    <x v="6"/>
    <x v="3"/>
    <s v="A0091"/>
    <s v="Dr. Abdulrahim Almutairi"/>
    <n v="0"/>
    <s v="Body Imaging-MSK"/>
    <n v="21"/>
    <s v="10/02/2024, MRI                                                                                                                                    23/02/2024, CT                                                                                                                                     24/02/2024,  CT                                                                                                                                   24/02/2024, MRI                                                                         "/>
    <n v="0"/>
    <n v="4"/>
    <s v="5/02/2024,                         13/02/2024,                                  20/02/2024,                            28/02/2024,                                    8/02/2024,"/>
    <n v="0"/>
    <n v="0"/>
    <n v="164"/>
    <s v="Consultant"/>
    <s v="Consultant"/>
    <n v="56"/>
    <n v="0"/>
    <n v="108"/>
    <n v="432"/>
    <n v="151.19999999999999"/>
    <n v="583.20000000000005"/>
    <n v="0"/>
  </r>
  <r>
    <s v="solo management"/>
    <s v="WeekDay"/>
    <n v="2239"/>
    <n v="1119.9217038072479"/>
    <n v="49990.860000000037"/>
    <n v="849"/>
    <m/>
    <x v="6"/>
    <x v="3"/>
    <s v="A0091"/>
    <s v="Dr. Abdulrahim Almutairi"/>
    <n v="0"/>
    <s v="Body Imaging-MSK"/>
    <n v="21"/>
    <s v="10/02/2024, MRI                                                                                                                                    23/02/2024, CT                                                                                                                                     24/02/2024,  CT                                                                                                                                   24/02/2024, MRI                                                                         "/>
    <n v="0"/>
    <n v="4"/>
    <s v="5/02/2024,                         13/02/2024,                                  20/02/2024,                            28/02/2024,                                    8/02/2024,"/>
    <n v="0"/>
    <n v="0"/>
    <n v="164"/>
    <s v="Consultant"/>
    <s v="Consultant"/>
    <n v="56"/>
    <n v="0"/>
    <n v="108"/>
    <n v="432"/>
    <n v="151.19999999999999"/>
    <n v="583.20000000000005"/>
    <n v="536.7217038072481"/>
  </r>
  <r>
    <s v="solo management"/>
    <s v="WeekEnd"/>
    <n v="41"/>
    <n v="53.76380952380952"/>
    <m/>
    <n v="0"/>
    <n v="5627.1600000000026"/>
    <x v="6"/>
    <x v="3"/>
    <s v="A0091"/>
    <s v="Dr. Abdulrahim Almutairi"/>
    <n v="0"/>
    <s v="Body Imaging-MSK"/>
    <n v="21"/>
    <s v="10/02/2024, MRI                                                                                                                                    23/02/2024, CT                                                                                                                                     24/02/2024,  CT                                                                                                                                   24/02/2024, MRI                                                                         "/>
    <n v="0"/>
    <n v="4"/>
    <s v="5/02/2024,                         13/02/2024,                                  20/02/2024,                            28/02/2024,                                    8/02/2024,"/>
    <n v="0"/>
    <n v="0"/>
    <n v="164"/>
    <s v="Consultant"/>
    <s v="Consultant"/>
    <n v="56"/>
    <n v="0"/>
    <n v="108"/>
    <n v="432"/>
    <n v="151.19999999999999"/>
    <n v="583.20000000000005"/>
    <n v="0"/>
  </r>
  <r>
    <s v="solo management"/>
    <s v="ER REPORTING"/>
    <n v="49"/>
    <n v="67.367619047619044"/>
    <m/>
    <n v="0"/>
    <n v="5740.2"/>
    <x v="9"/>
    <x v="3"/>
    <s v="A0019"/>
    <s v="Dr. Abdulmalek Alsharidah"/>
    <n v="1"/>
    <s v="Body Imaging- Abdominal "/>
    <n v="16"/>
    <s v="10/02/2024,  MRI                                                                                                                             21/02/2024,  CT                                                                                                                                  21/02/2024, MRI"/>
    <n v="0"/>
    <n v="6"/>
    <s v="07/02/2024,                                                   14/02/2024,                                                          21/02/2024,                                                                     "/>
    <s v="5 Days Annual Leave"/>
    <n v="0"/>
    <n v="122"/>
    <s v="Consultant"/>
    <s v="Consultant"/>
    <n v="42.666666666666657"/>
    <n v="25.6"/>
    <n v="53.733333333333341"/>
    <n v="214.93333333333339"/>
    <n v="115.2"/>
    <n v="330.13333333333338"/>
    <n v="0"/>
  </r>
  <r>
    <s v="solo management"/>
    <s v="WeekDay"/>
    <n v="741"/>
    <n v="778.6076190476191"/>
    <n v="35461.259999999893"/>
    <n v="389"/>
    <m/>
    <x v="9"/>
    <x v="3"/>
    <s v="A0019"/>
    <s v="Dr. Abdulmalek Alsharidah"/>
    <n v="1"/>
    <s v="Body Imaging- Abdominal "/>
    <n v="16"/>
    <s v="10/02/2024,  MRI                                                                                                                             21/02/2024,  CT                                                                                                                                  21/02/2024, MRI"/>
    <n v="0"/>
    <n v="6"/>
    <s v="07/02/2024,                                                   14/02/2024,                                                          21/02/2024,                                                                     "/>
    <s v="5 Days Annual Leave"/>
    <n v="0"/>
    <n v="122"/>
    <s v="Consultant"/>
    <s v="Consultant"/>
    <n v="42.666666666666657"/>
    <n v="25.6"/>
    <n v="53.733333333333341"/>
    <n v="214.93333333333339"/>
    <n v="115.2"/>
    <n v="330.13333333333338"/>
    <n v="448.47428571428571"/>
  </r>
  <r>
    <s v="solo management"/>
    <s v="WeekEnd"/>
    <n v="13"/>
    <n v="23.909333333333329"/>
    <m/>
    <n v="0"/>
    <n v="1761.48"/>
    <x v="9"/>
    <x v="3"/>
    <s v="A0019"/>
    <s v="Dr. Abdulmalek Alsharidah"/>
    <n v="1"/>
    <s v="Body Imaging- Abdominal "/>
    <n v="16"/>
    <s v="10/02/2024,  MRI                                                                                                                             21/02/2024,  CT                                                                                                                                  21/02/2024, MRI"/>
    <n v="0"/>
    <n v="6"/>
    <s v="07/02/2024,                                                   14/02/2024,                                                          21/02/2024,                                                                     "/>
    <s v="5 Days Annual Leave"/>
    <n v="0"/>
    <n v="122"/>
    <s v="Consultant"/>
    <s v="Consultant"/>
    <n v="42.666666666666657"/>
    <n v="25.6"/>
    <n v="53.733333333333341"/>
    <n v="214.93333333333339"/>
    <n v="115.2"/>
    <n v="330.13333333333338"/>
    <n v="0"/>
  </r>
  <r>
    <s v="solo management"/>
    <s v="WeekDay"/>
    <n v="1222"/>
    <n v="1903.835174603174"/>
    <n v="88974.720000000103"/>
    <n v="852"/>
    <m/>
    <x v="1"/>
    <x v="3"/>
    <s v="A0135"/>
    <s v="Dr. Ahmad AlRabah"/>
    <n v="0"/>
    <s v="NueuroRadiology"/>
    <n v="21"/>
    <s v="10/02/2024, MRI                                                                                                                                     24/02/2024, MRI "/>
    <n v="0"/>
    <n v="2"/>
    <n v="0"/>
    <n v="0"/>
    <n v="0"/>
    <n v="166"/>
    <s v="Consultant"/>
    <s v="Consultant"/>
    <n v="56"/>
    <n v="0"/>
    <n v="110"/>
    <n v="440"/>
    <n v="151.19999999999999"/>
    <n v="591.20000000000005"/>
    <n v="1312.6351746031739"/>
  </r>
  <r>
    <s v="solo management"/>
    <s v="WeekEnd"/>
    <n v="26"/>
    <n v="37.142857142857139"/>
    <m/>
    <n v="0"/>
    <n v="4258.800000000002"/>
    <x v="1"/>
    <x v="3"/>
    <s v="A0135"/>
    <s v="Dr. Ahmad AlRabah"/>
    <n v="0"/>
    <s v="NueuroRadiology"/>
    <n v="21"/>
    <s v="10/02/2024, MRI                                                                                                                                     24/02/2024, MRI "/>
    <n v="0"/>
    <n v="2"/>
    <n v="0"/>
    <n v="0"/>
    <n v="0"/>
    <n v="166"/>
    <s v="Consultant"/>
    <s v="Consultant"/>
    <n v="56"/>
    <n v="0"/>
    <n v="110"/>
    <n v="440"/>
    <n v="151.19999999999999"/>
    <n v="591.20000000000005"/>
    <n v="0"/>
  </r>
  <r>
    <s v="Under Supervision"/>
    <s v="WeekDay"/>
    <n v="1"/>
    <n v="1.706666666666667"/>
    <n v="5358.9600000000009"/>
    <n v="1"/>
    <m/>
    <x v="63"/>
    <x v="3"/>
    <s v="A220"/>
    <s v="Dr. Saleh Alsohaibani"/>
    <n v="0"/>
    <s v="Body Imaging- Abdominal "/>
    <n v="21"/>
    <s v="17/02/2024,  CT                                                                                                                                24/02/2024,  MRI                                                                                                 "/>
    <n v="0"/>
    <n v="2"/>
    <n v="0"/>
    <n v="0"/>
    <n v="0"/>
    <n v="166"/>
    <s v="Consultant"/>
    <s v="Consultant"/>
    <n v="56"/>
    <n v="0"/>
    <n v="110"/>
    <n v="440"/>
    <n v="151.19999999999999"/>
    <n v="591.20000000000005"/>
    <n v="-589.49333333333334"/>
  </r>
  <r>
    <s v="solo management"/>
    <s v="WeekDay"/>
    <n v="690"/>
    <n v="639.04361904761902"/>
    <n v="5293.4400000000014"/>
    <n v="35"/>
    <m/>
    <x v="63"/>
    <x v="3"/>
    <s v="A220"/>
    <s v="Dr. Saleh Alsohaibani"/>
    <n v="0"/>
    <s v="Body Imaging- Abdominal "/>
    <n v="21"/>
    <s v="17/02/2024,  CT                                                                                                                                24/02/2024,  MRI                                                                                                 "/>
    <n v="0"/>
    <n v="2"/>
    <n v="0"/>
    <n v="0"/>
    <n v="0"/>
    <n v="166"/>
    <s v="Consultant"/>
    <s v="Consultant"/>
    <n v="56"/>
    <n v="0"/>
    <n v="110"/>
    <n v="440"/>
    <n v="151.19999999999999"/>
    <n v="591.20000000000005"/>
    <n v="47.843619047618972"/>
  </r>
  <r>
    <s v="solo management"/>
    <s v="WeekEnd"/>
    <n v="3"/>
    <n v="5.333333333333333"/>
    <m/>
    <n v="0"/>
    <n v="491.4"/>
    <x v="63"/>
    <x v="3"/>
    <s v="A220"/>
    <s v="Dr. Saleh Alsohaibani"/>
    <n v="0"/>
    <s v="Body Imaging- Abdominal "/>
    <n v="21"/>
    <s v="17/02/2024,  CT                                                                                                                                24/02/2024,  MRI                                                                                                 "/>
    <n v="0"/>
    <n v="2"/>
    <n v="0"/>
    <n v="0"/>
    <n v="0"/>
    <n v="166"/>
    <s v="Consultant"/>
    <s v="Consultant"/>
    <n v="56"/>
    <n v="0"/>
    <n v="110"/>
    <n v="440"/>
    <n v="151.19999999999999"/>
    <n v="591.20000000000005"/>
    <n v="0"/>
  </r>
  <r>
    <s v="solo management"/>
    <s v="ER REPORTING"/>
    <n v="32"/>
    <n v="24.167619047619048"/>
    <m/>
    <n v="0"/>
    <n v="2121.6599999999989"/>
    <x v="3"/>
    <x v="3"/>
    <s v="A0104"/>
    <s v="Dr. Mohammed Alkhader Thabet"/>
    <n v="0"/>
    <s v="Body Imaging-Cardiothoracic"/>
    <n v="21"/>
    <s v="02/02/2024, X-Ray                                                                                                                    03/02/2024,  X-Ray                                                                                                                                                                                                         09/02/2024,  X-Ray                                                                                                                     10/02/2024,  MRI                                                                                                                                                  16/02/2024, X-Ray                                                                                                                                       17/02/2024, CT                                                                                                                                   17/02/2024,  X-Ray                                                                                                                                             23/02/2024, X-Ray                                                                                                                                    24/02/2024, X-Ray                                                                                                                                                                       "/>
    <n v="0"/>
    <n v="0"/>
    <s v="19/02/2024,"/>
    <n v="0"/>
    <n v="0"/>
    <n v="168"/>
    <s v="Consultant"/>
    <s v="Consultant"/>
    <n v="56"/>
    <n v="0"/>
    <n v="112"/>
    <n v="448"/>
    <n v="151.19999999999999"/>
    <n v="599.20000000000005"/>
    <n v="0"/>
  </r>
  <r>
    <s v="solo management"/>
    <s v="WeekDay"/>
    <n v="2514"/>
    <n v="1256.816426290439"/>
    <n v="48715.019999999313"/>
    <n v="1368"/>
    <m/>
    <x v="3"/>
    <x v="3"/>
    <s v="A0104"/>
    <s v="Dr. Mohammed Alkhader Thabet"/>
    <n v="0"/>
    <s v="Body Imaging-Cardiothoracic"/>
    <n v="21"/>
    <s v="02/02/2024, X-Ray                                                                                                                    03/02/2024,  X-Ray                                                                                                                                                                                                         09/02/2024,  X-Ray                                                                                                                     10/02/2024,  MRI                                                                                                                                                  16/02/2024, X-Ray                                                                                                                                       17/02/2024, CT                                                                                                                                   17/02/2024,  X-Ray                                                                                                                                             23/02/2024, X-Ray                                                                                                                                    24/02/2024, X-Ray                                                                                                                                                                       "/>
    <n v="0"/>
    <n v="0"/>
    <s v="19/02/2024,"/>
    <n v="0"/>
    <n v="0"/>
    <n v="168"/>
    <s v="Consultant"/>
    <s v="Consultant"/>
    <n v="56"/>
    <n v="0"/>
    <n v="112"/>
    <n v="448"/>
    <n v="151.19999999999999"/>
    <n v="599.20000000000005"/>
    <n v="657.61642629043877"/>
  </r>
  <r>
    <s v="solo management"/>
    <s v="WeekEnd"/>
    <n v="838"/>
    <n v="278.86969469412531"/>
    <m/>
    <n v="0"/>
    <n v="18105.300000000141"/>
    <x v="3"/>
    <x v="3"/>
    <s v="A0104"/>
    <s v="Dr. Mohammed Alkhader Thabet"/>
    <n v="0"/>
    <s v="Body Imaging-Cardiothoracic"/>
    <n v="21"/>
    <s v="02/02/2024, X-Ray                                                                                                                    03/02/2024,  X-Ray                                                                                                                                                                                                         09/02/2024,  X-Ray                                                                                                                     10/02/2024,  MRI                                                                                                                                                  16/02/2024, X-Ray                                                                                                                                       17/02/2024, CT                                                                                                                                   17/02/2024,  X-Ray                                                                                                                                             23/02/2024, X-Ray                                                                                                                                    24/02/2024, X-Ray                                                                                                                                                                       "/>
    <n v="0"/>
    <n v="0"/>
    <s v="19/02/2024,"/>
    <n v="0"/>
    <n v="0"/>
    <n v="168"/>
    <s v="Consultant"/>
    <s v="Consultant"/>
    <n v="56"/>
    <n v="0"/>
    <n v="112"/>
    <n v="448"/>
    <n v="151.19999999999999"/>
    <n v="599.20000000000005"/>
    <n v="0"/>
  </r>
  <r>
    <s v="solo management"/>
    <s v="WeekDay"/>
    <n v="1343"/>
    <n v="1973.712888888889"/>
    <n v="97105.859999999942"/>
    <n v="927"/>
    <m/>
    <x v="7"/>
    <x v="3"/>
    <s v="A0107"/>
    <s v="Dr. Abdulbaset Alshoaibi"/>
    <n v="0"/>
    <s v="NueuroRadiology"/>
    <n v="21"/>
    <s v="03/02/2024, MRI                                                                                                                                   17/02/2024,  MRI                                                                                                                              17/02/2024,  CT ( OPD )                                                                                      "/>
    <n v="0"/>
    <n v="4"/>
    <n v="0"/>
    <n v="0"/>
    <n v="0"/>
    <n v="164"/>
    <s v="Consultant"/>
    <s v="Consultant"/>
    <n v="56"/>
    <n v="0"/>
    <n v="108"/>
    <n v="432"/>
    <n v="151.19999999999999"/>
    <n v="583.20000000000005"/>
    <n v="1390.5128888888889"/>
  </r>
  <r>
    <s v="solo management"/>
    <s v="WeekEnd"/>
    <n v="29"/>
    <n v="49.92"/>
    <m/>
    <n v="0"/>
    <n v="4750.2000000000025"/>
    <x v="7"/>
    <x v="3"/>
    <s v="A0107"/>
    <s v="Dr. Abdulbaset Alshoaibi"/>
    <n v="0"/>
    <s v="NueuroRadiology"/>
    <n v="21"/>
    <s v="03/02/2024, MRI                                                                                                                                   17/02/2024,  MRI                                                                                                                              17/02/2024,  CT ( OPD )                                                                                      "/>
    <n v="0"/>
    <n v="4"/>
    <n v="0"/>
    <n v="0"/>
    <n v="0"/>
    <n v="164"/>
    <s v="Consultant"/>
    <s v="Consultant"/>
    <n v="56"/>
    <n v="0"/>
    <n v="108"/>
    <n v="432"/>
    <n v="151.19999999999999"/>
    <n v="583.20000000000005"/>
    <n v="0"/>
  </r>
  <r>
    <s v="solo management"/>
    <s v="ER REPORTING"/>
    <n v="78"/>
    <n v="86.882436465495289"/>
    <m/>
    <n v="0"/>
    <n v="7191.5400000000018"/>
    <x v="0"/>
    <x v="3"/>
    <s v="A0145"/>
    <s v="Dr. Saleh Abdurabeh Ali"/>
    <n v="0"/>
    <s v="Body Imaging-MSK"/>
    <n v="21"/>
    <s v="01/02/2024, X-Ray                                                                                                                           02/02/2024,  X-Ray                                                                                                                               03/02/2024, MRI                                                                                                                                       03/02/2024,  CT                                                                                                                                                                08/02/2024, X-Ray                                                                                                                     09/02/2024,  X-Ray                                                                                                                                  16/02/2024, X-Ray                                                                                                                         17/02/2024,  MRI                                                                                                                                  17/02/2024,  CT                                                                                                                                22/02/2024, X-Ray                                                                                                                      23/02/2024, X-Ray                                                                              "/>
    <n v="0"/>
    <n v="0"/>
    <s v="03/02/2024,                                                           06/02/2024,                                                        22/02/2024,                                              11/02/2024,  "/>
    <n v="0"/>
    <n v="0"/>
    <n v="168"/>
    <s v="Consultant"/>
    <s v="Consultant"/>
    <n v="56"/>
    <n v="0"/>
    <n v="112"/>
    <n v="448"/>
    <n v="151.19999999999999"/>
    <n v="599.20000000000005"/>
    <n v="0"/>
  </r>
  <r>
    <s v="solo management"/>
    <s v="WeekDay"/>
    <n v="2145"/>
    <n v="1036.852548456133"/>
    <n v="36455.21999999971"/>
    <n v="1078"/>
    <m/>
    <x v="0"/>
    <x v="3"/>
    <s v="A0145"/>
    <s v="Dr. Saleh Abdurabeh Ali"/>
    <n v="0"/>
    <s v="Body Imaging-MSK"/>
    <n v="21"/>
    <s v="01/02/2024, X-Ray                                                                                                                           02/02/2024,  X-Ray                                                                                                                               03/02/2024, MRI                                                                                                                                       03/02/2024,  CT                                                                                                                                                                08/02/2024, X-Ray                                                                                                                     09/02/2024,  X-Ray                                                                                                                                  16/02/2024, X-Ray                                                                                                                         17/02/2024,  MRI                                                                                                                                  17/02/2024,  CT                                                                                                                                22/02/2024, X-Ray                                                                                                                      23/02/2024, X-Ray                                                                              "/>
    <n v="0"/>
    <n v="0"/>
    <s v="03/02/2024,                                                           06/02/2024,                                                        22/02/2024,                                              11/02/2024,  "/>
    <n v="0"/>
    <n v="0"/>
    <n v="168"/>
    <s v="Consultant"/>
    <s v="Consultant"/>
    <n v="56"/>
    <n v="0"/>
    <n v="112"/>
    <n v="448"/>
    <n v="151.19999999999999"/>
    <n v="599.20000000000005"/>
    <n v="437.65254845613299"/>
  </r>
  <r>
    <s v="solo management"/>
    <s v="WeekEnd"/>
    <n v="925"/>
    <n v="314.2984054310312"/>
    <m/>
    <n v="0"/>
    <n v="23542.200000000059"/>
    <x v="0"/>
    <x v="3"/>
    <s v="A0145"/>
    <s v="Dr. Saleh Abdurabeh Ali"/>
    <n v="0"/>
    <s v="Body Imaging-MSK"/>
    <n v="21"/>
    <s v="01/02/2024, X-Ray                                                                                                                           02/02/2024,  X-Ray                                                                                                                               03/02/2024, MRI                                                                                                                                       03/02/2024,  CT                                                                                                                                                                08/02/2024, X-Ray                                                                                                                     09/02/2024,  X-Ray                                                                                                                                  16/02/2024, X-Ray                                                                                                                         17/02/2024,  MRI                                                                                                                                  17/02/2024,  CT                                                                                                                                22/02/2024, X-Ray                                                                                                                      23/02/2024, X-Ray                                                                              "/>
    <n v="0"/>
    <n v="0"/>
    <s v="03/02/2024,                                                           06/02/2024,                                                        22/02/2024,                                              11/02/2024,  "/>
    <n v="0"/>
    <n v="0"/>
    <n v="168"/>
    <s v="Consultant"/>
    <s v="Consultant"/>
    <n v="56"/>
    <n v="0"/>
    <n v="112"/>
    <n v="448"/>
    <n v="151.19999999999999"/>
    <n v="599.20000000000005"/>
    <n v="0"/>
  </r>
  <r>
    <s v="solo management"/>
    <s v="WeekDay"/>
    <n v="732"/>
    <n v="700.64"/>
    <n v="5758.2000000000016"/>
    <n v="84"/>
    <m/>
    <x v="14"/>
    <x v="3"/>
    <s v="A0114"/>
    <s v="Dr. Rehab Alzahrani"/>
    <n v="0"/>
    <s v="  Breast Imaging"/>
    <n v="21"/>
    <s v="__"/>
    <s v="__"/>
    <n v="0"/>
    <s v="____"/>
    <n v="0"/>
    <n v="0"/>
    <n v="168"/>
    <n v="0"/>
    <s v="Consultant"/>
    <n v="56"/>
    <n v="0"/>
    <n v="112"/>
    <n v="448"/>
    <n v="151.19999999999999"/>
    <n v="599.20000000000005"/>
    <n v="101.4399999999999"/>
  </r>
  <r>
    <s v="Under Supervision"/>
    <s v="WeekDay"/>
    <n v="409"/>
    <n v="265.50476190476189"/>
    <m/>
    <n v="0"/>
    <m/>
    <x v="43"/>
    <x v="3"/>
    <s v="A0078"/>
    <s v="Dr. Taha Hezam Alkhulaidi"/>
    <n v="0"/>
    <s v="Emergency Radiology"/>
    <n v="21"/>
    <s v="___"/>
    <n v="0"/>
    <n v="0"/>
    <n v="0"/>
    <n v="0"/>
    <s v="29/02/2024"/>
    <n v="168"/>
    <n v="0"/>
    <s v="Assistant "/>
    <n v="0"/>
    <n v="0"/>
    <n v="168"/>
    <n v="672"/>
    <n v="0"/>
    <n v="672"/>
    <n v="-406.49523809523811"/>
  </r>
  <r>
    <s v="solo management"/>
    <s v="WeekDay"/>
    <n v="274"/>
    <n v="350.66666666666669"/>
    <m/>
    <n v="0"/>
    <m/>
    <x v="43"/>
    <x v="3"/>
    <s v="A0078"/>
    <s v="Dr. Taha Hezam Alkhulaidi"/>
    <n v="0"/>
    <s v="Emergency Radiology"/>
    <n v="21"/>
    <s v="___"/>
    <n v="0"/>
    <n v="0"/>
    <n v="0"/>
    <n v="0"/>
    <s v="29/02/2024"/>
    <n v="168"/>
    <n v="0"/>
    <s v="Assistant "/>
    <n v="0"/>
    <n v="0"/>
    <n v="168"/>
    <n v="672"/>
    <n v="0"/>
    <n v="672"/>
    <n v="-321.33333333333331"/>
  </r>
  <r>
    <s v="solo management"/>
    <s v="WeekDay"/>
    <n v="110"/>
    <n v="145.5969230769231"/>
    <m/>
    <n v="0"/>
    <m/>
    <x v="4"/>
    <x v="3"/>
    <s v="A0092"/>
    <s v="Dr. Abdulsalam Alqahtani"/>
    <n v="0"/>
    <s v="Nuclear Medicine"/>
    <n v="21"/>
    <n v="0"/>
    <n v="0"/>
    <n v="0"/>
    <n v="0"/>
    <n v="0"/>
    <n v="0"/>
    <n v="168"/>
    <s v="Consultant"/>
    <s v="Consultant"/>
    <n v="56"/>
    <n v="0"/>
    <n v="112"/>
    <n v="448"/>
    <n v="151.19999999999999"/>
    <n v="599.20000000000005"/>
    <n v="-453.60307692307703"/>
  </r>
  <r>
    <s v="solo management"/>
    <s v="ER REPORTING"/>
    <n v="39"/>
    <n v="67.794285714285721"/>
    <m/>
    <n v="0"/>
    <n v="5067.7200000000012"/>
    <x v="25"/>
    <x v="3"/>
    <s v="A0022"/>
    <s v="Dr. Ahmad Aljefri"/>
    <n v="1"/>
    <s v="Emergency Radiology"/>
    <n v="21"/>
    <s v="02/02/2024, MRI                                                                                                                                                      10/02/2024, MRI                                                                                                                                                    16/02/2024, MRI                                                                                                                                 24/02/2024, MRI"/>
    <s v="01/02/2024,  MRI                                   08/02/2024, MRI                               22/02/2024, MRI                                        29/02/2024, MRI "/>
    <n v="4"/>
    <s v="1/02/2024,                                                                              17/02/2024,                                                                         29/02/2024, "/>
    <n v="0"/>
    <n v="0"/>
    <n v="164"/>
    <s v="Consultant"/>
    <s v="Consultant"/>
    <n v="56"/>
    <n v="33.6"/>
    <n v="74.400000000000006"/>
    <n v="297.60000000000002"/>
    <n v="151.19999999999999"/>
    <n v="448.80000000000013"/>
    <n v="0"/>
  </r>
  <r>
    <s v="solo management"/>
    <s v="Thursday_afterHours"/>
    <n v="30"/>
    <n v="46.533333333333331"/>
    <m/>
    <n v="0"/>
    <n v="4750.2000000000025"/>
    <x v="25"/>
    <x v="3"/>
    <s v="A0022"/>
    <s v="Dr. Ahmad Aljefri"/>
    <n v="1"/>
    <s v="Emergency Radiology"/>
    <n v="21"/>
    <s v="02/02/2024, MRI                                                                                                                                                      10/02/2024, MRI                                                                                                                                                    16/02/2024, MRI                                                                                                                                 24/02/2024, MRI"/>
    <s v="01/02/2024,  MRI                                   08/02/2024, MRI                               22/02/2024, MRI                                        29/02/2024, MRI "/>
    <n v="4"/>
    <s v="1/02/2024,                                                                              17/02/2024,                                                                         29/02/2024, "/>
    <n v="0"/>
    <n v="0"/>
    <n v="164"/>
    <s v="Consultant"/>
    <s v="Consultant"/>
    <n v="56"/>
    <n v="33.6"/>
    <n v="74.400000000000006"/>
    <n v="297.60000000000002"/>
    <n v="151.19999999999999"/>
    <n v="448.80000000000013"/>
    <n v="0"/>
  </r>
  <r>
    <s v="solo management"/>
    <s v="WeekDay"/>
    <n v="1260"/>
    <n v="1651.634753934843"/>
    <n v="98411.760000000868"/>
    <n v="977"/>
    <m/>
    <x v="25"/>
    <x v="3"/>
    <s v="A0022"/>
    <s v="Dr. Ahmad Aljefri"/>
    <n v="1"/>
    <s v="Emergency Radiology"/>
    <n v="21"/>
    <s v="02/02/2024, MRI                                                                                                                                                      10/02/2024, MRI                                                                                                                                                    16/02/2024, MRI                                                                                                                                 24/02/2024, MRI"/>
    <s v="01/02/2024,  MRI                                   08/02/2024, MRI                               22/02/2024, MRI                                        29/02/2024, MRI "/>
    <n v="4"/>
    <s v="1/02/2024,                                                                              17/02/2024,                                                                         29/02/2024, "/>
    <n v="0"/>
    <n v="0"/>
    <n v="164"/>
    <s v="Consultant"/>
    <s v="Consultant"/>
    <n v="56"/>
    <n v="33.6"/>
    <n v="74.400000000000006"/>
    <n v="297.60000000000002"/>
    <n v="151.19999999999999"/>
    <n v="448.80000000000013"/>
    <n v="1202.8347539348431"/>
  </r>
  <r>
    <s v="solo management"/>
    <s v="WeekEnd"/>
    <n v="44"/>
    <n v="71.066666666666663"/>
    <m/>
    <n v="0"/>
    <n v="7207.2000000000053"/>
    <x v="25"/>
    <x v="3"/>
    <s v="A0022"/>
    <s v="Dr. Ahmad Aljefri"/>
    <n v="1"/>
    <s v="Emergency Radiology"/>
    <n v="21"/>
    <s v="02/02/2024, MRI                                                                                                                                                      10/02/2024, MRI                                                                                                                                                    16/02/2024, MRI                                                                                                                                 24/02/2024, MRI"/>
    <s v="01/02/2024,  MRI                                   08/02/2024, MRI                               22/02/2024, MRI                                        29/02/2024, MRI "/>
    <n v="4"/>
    <s v="1/02/2024,                                                                              17/02/2024,                                                                         29/02/2024, "/>
    <n v="0"/>
    <n v="0"/>
    <n v="164"/>
    <s v="Consultant"/>
    <s v="Consultant"/>
    <n v="56"/>
    <n v="33.6"/>
    <n v="74.400000000000006"/>
    <n v="297.60000000000002"/>
    <n v="151.19999999999999"/>
    <n v="448.80000000000013"/>
    <n v="0"/>
  </r>
  <r>
    <s v="Under Supervision"/>
    <s v="Extra Shifts"/>
    <n v="63"/>
    <n v="48.859428571428573"/>
    <m/>
    <n v="0"/>
    <n v="7871.7600000000039"/>
    <x v="11"/>
    <x v="3"/>
    <s v="A0109"/>
    <s v="Dr. Omar Salem Basahol"/>
    <n v="0"/>
    <s v="General Radiology"/>
    <n v="21"/>
    <n v="0"/>
    <n v="0"/>
    <n v="4"/>
    <s v="_____"/>
    <n v="0"/>
    <s v="23/02/2024                  24/02/2024                      25/02/2024                             27/02/2024                       29/02/2024"/>
    <n v="164"/>
    <n v="0"/>
    <s v="Assistant "/>
    <n v="0"/>
    <n v="0"/>
    <n v="164"/>
    <n v="656"/>
    <n v="0"/>
    <n v="656"/>
    <n v="0"/>
  </r>
  <r>
    <s v="Under Supervision"/>
    <s v="WeekDay"/>
    <n v="399"/>
    <n v="272.51276190476187"/>
    <m/>
    <n v="0"/>
    <m/>
    <x v="11"/>
    <x v="3"/>
    <s v="A0109"/>
    <s v="Dr. Omar Salem Basahol"/>
    <n v="0"/>
    <s v="General Radiology"/>
    <n v="21"/>
    <n v="0"/>
    <n v="0"/>
    <n v="4"/>
    <s v="_____"/>
    <n v="0"/>
    <s v="23/02/2024                  24/02/2024                      25/02/2024                             27/02/2024                       29/02/2024"/>
    <n v="164"/>
    <n v="0"/>
    <s v="Assistant "/>
    <n v="0"/>
    <n v="0"/>
    <n v="164"/>
    <n v="656"/>
    <n v="0"/>
    <n v="656"/>
    <n v="-383.48723809523813"/>
  </r>
  <r>
    <s v="solo management"/>
    <s v="Extra Shifts"/>
    <n v="71"/>
    <n v="89.533333333333331"/>
    <m/>
    <n v="0"/>
    <n v="4181.3999999999969"/>
    <x v="11"/>
    <x v="3"/>
    <s v="A0109"/>
    <s v="Dr. Omar Salem Basahol"/>
    <n v="0"/>
    <s v="General Radiology"/>
    <n v="21"/>
    <n v="0"/>
    <n v="0"/>
    <n v="4"/>
    <s v="_____"/>
    <n v="0"/>
    <s v="23/02/2024                  24/02/2024                      25/02/2024                             27/02/2024                       29/02/2024"/>
    <n v="164"/>
    <n v="0"/>
    <s v="Assistant "/>
    <n v="0"/>
    <n v="0"/>
    <n v="164"/>
    <n v="656"/>
    <n v="0"/>
    <n v="656"/>
    <n v="0"/>
  </r>
  <r>
    <s v="solo management"/>
    <s v="WeekDay"/>
    <n v="90"/>
    <n v="143.80000000000001"/>
    <m/>
    <n v="0"/>
    <m/>
    <x v="11"/>
    <x v="3"/>
    <s v="A0109"/>
    <s v="Dr. Omar Salem Basahol"/>
    <n v="0"/>
    <s v="General Radiology"/>
    <n v="21"/>
    <n v="0"/>
    <n v="0"/>
    <n v="4"/>
    <s v="_____"/>
    <n v="0"/>
    <s v="23/02/2024                  24/02/2024                      25/02/2024                             27/02/2024                       29/02/2024"/>
    <n v="164"/>
    <n v="0"/>
    <s v="Assistant "/>
    <n v="0"/>
    <n v="0"/>
    <n v="164"/>
    <n v="656"/>
    <n v="0"/>
    <n v="656"/>
    <n v="-512.20000000000005"/>
  </r>
  <r>
    <s v="Under Supervision"/>
    <s v="Extra Shifts"/>
    <n v="46"/>
    <n v="35.68152380952381"/>
    <m/>
    <n v="0"/>
    <n v="2808.7199999999989"/>
    <x v="8"/>
    <x v="3"/>
    <s v="A0069"/>
    <s v="Dr. Moh'd Hamdy Elshory"/>
    <n v="0"/>
    <s v="General Radiology"/>
    <n v="21"/>
    <n v="0"/>
    <n v="0"/>
    <n v="0"/>
    <n v="0"/>
    <n v="0"/>
    <s v="16/02/2024"/>
    <n v="168"/>
    <n v="0"/>
    <s v="Assistant "/>
    <n v="0"/>
    <n v="0"/>
    <n v="168"/>
    <n v="672"/>
    <n v="0"/>
    <n v="672"/>
    <n v="0"/>
  </r>
  <r>
    <s v="Under Supervision"/>
    <s v="WeekDay"/>
    <n v="284"/>
    <n v="174.16"/>
    <m/>
    <n v="0"/>
    <m/>
    <x v="8"/>
    <x v="3"/>
    <s v="A0069"/>
    <s v="Dr. Moh'd Hamdy Elshory"/>
    <n v="0"/>
    <s v="General Radiology"/>
    <n v="21"/>
    <n v="0"/>
    <n v="0"/>
    <n v="0"/>
    <n v="0"/>
    <n v="0"/>
    <s v="16/02/2024"/>
    <n v="168"/>
    <n v="0"/>
    <s v="Assistant "/>
    <n v="0"/>
    <n v="0"/>
    <n v="168"/>
    <n v="672"/>
    <n v="0"/>
    <n v="672"/>
    <n v="-497.84"/>
  </r>
  <r>
    <s v="solo management"/>
    <s v="Extra Shifts"/>
    <n v="1"/>
    <n v="4.2666666666666666"/>
    <m/>
    <n v="0"/>
    <n v="32.4"/>
    <x v="8"/>
    <x v="3"/>
    <s v="A0069"/>
    <s v="Dr. Moh'd Hamdy Elshory"/>
    <n v="0"/>
    <s v="General Radiology"/>
    <n v="21"/>
    <n v="0"/>
    <n v="0"/>
    <n v="0"/>
    <n v="0"/>
    <n v="0"/>
    <s v="16/02/2024"/>
    <n v="168"/>
    <n v="0"/>
    <s v="Assistant "/>
    <n v="0"/>
    <n v="0"/>
    <n v="168"/>
    <n v="672"/>
    <n v="0"/>
    <n v="672"/>
    <n v="0"/>
  </r>
  <r>
    <s v="solo management"/>
    <s v="WeekDay"/>
    <n v="89"/>
    <n v="148.4"/>
    <m/>
    <n v="0"/>
    <m/>
    <x v="8"/>
    <x v="3"/>
    <s v="A0069"/>
    <s v="Dr. Moh'd Hamdy Elshory"/>
    <n v="0"/>
    <s v="General Radiology"/>
    <n v="21"/>
    <n v="0"/>
    <n v="0"/>
    <n v="0"/>
    <n v="0"/>
    <n v="0"/>
    <s v="16/02/2024"/>
    <n v="168"/>
    <n v="0"/>
    <s v="Assistant "/>
    <n v="0"/>
    <n v="0"/>
    <n v="168"/>
    <n v="672"/>
    <n v="0"/>
    <n v="672"/>
    <n v="-523.6"/>
  </r>
  <r>
    <s v="Under Supervision"/>
    <s v="Extra Shifts"/>
    <n v="1"/>
    <n v="0.73142857142857143"/>
    <m/>
    <n v="0"/>
    <n v="102.78"/>
    <x v="12"/>
    <x v="3"/>
    <s v="A0106"/>
    <s v="Dr. Hassan Amer"/>
    <n v="0"/>
    <s v="Emergency Radiology"/>
    <n v="21"/>
    <n v="0"/>
    <n v="0"/>
    <n v="0"/>
    <n v="0"/>
    <n v="0"/>
    <s v="26/02/2024                       28/02/2024"/>
    <n v="168"/>
    <s v="Assistant"/>
    <s v="Assistant "/>
    <n v="0"/>
    <n v="0"/>
    <n v="168"/>
    <n v="672"/>
    <n v="0"/>
    <n v="672"/>
    <n v="0"/>
  </r>
  <r>
    <s v="Under Supervision"/>
    <s v="WeekDay"/>
    <n v="445"/>
    <n v="327.83085714285721"/>
    <m/>
    <n v="0"/>
    <m/>
    <x v="12"/>
    <x v="3"/>
    <s v="A0106"/>
    <s v="Dr. Hassan Amer"/>
    <n v="0"/>
    <s v="Emergency Radiology"/>
    <n v="21"/>
    <n v="0"/>
    <n v="0"/>
    <n v="0"/>
    <n v="0"/>
    <n v="0"/>
    <s v="26/02/2024                       28/02/2024"/>
    <n v="168"/>
    <s v="Assistant"/>
    <s v="Assistant "/>
    <n v="0"/>
    <n v="0"/>
    <n v="168"/>
    <n v="672"/>
    <n v="0"/>
    <n v="672"/>
    <n v="-344.16914285714279"/>
  </r>
  <r>
    <s v="solo management"/>
    <s v="Extra Shifts"/>
    <n v="1"/>
    <n v="1.6"/>
    <m/>
    <n v="0"/>
    <n v="65.7"/>
    <x v="12"/>
    <x v="3"/>
    <s v="A0106"/>
    <s v="Dr. Hassan Amer"/>
    <n v="0"/>
    <s v="Emergency Radiology"/>
    <n v="21"/>
    <n v="0"/>
    <n v="0"/>
    <n v="0"/>
    <n v="0"/>
    <n v="0"/>
    <s v="26/02/2024                       28/02/2024"/>
    <n v="168"/>
    <s v="Assistant"/>
    <s v="Assistant "/>
    <n v="0"/>
    <n v="0"/>
    <n v="168"/>
    <n v="672"/>
    <n v="0"/>
    <n v="672"/>
    <n v="0"/>
  </r>
  <r>
    <s v="solo management"/>
    <s v="WeekDay"/>
    <n v="137"/>
    <n v="202.51238095238099"/>
    <m/>
    <n v="0"/>
    <m/>
    <x v="12"/>
    <x v="3"/>
    <s v="A0106"/>
    <s v="Dr. Hassan Amer"/>
    <n v="0"/>
    <s v="Emergency Radiology"/>
    <n v="21"/>
    <n v="0"/>
    <n v="0"/>
    <n v="0"/>
    <n v="0"/>
    <n v="0"/>
    <s v="26/02/2024                       28/02/2024"/>
    <n v="168"/>
    <s v="Assistant"/>
    <s v="Assistant "/>
    <n v="0"/>
    <n v="0"/>
    <n v="168"/>
    <n v="672"/>
    <n v="0"/>
    <n v="672"/>
    <n v="-469.48761904761898"/>
  </r>
  <r>
    <s v="solo management"/>
    <s v="Thursday_afterHours"/>
    <n v="1"/>
    <n v="2"/>
    <m/>
    <n v="0"/>
    <n v="218.7"/>
    <x v="13"/>
    <x v="3"/>
    <s v="A0156"/>
    <s v="Dr. Abeer  Almousa"/>
    <n v="1"/>
    <s v="  Breast Imaging"/>
    <n v="21"/>
    <s v="17/02/2024,  MRI                                                                                                                 "/>
    <s v="29/02/2024,  MRI"/>
    <n v="6"/>
    <n v="0"/>
    <n v="0"/>
    <n v="0"/>
    <n v="162"/>
    <s v="Consultant"/>
    <s v="Consultant"/>
    <n v="56"/>
    <n v="33.6"/>
    <n v="72.400000000000006"/>
    <n v="289.60000000000002"/>
    <n v="151.19999999999999"/>
    <n v="440.80000000000013"/>
    <n v="0"/>
  </r>
  <r>
    <s v="solo management"/>
    <s v="WeekDay"/>
    <n v="616"/>
    <n v="541.38358974358971"/>
    <n v="11219.400000000011"/>
    <n v="109"/>
    <m/>
    <x v="13"/>
    <x v="3"/>
    <s v="A0156"/>
    <s v="Dr. Abeer  Almousa"/>
    <n v="1"/>
    <s v="  Breast Imaging"/>
    <n v="21"/>
    <s v="17/02/2024,  MRI                                                                                                                 "/>
    <s v="29/02/2024,  MRI"/>
    <n v="6"/>
    <n v="0"/>
    <n v="0"/>
    <n v="0"/>
    <n v="162"/>
    <s v="Consultant"/>
    <s v="Consultant"/>
    <n v="56"/>
    <n v="33.6"/>
    <n v="72.400000000000006"/>
    <n v="289.60000000000002"/>
    <n v="151.19999999999999"/>
    <n v="440.80000000000013"/>
    <n v="100.5835897435896"/>
  </r>
  <r>
    <s v="solo management"/>
    <s v="WeekEnd"/>
    <n v="3"/>
    <n v="6"/>
    <m/>
    <n v="0"/>
    <n v="656.1"/>
    <x v="13"/>
    <x v="3"/>
    <s v="A0156"/>
    <s v="Dr. Abeer  Almousa"/>
    <n v="1"/>
    <s v="  Breast Imaging"/>
    <n v="21"/>
    <s v="17/02/2024,  MRI                                                                                                                 "/>
    <s v="29/02/2024,  MRI"/>
    <n v="6"/>
    <n v="0"/>
    <n v="0"/>
    <n v="0"/>
    <n v="162"/>
    <s v="Consultant"/>
    <s v="Consultant"/>
    <n v="56"/>
    <n v="33.6"/>
    <n v="72.400000000000006"/>
    <n v="289.60000000000002"/>
    <n v="151.19999999999999"/>
    <n v="440.80000000000013"/>
    <n v="0"/>
  </r>
  <r>
    <s v="solo management"/>
    <s v="WeekDay"/>
    <n v="157"/>
    <n v="171.9046153846154"/>
    <m/>
    <n v="0"/>
    <m/>
    <x v="5"/>
    <x v="3"/>
    <s v="A0098"/>
    <s v="Dr. Moh'd saeed Alzahrani"/>
    <n v="0"/>
    <s v="Nuclear Medicine"/>
    <n v="21"/>
    <n v="0"/>
    <n v="0"/>
    <n v="2"/>
    <s v="_____"/>
    <n v="0"/>
    <n v="0"/>
    <n v="166"/>
    <s v="Consultant"/>
    <s v="Consultant"/>
    <n v="56"/>
    <n v="0"/>
    <n v="110"/>
    <n v="440"/>
    <n v="151.19999999999999"/>
    <n v="591.20000000000005"/>
    <n v="-419.29538461538471"/>
  </r>
  <r>
    <s v="solo management"/>
    <s v="ER REPORTING"/>
    <n v="112"/>
    <n v="122.11260300483831"/>
    <m/>
    <n v="0"/>
    <n v="9981.0000000000073"/>
    <x v="27"/>
    <x v="3"/>
    <s v="A0023"/>
    <s v="Dr. Ahmed Ibrahim Aldraihem"/>
    <n v="1"/>
    <s v="PediatricsRadiology"/>
    <n v="21"/>
    <s v="03/02/2024,  X-Ray                                                      03/02/2024,  CT                                                                 03/02/2024,  MRI                                                                       03/02/2024,  US                                                                          02/02/2024,  X-Ray                                                                       02/02/2024,  US                                                              02/02/2024,  CT                                                                 02/02/2024,  MRI                                                                                                                                                                                                                                          23/02/2024, X-Ray                                                                     23/02/2024, CT                                                                   23/02/2024, MRI                                                             23/02/2024,  US                                                                 24/02/2024, X-Ray                                                                            24/02/2024,  CT                                                                                           24/02/2024,  MRI                                                               24/02/2024,  US                                                                                              16/02/2024,  X-Ray                                                                                                                            17/02/2024,  X-Ray                                                                                                                                                                                                                                "/>
    <s v=" 15/02/2024,  MRI                             "/>
    <n v="4"/>
    <s v="04/02/2024,                                           18/02/2024,                                                   24/02/2024,                                                          26/02/2024,"/>
    <n v="0"/>
    <n v="0"/>
    <n v="164"/>
    <s v="Consultant"/>
    <s v="Consultant"/>
    <n v="56"/>
    <n v="33.6"/>
    <n v="74.400000000000006"/>
    <n v="297.60000000000002"/>
    <n v="151.19999999999999"/>
    <n v="448.80000000000013"/>
    <n v="0"/>
  </r>
  <r>
    <s v="solo management"/>
    <s v="WeekDay"/>
    <n v="2300"/>
    <n v="1538.5085855154441"/>
    <n v="70763.57999999907"/>
    <n v="2002"/>
    <m/>
    <x v="27"/>
    <x v="3"/>
    <s v="A0023"/>
    <s v="Dr. Ahmed Ibrahim Aldraihem"/>
    <n v="1"/>
    <s v="PediatricsRadiology"/>
    <n v="21"/>
    <s v="03/02/2024,  X-Ray                                                      03/02/2024,  CT                                                                 03/02/2024,  MRI                                                                       03/02/2024,  US                                                                          02/02/2024,  X-Ray                                                                       02/02/2024,  US                                                              02/02/2024,  CT                                                                 02/02/2024,  MRI                                                                                                                                                                                                                                          23/02/2024, X-Ray                                                                     23/02/2024, CT                                                                   23/02/2024, MRI                                                             23/02/2024,  US                                                                 24/02/2024, X-Ray                                                                            24/02/2024,  CT                                                                                           24/02/2024,  MRI                                                               24/02/2024,  US                                                                                              16/02/2024,  X-Ray                                                                                                                            17/02/2024,  X-Ray                                                                                                                                                                                                                                "/>
    <s v=" 15/02/2024,  MRI                             "/>
    <n v="4"/>
    <s v="04/02/2024,                                           18/02/2024,                                                   24/02/2024,                                                          26/02/2024,"/>
    <n v="0"/>
    <n v="0"/>
    <n v="164"/>
    <s v="Consultant"/>
    <s v="Consultant"/>
    <n v="56"/>
    <n v="33.6"/>
    <n v="74.400000000000006"/>
    <n v="297.60000000000002"/>
    <n v="151.19999999999999"/>
    <n v="448.80000000000013"/>
    <n v="1089.7085855154439"/>
  </r>
  <r>
    <s v="solo management"/>
    <s v="WeekEnd"/>
    <n v="892"/>
    <n v="314.096399178627"/>
    <m/>
    <n v="0"/>
    <n v="20460.78000000009"/>
    <x v="27"/>
    <x v="3"/>
    <s v="A0023"/>
    <s v="Dr. Ahmed Ibrahim Aldraihem"/>
    <n v="1"/>
    <s v="PediatricsRadiology"/>
    <n v="21"/>
    <s v="03/02/2024,  X-Ray                                                      03/02/2024,  CT                                                                 03/02/2024,  MRI                                                                       03/02/2024,  US                                                                          02/02/2024,  X-Ray                                                                       02/02/2024,  US                                                              02/02/2024,  CT                                                                 02/02/2024,  MRI                                                                                                                                                                                                                                          23/02/2024, X-Ray                                                                     23/02/2024, CT                                                                   23/02/2024, MRI                                                             23/02/2024,  US                                                                 24/02/2024, X-Ray                                                                            24/02/2024,  CT                                                                                           24/02/2024,  MRI                                                               24/02/2024,  US                                                                                              16/02/2024,  X-Ray                                                                                                                            17/02/2024,  X-Ray                                                                                                                                                                                                                                "/>
    <s v=" 15/02/2024,  MRI                             "/>
    <n v="4"/>
    <s v="04/02/2024,                                           18/02/2024,                                                   24/02/2024,                                                          26/02/2024,"/>
    <n v="0"/>
    <n v="0"/>
    <n v="164"/>
    <s v="Consultant"/>
    <s v="Consultant"/>
    <n v="56"/>
    <n v="33.6"/>
    <n v="74.400000000000006"/>
    <n v="297.60000000000002"/>
    <n v="151.19999999999999"/>
    <n v="448.80000000000013"/>
    <n v="0"/>
  </r>
  <r>
    <s v="solo management"/>
    <s v="Thursday_afterHours"/>
    <n v="1"/>
    <n v="2.1333333333333329"/>
    <m/>
    <n v="0"/>
    <n v="163.80000000000001"/>
    <x v="37"/>
    <x v="3"/>
    <s v="A0223"/>
    <s v="Dr. Ali Daghriri"/>
    <n v="0"/>
    <s v="NueuroRadiology"/>
    <n v="21"/>
    <s v="09/02/2024,  MRI                                                                  10/02/2024,  MRI                                                         23/02/2024, MRI                                                                                                                                      24/02/2024, MRI                                                                                                "/>
    <s v="08/02/2024, MRI                                           22/02/2024,  MRI                                                                                                                     "/>
    <n v="2"/>
    <n v="0"/>
    <n v="0"/>
    <n v="0"/>
    <n v="166"/>
    <s v="Consultant"/>
    <s v="Consultant"/>
    <n v="56"/>
    <n v="0"/>
    <n v="110"/>
    <n v="440"/>
    <n v="151.19999999999999"/>
    <n v="591.20000000000005"/>
    <n v="0"/>
  </r>
  <r>
    <s v="solo management"/>
    <s v="WeekDay"/>
    <n v="592"/>
    <n v="919.28419047619047"/>
    <n v="29428.199999999979"/>
    <n v="203"/>
    <m/>
    <x v="37"/>
    <x v="3"/>
    <s v="A0223"/>
    <s v="Dr. Ali Daghriri"/>
    <n v="0"/>
    <s v="NueuroRadiology"/>
    <n v="21"/>
    <s v="09/02/2024,  MRI                                                                  10/02/2024,  MRI                                                         23/02/2024, MRI                                                                                                                                      24/02/2024, MRI                                                                                                "/>
    <s v="08/02/2024, MRI                                           22/02/2024,  MRI                                                                                                                     "/>
    <n v="2"/>
    <n v="0"/>
    <n v="0"/>
    <n v="0"/>
    <n v="166"/>
    <s v="Consultant"/>
    <s v="Consultant"/>
    <n v="56"/>
    <n v="0"/>
    <n v="110"/>
    <n v="440"/>
    <n v="151.19999999999999"/>
    <n v="591.20000000000005"/>
    <n v="328.08419047619037"/>
  </r>
  <r>
    <s v="solo management"/>
    <s v="WeekEnd"/>
    <n v="76"/>
    <n v="140.44"/>
    <m/>
    <n v="0"/>
    <n v="12448.79999999999"/>
    <x v="37"/>
    <x v="3"/>
    <s v="A0223"/>
    <s v="Dr. Ali Daghriri"/>
    <n v="0"/>
    <s v="NueuroRadiology"/>
    <n v="21"/>
    <s v="09/02/2024,  MRI                                                                  10/02/2024,  MRI                                                         23/02/2024, MRI                                                                                                                                      24/02/2024, MRI                                                                                                "/>
    <s v="08/02/2024, MRI                                           22/02/2024,  MRI                                                                                                                     "/>
    <n v="2"/>
    <n v="0"/>
    <n v="0"/>
    <n v="0"/>
    <n v="166"/>
    <s v="Consultant"/>
    <s v="Consultant"/>
    <n v="56"/>
    <n v="0"/>
    <n v="110"/>
    <n v="440"/>
    <n v="151.19999999999999"/>
    <n v="591.20000000000005"/>
    <n v="0"/>
  </r>
  <r>
    <s v="Under Supervision"/>
    <s v="Extra Shifts"/>
    <n v="24"/>
    <n v="18.139428571428571"/>
    <m/>
    <n v="0"/>
    <n v="1393.92"/>
    <x v="2"/>
    <x v="3"/>
    <s v="A0103"/>
    <s v="Dr. Hany Rafaat Elshalawy"/>
    <n v="0"/>
    <s v="General Radiology"/>
    <n v="21"/>
    <n v="0"/>
    <n v="0"/>
    <n v="0"/>
    <n v="0"/>
    <n v="0"/>
    <s v="27/02/2024                         29/02/2024 "/>
    <n v="168"/>
    <n v="0"/>
    <s v="Assistant "/>
    <n v="0"/>
    <n v="0"/>
    <n v="168"/>
    <n v="672"/>
    <n v="0"/>
    <n v="672"/>
    <n v="0"/>
  </r>
  <r>
    <s v="Under Supervision"/>
    <s v="WeekDay"/>
    <n v="423"/>
    <n v="309.1169523809524"/>
    <m/>
    <n v="0"/>
    <m/>
    <x v="2"/>
    <x v="3"/>
    <s v="A0103"/>
    <s v="Dr. Hany Rafaat Elshalawy"/>
    <n v="0"/>
    <s v="General Radiology"/>
    <n v="21"/>
    <n v="0"/>
    <n v="0"/>
    <n v="0"/>
    <n v="0"/>
    <n v="0"/>
    <s v="27/02/2024                         29/02/2024 "/>
    <n v="168"/>
    <n v="0"/>
    <s v="Assistant "/>
    <n v="0"/>
    <n v="0"/>
    <n v="168"/>
    <n v="672"/>
    <n v="0"/>
    <n v="672"/>
    <n v="-362.8830476190476"/>
  </r>
  <r>
    <s v="solo management"/>
    <s v="WeekDay"/>
    <n v="59"/>
    <n v="102.62857142857141"/>
    <m/>
    <n v="0"/>
    <m/>
    <x v="2"/>
    <x v="3"/>
    <s v="A0103"/>
    <s v="Dr. Hany Rafaat Elshalawy"/>
    <n v="0"/>
    <s v="General Radiology"/>
    <n v="21"/>
    <n v="0"/>
    <n v="0"/>
    <n v="0"/>
    <n v="0"/>
    <n v="0"/>
    <s v="27/02/2024                         29/02/2024 "/>
    <n v="168"/>
    <n v="0"/>
    <s v="Assistant "/>
    <n v="0"/>
    <n v="0"/>
    <n v="168"/>
    <n v="672"/>
    <n v="0"/>
    <n v="672"/>
    <n v="-569.37142857142862"/>
  </r>
  <r>
    <s v="Under Supervision"/>
    <s v="Extra Shifts"/>
    <n v="35"/>
    <n v="22.632380952380949"/>
    <m/>
    <n v="0"/>
    <n v="8352.8999999999942"/>
    <x v="42"/>
    <x v="3"/>
    <s v="A0054"/>
    <s v="Dr.Aijaz Aziz Rawa"/>
    <n v="0"/>
    <s v="General Radiology"/>
    <n v="21"/>
    <s v="02/02/2024, X-Ray                                                                                                                       03/02/2024, X-Ray                                                                                                                           09/02/2024, X-Ray                                                                                                                   10/02/2024, X-Ray                                                                                                                                16/02/2024, X-Ray                                                                                                                                   17/02/2024, X-Ray                                                                                                                                                                 23/02/2024, X-Ray                                                                                                                          24/02/2024, X-Ray"/>
    <n v="0"/>
    <n v="4"/>
    <n v="0"/>
    <n v="0"/>
    <s v="23/02/2024                          26/02/2024                                 28/02/2024"/>
    <n v="164"/>
    <n v="0"/>
    <s v="Assistant "/>
    <n v="0"/>
    <n v="0"/>
    <n v="164"/>
    <n v="656"/>
    <n v="0"/>
    <n v="656"/>
    <n v="0"/>
  </r>
  <r>
    <s v="Under Supervision"/>
    <s v="WeekDay"/>
    <n v="443"/>
    <n v="291.73371428571431"/>
    <m/>
    <n v="0"/>
    <m/>
    <x v="42"/>
    <x v="3"/>
    <s v="A0054"/>
    <s v="Dr.Aijaz Aziz Rawa"/>
    <n v="0"/>
    <s v="General Radiology"/>
    <n v="21"/>
    <s v="02/02/2024, X-Ray                                                                                                                       03/02/2024, X-Ray                                                                                                                           09/02/2024, X-Ray                                                                                                                   10/02/2024, X-Ray                                                                                                                                16/02/2024, X-Ray                                                                                                                                   17/02/2024, X-Ray                                                                                                                                                                 23/02/2024, X-Ray                                                                                                                          24/02/2024, X-Ray"/>
    <n v="0"/>
    <n v="4"/>
    <n v="0"/>
    <n v="0"/>
    <s v="23/02/2024                          26/02/2024                                 28/02/2024"/>
    <n v="164"/>
    <n v="0"/>
    <s v="Assistant "/>
    <n v="0"/>
    <n v="0"/>
    <n v="164"/>
    <n v="656"/>
    <n v="0"/>
    <n v="656"/>
    <n v="-364.26628571428569"/>
  </r>
  <r>
    <s v="solo management"/>
    <s v="Extra Shifts"/>
    <n v="137"/>
    <n v="109.95293207418359"/>
    <m/>
    <n v="0"/>
    <n v="6005.6999999999935"/>
    <x v="42"/>
    <x v="3"/>
    <s v="A0054"/>
    <s v="Dr.Aijaz Aziz Rawa"/>
    <n v="0"/>
    <s v="General Radiology"/>
    <n v="21"/>
    <s v="02/02/2024, X-Ray                                                                                                                       03/02/2024, X-Ray                                                                                                                           09/02/2024, X-Ray                                                                                                                   10/02/2024, X-Ray                                                                                                                                16/02/2024, X-Ray                                                                                                                                   17/02/2024, X-Ray                                                                                                                                                                 23/02/2024, X-Ray                                                                                                                          24/02/2024, X-Ray"/>
    <n v="0"/>
    <n v="4"/>
    <n v="0"/>
    <n v="0"/>
    <s v="23/02/2024                          26/02/2024                                 28/02/2024"/>
    <n v="164"/>
    <n v="0"/>
    <s v="Assistant "/>
    <n v="0"/>
    <n v="0"/>
    <n v="164"/>
    <n v="656"/>
    <n v="0"/>
    <n v="656"/>
    <n v="0"/>
  </r>
  <r>
    <s v="solo management"/>
    <s v="WeekDay"/>
    <n v="99"/>
    <n v="139.4666666666667"/>
    <m/>
    <n v="0"/>
    <m/>
    <x v="42"/>
    <x v="3"/>
    <s v="A0054"/>
    <s v="Dr.Aijaz Aziz Rawa"/>
    <n v="0"/>
    <s v="General Radiology"/>
    <n v="21"/>
    <s v="02/02/2024, X-Ray                                                                                                                       03/02/2024, X-Ray                                                                                                                           09/02/2024, X-Ray                                                                                                                   10/02/2024, X-Ray                                                                                                                                16/02/2024, X-Ray                                                                                                                                   17/02/2024, X-Ray                                                                                                                                                                 23/02/2024, X-Ray                                                                                                                          24/02/2024, X-Ray"/>
    <n v="0"/>
    <n v="4"/>
    <n v="0"/>
    <n v="0"/>
    <s v="23/02/2024                          26/02/2024                                 28/02/2024"/>
    <n v="164"/>
    <n v="0"/>
    <s v="Assistant "/>
    <n v="0"/>
    <n v="0"/>
    <n v="164"/>
    <n v="656"/>
    <n v="0"/>
    <n v="656"/>
    <n v="-516.5333333333333"/>
  </r>
  <r>
    <s v="solo management"/>
    <s v="WeekEnd"/>
    <n v="398"/>
    <n v="128.03797170705809"/>
    <m/>
    <n v="0"/>
    <n v="10757.700000000041"/>
    <x v="42"/>
    <x v="3"/>
    <s v="A0054"/>
    <s v="Dr.Aijaz Aziz Rawa"/>
    <n v="0"/>
    <s v="General Radiology"/>
    <n v="21"/>
    <s v="02/02/2024, X-Ray                                                                                                                       03/02/2024, X-Ray                                                                                                                           09/02/2024, X-Ray                                                                                                                   10/02/2024, X-Ray                                                                                                                                16/02/2024, X-Ray                                                                                                                                   17/02/2024, X-Ray                                                                                                                                                                 23/02/2024, X-Ray                                                                                                                          24/02/2024, X-Ray"/>
    <n v="0"/>
    <n v="4"/>
    <n v="0"/>
    <n v="0"/>
    <s v="23/02/2024                          26/02/2024                                 28/02/2024"/>
    <n v="164"/>
    <n v="0"/>
    <s v="Assistant "/>
    <n v="0"/>
    <n v="0"/>
    <n v="164"/>
    <n v="656"/>
    <n v="0"/>
    <n v="656"/>
    <n v="0"/>
  </r>
  <r>
    <s v="solo management"/>
    <s v="ER REPORTING"/>
    <n v="54"/>
    <n v="76.356872930990576"/>
    <m/>
    <n v="0"/>
    <n v="5555.5200000000023"/>
    <x v="26"/>
    <x v="3"/>
    <s v="A0149"/>
    <s v="Dr. Aljoharah A. Aljabr"/>
    <n v="1"/>
    <s v="PediatricsRadiology"/>
    <n v="21"/>
    <s v=" 09/02/2024, X-Ray                                                 09/02/2024,   CT                                                    09/02/2024,   MRI                                                       09/02/2024,   US                                                                                          10/02/2024,   X-Ray                                                         10/02/2024,  CT                                                             10/02/2024,  MRI                                                             10/02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29/02/2024, MRI                                 "/>
    <n v="6"/>
    <s v="10/02/2024,                                                                                 18/02/2024,                                                                             27/02/2024, "/>
    <n v="0"/>
    <n v="0"/>
    <n v="162"/>
    <s v="Consultant"/>
    <s v="Consultant"/>
    <n v="56"/>
    <n v="33.6"/>
    <n v="72.400000000000006"/>
    <n v="289.60000000000002"/>
    <n v="151.19999999999999"/>
    <n v="440.80000000000013"/>
    <n v="0"/>
  </r>
  <r>
    <s v="solo management"/>
    <s v="WeekDay"/>
    <n v="1863"/>
    <n v="1237.0629090963271"/>
    <n v="47148.299999999137"/>
    <n v="1472"/>
    <m/>
    <x v="26"/>
    <x v="3"/>
    <s v="A0149"/>
    <s v="Dr. Aljoharah A. Aljabr"/>
    <n v="1"/>
    <s v="PediatricsRadiology"/>
    <n v="21"/>
    <s v=" 09/02/2024, X-Ray                                                 09/02/2024,   CT                                                    09/02/2024,   MRI                                                       09/02/2024,   US                                                                                          10/02/2024,   X-Ray                                                         10/02/2024,  CT                                                             10/02/2024,  MRI                                                             10/02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29/02/2024, MRI                                 "/>
    <n v="6"/>
    <s v="10/02/2024,                                                                                 18/02/2024,                                                                             27/02/2024, "/>
    <n v="0"/>
    <n v="0"/>
    <n v="162"/>
    <s v="Consultant"/>
    <s v="Consultant"/>
    <n v="56"/>
    <n v="33.6"/>
    <n v="72.400000000000006"/>
    <n v="289.60000000000002"/>
    <n v="151.19999999999999"/>
    <n v="440.80000000000013"/>
    <n v="796.26290909632701"/>
  </r>
  <r>
    <s v="solo management"/>
    <s v="WeekEnd"/>
    <n v="229"/>
    <n v="124.9234774528767"/>
    <m/>
    <n v="0"/>
    <n v="7555.4999999999973"/>
    <x v="26"/>
    <x v="3"/>
    <s v="A0149"/>
    <s v="Dr. Aljoharah A. Aljabr"/>
    <n v="1"/>
    <s v="PediatricsRadiology"/>
    <n v="21"/>
    <s v=" 09/02/2024, X-Ray                                                 09/02/2024,   CT                                                    09/02/2024,   MRI                                                       09/02/2024,   US                                                                                          10/02/2024,   X-Ray                                                         10/02/2024,  CT                                                             10/02/2024,  MRI                                                             10/02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29/02/2024, MRI                                 "/>
    <n v="6"/>
    <s v="10/02/2024,                                                                                 18/02/2024,                                                                             27/02/2024, "/>
    <n v="0"/>
    <n v="0"/>
    <n v="162"/>
    <s v="Consultant"/>
    <s v="Consultant"/>
    <n v="56"/>
    <n v="33.6"/>
    <n v="72.400000000000006"/>
    <n v="289.60000000000002"/>
    <n v="151.19999999999999"/>
    <n v="440.80000000000013"/>
    <n v="0"/>
  </r>
  <r>
    <s v="solo management"/>
    <s v="ER REPORTING"/>
    <n v="49"/>
    <n v="77.376000000000005"/>
    <m/>
    <n v="0"/>
    <n v="5345.6399999999994"/>
    <x v="29"/>
    <x v="3"/>
    <s v="A0053"/>
    <s v="Dr.Muath Zaher Alyami"/>
    <n v="0"/>
    <s v="Body Imaging- Abdominal "/>
    <n v="21"/>
    <s v="02/02/2024, MR                                                                                                                       03/02/2024, MR                                                                                                                                                                                                                                               02/02/2024, US                                                                                                                         03/02/2024,  US                                                                                                                       16/02/2024, MR                                                                                                                                   17/02/2024,  MR                                                                                                                                                                                                      16/02/2024, US                                                                                                                        17/02/2024, US                                                                                                                                    23/02/2024, MR                                                                                                                                 24/02/2024, MR                                                                                                                                                                                                      23/02/2024, US                                                                                                                        24/02/2024, US                                                                                                                                                                                 "/>
    <s v="01/02/2024,  MRI                                      15/02/2024,  MRI                           "/>
    <n v="6"/>
    <s v="15/02/2024,                                                                  25/02/2024,"/>
    <n v="0"/>
    <n v="0"/>
    <n v="162"/>
    <s v="Consultant"/>
    <s v="Consultant"/>
    <n v="56"/>
    <n v="0"/>
    <n v="106"/>
    <n v="424"/>
    <n v="151.19999999999999"/>
    <n v="575.20000000000005"/>
    <n v="0"/>
  </r>
  <r>
    <s v="solo management"/>
    <s v="Thursday_afterHours"/>
    <n v="3"/>
    <n v="6.9333333333333336"/>
    <m/>
    <n v="0"/>
    <n v="491.4"/>
    <x v="29"/>
    <x v="3"/>
    <s v="A0053"/>
    <s v="Dr.Muath Zaher Alyami"/>
    <n v="0"/>
    <s v="Body Imaging- Abdominal "/>
    <n v="21"/>
    <s v="02/02/2024, MR                                                                                                                       03/02/2024, MR                                                                                                                                                                                                                                               02/02/2024, US                                                                                                                         03/02/2024,  US                                                                                                                       16/02/2024, MR                                                                                                                                   17/02/2024,  MR                                                                                                                                                                                                      16/02/2024, US                                                                                                                        17/02/2024, US                                                                                                                                    23/02/2024, MR                                                                                                                                 24/02/2024, MR                                                                                                                                                                                                      23/02/2024, US                                                                                                                        24/02/2024, US                                                                                                                                                                                 "/>
    <s v="01/02/2024,  MRI                                      15/02/2024,  MRI                           "/>
    <n v="6"/>
    <s v="15/02/2024,                                                                  25/02/2024,"/>
    <n v="0"/>
    <n v="0"/>
    <n v="162"/>
    <s v="Consultant"/>
    <s v="Consultant"/>
    <n v="56"/>
    <n v="0"/>
    <n v="106"/>
    <n v="424"/>
    <n v="151.19999999999999"/>
    <n v="575.20000000000005"/>
    <n v="0"/>
  </r>
  <r>
    <s v="solo management"/>
    <s v="WeekDay"/>
    <n v="507"/>
    <n v="739.83822222222216"/>
    <n v="11481.659999999991"/>
    <n v="99"/>
    <m/>
    <x v="29"/>
    <x v="3"/>
    <s v="A0053"/>
    <s v="Dr.Muath Zaher Alyami"/>
    <n v="0"/>
    <s v="Body Imaging- Abdominal "/>
    <n v="21"/>
    <s v="02/02/2024, MR                                                                                                                       03/02/2024, MR                                                                                                                                                                                                                                               02/02/2024, US                                                                                                                         03/02/2024,  US                                                                                                                       16/02/2024, MR                                                                                                                                   17/02/2024,  MR                                                                                                                                                                                                      16/02/2024, US                                                                                                                        17/02/2024, US                                                                                                                                    23/02/2024, MR                                                                                                                                 24/02/2024, MR                                                                                                                                                                                                      23/02/2024, US                                                                                                                        24/02/2024, US                                                                                                                                                                                 "/>
    <s v="01/02/2024,  MRI                                      15/02/2024,  MRI                           "/>
    <n v="6"/>
    <s v="15/02/2024,                                                                  25/02/2024,"/>
    <n v="0"/>
    <n v="0"/>
    <n v="162"/>
    <s v="Consultant"/>
    <s v="Consultant"/>
    <n v="56"/>
    <n v="0"/>
    <n v="106"/>
    <n v="424"/>
    <n v="151.19999999999999"/>
    <n v="575.20000000000005"/>
    <n v="164.63822222222211"/>
  </r>
  <r>
    <s v="solo management"/>
    <s v="WeekEnd"/>
    <n v="51"/>
    <n v="54.8"/>
    <m/>
    <n v="0"/>
    <n v="2925.1799999999989"/>
    <x v="29"/>
    <x v="3"/>
    <s v="A0053"/>
    <s v="Dr.Muath Zaher Alyami"/>
    <n v="0"/>
    <s v="Body Imaging- Abdominal "/>
    <n v="21"/>
    <s v="02/02/2024, MR                                                                                                                       03/02/2024, MR                                                                                                                                                                                                                                               02/02/2024, US                                                                                                                         03/02/2024,  US                                                                                                                       16/02/2024, MR                                                                                                                                   17/02/2024,  MR                                                                                                                                                                                                      16/02/2024, US                                                                                                                        17/02/2024, US                                                                                                                                    23/02/2024, MR                                                                                                                                 24/02/2024, MR                                                                                                                                                                                                      23/02/2024, US                                                                                                                        24/02/2024, US                                                                                                                                                                                 "/>
    <s v="01/02/2024,  MRI                                      15/02/2024,  MRI                           "/>
    <n v="6"/>
    <s v="15/02/2024,                                                                  25/02/2024,"/>
    <n v="0"/>
    <n v="0"/>
    <n v="162"/>
    <s v="Consultant"/>
    <s v="Consultant"/>
    <n v="56"/>
    <n v="0"/>
    <n v="106"/>
    <n v="424"/>
    <n v="151.19999999999999"/>
    <n v="575.20000000000005"/>
    <n v="0"/>
  </r>
  <r>
    <s v="solo management"/>
    <s v="WeekDay"/>
    <n v="559"/>
    <n v="911.11771428571433"/>
    <n v="26830.619999999992"/>
    <n v="184"/>
    <m/>
    <x v="34"/>
    <x v="3"/>
    <n v="20959"/>
    <s v="Dr. Abdulrahman  Alzahrani"/>
    <n v="0"/>
    <s v="Body Imaging- Abdominal "/>
    <n v="21"/>
    <s v="___"/>
    <n v="0"/>
    <n v="6"/>
    <n v="0"/>
    <n v="0"/>
    <n v="0"/>
    <n v="162"/>
    <s v="Consultant"/>
    <s v="Consultant"/>
    <n v="56"/>
    <n v="0"/>
    <n v="106"/>
    <n v="424"/>
    <n v="151.19999999999999"/>
    <n v="575.20000000000005"/>
    <n v="335.91771428571428"/>
  </r>
  <r>
    <s v="solo management"/>
    <s v="Thursday_afterHours"/>
    <n v="5"/>
    <n v="10"/>
    <m/>
    <n v="0"/>
    <n v="1093.5"/>
    <x v="19"/>
    <x v="3"/>
    <s v="A0020"/>
    <s v="Dr. Abdulrahman AlNaeem"/>
    <n v="0"/>
    <s v="  Breast Imaging"/>
    <n v="21"/>
    <s v="10/02/2024,  MRI                                                                                                                                                                                                                                              03/02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4/02/2024,  MRI                                                                                                                 "/>
    <s v="01/02/2024,  MRI                                         15/02/2024,  MRI  "/>
    <n v="4"/>
    <n v="0"/>
    <n v="0"/>
    <n v="0"/>
    <n v="164"/>
    <s v="Consultant"/>
    <s v="Consultant"/>
    <n v="56"/>
    <n v="0"/>
    <n v="108"/>
    <n v="432"/>
    <n v="151.19999999999999"/>
    <n v="583.20000000000005"/>
    <n v="0"/>
  </r>
  <r>
    <s v="solo management"/>
    <s v="WeekDay"/>
    <n v="733"/>
    <n v="730.46264829697668"/>
    <n v="17274.780000000039"/>
    <n v="151"/>
    <m/>
    <x v="19"/>
    <x v="3"/>
    <s v="A0020"/>
    <s v="Dr. Abdulrahman AlNaeem"/>
    <n v="0"/>
    <s v="  Breast Imaging"/>
    <n v="21"/>
    <s v="10/02/2024,  MRI                                                                                                                                                                                                                                              03/02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4/02/2024,  MRI                                                                                                                 "/>
    <s v="01/02/2024,  MRI                                         15/02/2024,  MRI  "/>
    <n v="4"/>
    <n v="0"/>
    <n v="0"/>
    <n v="0"/>
    <n v="164"/>
    <s v="Consultant"/>
    <s v="Consultant"/>
    <n v="56"/>
    <n v="0"/>
    <n v="108"/>
    <n v="432"/>
    <n v="151.19999999999999"/>
    <n v="583.20000000000005"/>
    <n v="147.26264829697661"/>
  </r>
  <r>
    <s v="solo management"/>
    <s v="WeekEnd"/>
    <n v="18"/>
    <n v="34.4"/>
    <m/>
    <n v="0"/>
    <n v="3761.639999999999"/>
    <x v="19"/>
    <x v="3"/>
    <s v="A0020"/>
    <s v="Dr. Abdulrahman AlNaeem"/>
    <n v="0"/>
    <s v="  Breast Imaging"/>
    <n v="21"/>
    <s v="10/02/2024,  MRI                                                                                                                                                                                                                                              03/02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4/02/2024,  MRI                                                                                                                 "/>
    <s v="01/02/2024,  MRI                                         15/02/2024,  MRI  "/>
    <n v="4"/>
    <n v="0"/>
    <n v="0"/>
    <n v="0"/>
    <n v="164"/>
    <s v="Consultant"/>
    <s v="Consultant"/>
    <n v="56"/>
    <n v="0"/>
    <n v="108"/>
    <n v="432"/>
    <n v="151.19999999999999"/>
    <n v="583.20000000000005"/>
    <n v="0"/>
  </r>
  <r>
    <s v="Under Supervision"/>
    <s v="WeekDay"/>
    <n v="26"/>
    <n v="21.412571428571429"/>
    <n v="39185.099999999977"/>
    <n v="26"/>
    <m/>
    <x v="10"/>
    <x v="3"/>
    <s v="A0060"/>
    <s v="Dr. Eman Abdelgadir"/>
    <n v="0"/>
    <s v="General Radiology"/>
    <n v="21"/>
    <n v="0"/>
    <n v="0"/>
    <n v="2"/>
    <n v="0"/>
    <n v="0"/>
    <s v="29/02/2024"/>
    <n v="166"/>
    <n v="0"/>
    <s v="Assistant "/>
    <n v="0"/>
    <n v="0"/>
    <n v="166"/>
    <n v="664"/>
    <n v="0"/>
    <n v="664"/>
    <n v="-642.58742857142852"/>
  </r>
  <r>
    <s v="solo management"/>
    <s v="Extra Shifts"/>
    <n v="141"/>
    <n v="54.72"/>
    <m/>
    <n v="0"/>
    <n v="2549.699999999998"/>
    <x v="10"/>
    <x v="3"/>
    <s v="A0060"/>
    <s v="Dr. Eman Abdelgadir"/>
    <n v="0"/>
    <s v="General Radiology"/>
    <n v="21"/>
    <n v="0"/>
    <n v="0"/>
    <n v="2"/>
    <n v="0"/>
    <n v="0"/>
    <s v="29/02/2024"/>
    <n v="166"/>
    <n v="0"/>
    <s v="Assistant "/>
    <n v="0"/>
    <n v="0"/>
    <n v="166"/>
    <n v="664"/>
    <n v="0"/>
    <n v="664"/>
    <n v="0"/>
  </r>
  <r>
    <s v="solo management"/>
    <s v="WeekDay"/>
    <n v="3299"/>
    <n v="1431.334670231729"/>
    <n v="37509.300000000017"/>
    <n v="1851"/>
    <m/>
    <x v="10"/>
    <x v="3"/>
    <s v="A0060"/>
    <s v="Dr. Eman Abdelgadir"/>
    <n v="0"/>
    <s v="General Radiology"/>
    <n v="21"/>
    <n v="0"/>
    <n v="0"/>
    <n v="2"/>
    <n v="0"/>
    <n v="0"/>
    <s v="29/02/2024"/>
    <n v="166"/>
    <n v="0"/>
    <s v="Assistant "/>
    <n v="0"/>
    <n v="0"/>
    <n v="166"/>
    <n v="664"/>
    <n v="0"/>
    <n v="664"/>
    <n v="767.33467023172898"/>
  </r>
  <r>
    <s v="Under Supervision"/>
    <s v="WeekDay"/>
    <n v="441"/>
    <n v="216.75123809523811"/>
    <m/>
    <n v="0"/>
    <m/>
    <x v="20"/>
    <x v="3"/>
    <s v="A0057"/>
    <s v="Dr. Anita Rafique"/>
    <n v="0"/>
    <s v="  Breast Imaging"/>
    <n v="21"/>
    <s v="___"/>
    <n v="0"/>
    <n v="2"/>
    <n v="0"/>
    <n v="0"/>
    <n v="0"/>
    <n v="166"/>
    <n v="0"/>
    <s v="Assistant "/>
    <n v="0"/>
    <n v="0"/>
    <n v="166"/>
    <n v="664"/>
    <n v="0"/>
    <n v="664"/>
    <n v="-447.24876190476192"/>
  </r>
  <r>
    <s v="solo management"/>
    <s v="WeekDay"/>
    <n v="291"/>
    <n v="367.06666666666672"/>
    <m/>
    <n v="0"/>
    <m/>
    <x v="20"/>
    <x v="3"/>
    <s v="A0057"/>
    <s v="Dr. Anita Rafique"/>
    <n v="0"/>
    <s v="  Breast Imaging"/>
    <n v="21"/>
    <s v="___"/>
    <n v="0"/>
    <n v="2"/>
    <n v="0"/>
    <n v="0"/>
    <n v="0"/>
    <n v="166"/>
    <n v="0"/>
    <s v="Assistant "/>
    <n v="0"/>
    <n v="0"/>
    <n v="166"/>
    <n v="664"/>
    <n v="0"/>
    <n v="664"/>
    <n v="-296.93333333333328"/>
  </r>
  <r>
    <s v="solo management"/>
    <s v="WeekDay"/>
    <n v="468"/>
    <n v="772.21038095238089"/>
    <n v="13754.15999999998"/>
    <n v="123"/>
    <m/>
    <x v="24"/>
    <x v="3"/>
    <s v="A0064"/>
    <s v="Dr. Sofia Muzzafar"/>
    <n v="0"/>
    <s v="NueuroRadiology"/>
    <n v="21"/>
    <n v="0"/>
    <n v="0"/>
    <n v="4"/>
    <n v="0"/>
    <n v="0"/>
    <n v="0"/>
    <n v="164"/>
    <s v="Consultant"/>
    <s v="Consultant"/>
    <n v="56"/>
    <n v="0"/>
    <n v="108"/>
    <n v="432"/>
    <n v="151.19999999999999"/>
    <n v="583.20000000000005"/>
    <n v="189.01038095238081"/>
  </r>
  <r>
    <s v="solo management"/>
    <s v="Thursday_afterHours"/>
    <n v="14"/>
    <n v="24.366666666666671"/>
    <m/>
    <n v="0"/>
    <n v="1965.6"/>
    <x v="38"/>
    <x v="3"/>
    <s v="A0033"/>
    <s v="Dr.Leena Kattan"/>
    <n v="0"/>
    <s v="Body Imaging-MSK"/>
    <n v="21"/>
    <s v="03/02/2024,  MRI                                                                                                                                   09/02/2024,  MRI                                                                                                                                    17/02/2024,  MRI                                                                                                                                               23/02/2024,  MRI"/>
    <s v="01/02/2024,  MRI                                                                                                 08/02/2024,  MRI                                                                        15/02/2024,  MRI                                                        22/02/2024,  MRI                                                            29/02/2024,   MRI"/>
    <n v="4"/>
    <n v="0"/>
    <n v="0"/>
    <n v="0"/>
    <n v="164"/>
    <s v="Consultant"/>
    <s v="Consultant"/>
    <n v="56"/>
    <n v="0"/>
    <n v="108"/>
    <n v="432"/>
    <n v="151.19999999999999"/>
    <n v="583.20000000000005"/>
    <n v="0"/>
  </r>
  <r>
    <s v="solo management"/>
    <s v="WeekDay"/>
    <n v="3065"/>
    <n v="1716.262350271895"/>
    <n v="100321.0200000023"/>
    <n v="2404"/>
    <m/>
    <x v="38"/>
    <x v="3"/>
    <s v="A0033"/>
    <s v="Dr.Leena Kattan"/>
    <n v="0"/>
    <s v="Body Imaging-MSK"/>
    <n v="21"/>
    <s v="03/02/2024,  MRI                                                                                                                                   09/02/2024,  MRI                                                                                                                                    17/02/2024,  MRI                                                                                                                                               23/02/2024,  MRI"/>
    <s v="01/02/2024,  MRI                                                                                                 08/02/2024,  MRI                                                                        15/02/2024,  MRI                                                        22/02/2024,  MRI                                                            29/02/2024,   MRI"/>
    <n v="4"/>
    <n v="0"/>
    <n v="0"/>
    <n v="0"/>
    <n v="164"/>
    <s v="Consultant"/>
    <s v="Consultant"/>
    <n v="56"/>
    <n v="0"/>
    <n v="108"/>
    <n v="432"/>
    <n v="151.19999999999999"/>
    <n v="583.20000000000005"/>
    <n v="1133.062350271895"/>
  </r>
  <r>
    <s v="solo management"/>
    <s v="WeekEnd"/>
    <n v="8"/>
    <n v="14"/>
    <m/>
    <n v="0"/>
    <n v="1146.5999999999999"/>
    <x v="38"/>
    <x v="3"/>
    <s v="A0033"/>
    <s v="Dr.Leena Kattan"/>
    <n v="0"/>
    <s v="Body Imaging-MSK"/>
    <n v="21"/>
    <s v="03/02/2024,  MRI                                                                                                                                   09/02/2024,  MRI                                                                                                                                    17/02/2024,  MRI                                                                                                                                               23/02/2024,  MRI"/>
    <s v="01/02/2024,  MRI                                                                                                 08/02/2024,  MRI                                                                        15/02/2024,  MRI                                                        22/02/2024,  MRI                                                            29/02/2024,   MRI"/>
    <n v="4"/>
    <n v="0"/>
    <n v="0"/>
    <n v="0"/>
    <n v="164"/>
    <s v="Consultant"/>
    <s v="Consultant"/>
    <n v="56"/>
    <n v="0"/>
    <n v="108"/>
    <n v="432"/>
    <n v="151.19999999999999"/>
    <n v="583.20000000000005"/>
    <n v="0"/>
  </r>
  <r>
    <s v="solo management"/>
    <s v="WeekDay"/>
    <n v="496"/>
    <n v="733.31504761904762"/>
    <n v="18053.100000000009"/>
    <n v="221"/>
    <m/>
    <x v="23"/>
    <x v="3"/>
    <s v="A0142"/>
    <s v="Dr. Mohammed Emarat Hussain"/>
    <n v="0"/>
    <s v="NueuroRadiology"/>
    <n v="16"/>
    <n v="0"/>
    <n v="0"/>
    <n v="6"/>
    <n v="0"/>
    <s v="25 - 29 Feb. - Vacation Leave"/>
    <n v="0"/>
    <n v="122"/>
    <s v="Consultant"/>
    <s v="Consultant"/>
    <n v="42.666666666666657"/>
    <n v="0"/>
    <n v="79.333333333333343"/>
    <n v="317.33333333333343"/>
    <n v="115.2"/>
    <n v="432.53333333333342"/>
    <n v="300.78171428571432"/>
  </r>
  <r>
    <s v="Under Supervision"/>
    <s v="WeekDay"/>
    <n v="187"/>
    <n v="118.18344322344321"/>
    <m/>
    <n v="0"/>
    <m/>
    <x v="21"/>
    <x v="3"/>
    <s v="A0071"/>
    <s v="Dr. Nawal AlOgabi"/>
    <n v="0"/>
    <s v="General Radiology"/>
    <n v="21"/>
    <n v="0"/>
    <n v="0"/>
    <n v="2"/>
    <n v="0"/>
    <n v="0"/>
    <n v="0"/>
    <n v="166"/>
    <n v="0"/>
    <s v="Assistant "/>
    <n v="0"/>
    <n v="0"/>
    <n v="166"/>
    <n v="664"/>
    <n v="0"/>
    <n v="664"/>
    <n v="-545.81655677655681"/>
  </r>
  <r>
    <s v="solo management"/>
    <s v="WeekDay"/>
    <n v="462"/>
    <n v="371"/>
    <m/>
    <n v="0"/>
    <m/>
    <x v="21"/>
    <x v="3"/>
    <s v="A0071"/>
    <s v="Dr. Nawal AlOgabi"/>
    <n v="0"/>
    <s v="General Radiology"/>
    <n v="21"/>
    <n v="0"/>
    <n v="0"/>
    <n v="2"/>
    <n v="0"/>
    <n v="0"/>
    <n v="0"/>
    <n v="166"/>
    <n v="0"/>
    <s v="Assistant "/>
    <n v="0"/>
    <n v="0"/>
    <n v="166"/>
    <n v="664"/>
    <n v="0"/>
    <n v="664"/>
    <n v="-293"/>
  </r>
  <r>
    <s v="solo management"/>
    <s v="WeekDay"/>
    <n v="212"/>
    <n v="306.98051282051279"/>
    <m/>
    <n v="0"/>
    <m/>
    <x v="28"/>
    <x v="3"/>
    <s v="A0027"/>
    <s v="Dr. Fahad Ibrahim AlGhmlas"/>
    <n v="1"/>
    <s v="Nuclear Medicine"/>
    <n v="21"/>
    <s v="___"/>
    <n v="0"/>
    <n v="8"/>
    <n v="0"/>
    <n v="0"/>
    <n v="0"/>
    <n v="160"/>
    <s v="Consultant"/>
    <s v="Consultant"/>
    <n v="56"/>
    <n v="33.6"/>
    <n v="70.400000000000006"/>
    <n v="281.60000000000002"/>
    <n v="151.19999999999999"/>
    <n v="432.80000000000013"/>
    <n v="-125.8194871794873"/>
  </r>
  <r>
    <s v="solo management"/>
    <s v="WeekDay"/>
    <n v="489"/>
    <n v="735.63822222222223"/>
    <n v="12621.77999999999"/>
    <n v="84"/>
    <m/>
    <x v="39"/>
    <x v="3"/>
    <n v="7711"/>
    <s v="Dr.Abdullah Al Dosary"/>
    <n v="0"/>
    <s v="Body Imaging- Abdominal "/>
    <n v="21"/>
    <s v="___"/>
    <n v="0"/>
    <n v="4"/>
    <n v="0"/>
    <n v="0"/>
    <n v="0"/>
    <n v="164"/>
    <s v="Consultant"/>
    <s v="Consultant"/>
    <n v="56"/>
    <n v="0"/>
    <n v="108"/>
    <n v="432"/>
    <n v="151.19999999999999"/>
    <n v="583.20000000000005"/>
    <n v="152.43822222222221"/>
  </r>
  <r>
    <s v="solo management"/>
    <s v="WeekDay"/>
    <n v="1513"/>
    <n v="1137.1709479291389"/>
    <n v="28765.98000000001"/>
    <n v="818"/>
    <m/>
    <x v="31"/>
    <x v="3"/>
    <n v="20136"/>
    <s v="Dr. Badr AlHariqi"/>
    <n v="0"/>
    <s v="PediatricsRadiology"/>
    <n v="21"/>
    <n v="0"/>
    <s v="01/02/2024,  MRI                                       22/02/2024,  MRI                                                                              "/>
    <n v="2"/>
    <n v="0"/>
    <n v="0"/>
    <n v="0"/>
    <n v="166"/>
    <s v="Consultant"/>
    <s v="Consultant"/>
    <n v="56"/>
    <n v="0"/>
    <n v="110"/>
    <n v="440"/>
    <n v="151.19999999999999"/>
    <n v="591.20000000000005"/>
    <n v="545.97094792913936"/>
  </r>
  <r>
    <s v="solo management"/>
    <s v="WeekDay"/>
    <n v="327"/>
    <n v="503.92"/>
    <m/>
    <n v="0"/>
    <m/>
    <x v="40"/>
    <x v="3"/>
    <s v="A0031"/>
    <s v="Dr.Khalid AlDossari"/>
    <n v="0"/>
    <s v="Body Imaging-Cardiothoracic"/>
    <n v="21"/>
    <s v="02/02/2024,  X-Ray                                                                                                                           03/02/2024,  X-Ray                                                                                                                                                       09/02/2024,  X-Ray                                                                                                                       10/02/2024,  X-Ray                                                                                                                                         16/02/2024,  X-Ray                                                                                                                                 17/02/2024,  X-Ray                                                                                                                                              23/02/2024,  X-Ray                                                                                                                                          24/02/2024,  X-Ray                                                          29/02/2024,  X-Ray                                                                        "/>
    <n v="0"/>
    <n v="0"/>
    <n v="0"/>
    <n v="0"/>
    <n v="0"/>
    <n v="168"/>
    <s v="Consultant"/>
    <s v="Consultant"/>
    <n v="56"/>
    <n v="0"/>
    <n v="112"/>
    <n v="448"/>
    <n v="151.19999999999999"/>
    <n v="599.20000000000005"/>
    <n v="-95.280000000000086"/>
  </r>
  <r>
    <s v="solo management"/>
    <s v="WeekEnd"/>
    <n v="1281"/>
    <n v="409.56"/>
    <m/>
    <n v="0"/>
    <n v="21400.200000000459"/>
    <x v="40"/>
    <x v="3"/>
    <s v="A0031"/>
    <s v="Dr.Khalid AlDossari"/>
    <n v="0"/>
    <s v="Body Imaging-Cardiothoracic"/>
    <n v="21"/>
    <s v="02/02/2024,  X-Ray                                                                                                                           03/02/2024,  X-Ray                                                                                                                                                       09/02/2024,  X-Ray                                                                                                                       10/02/2024,  X-Ray                                                                                                                                         16/02/2024,  X-Ray                                                                                                                                 17/02/2024,  X-Ray                                                                                                                                              23/02/2024,  X-Ray                                                                                                                                          24/02/2024,  X-Ray                                                          29/02/2024,  X-Ray                                                                        "/>
    <n v="0"/>
    <n v="0"/>
    <n v="0"/>
    <n v="0"/>
    <n v="0"/>
    <n v="168"/>
    <s v="Consultant"/>
    <s v="Consultant"/>
    <n v="56"/>
    <n v="0"/>
    <n v="112"/>
    <n v="448"/>
    <n v="151.19999999999999"/>
    <n v="599.20000000000005"/>
    <n v="0"/>
  </r>
  <r>
    <s v="solo management"/>
    <s v="Thursday_afterHours"/>
    <n v="1"/>
    <n v="2.5"/>
    <m/>
    <n v="0"/>
    <n v="163.80000000000001"/>
    <x v="22"/>
    <x v="3"/>
    <n v="8960"/>
    <s v="Dr. Yaser Ibrahim AlJadhai"/>
    <n v="0"/>
    <s v="NueuroRadiology"/>
    <n v="19"/>
    <n v="0"/>
    <s v="15/02/2024,  MRI"/>
    <n v="6"/>
    <n v="0"/>
    <s v="leave until 5 feb"/>
    <n v="0"/>
    <n v="146"/>
    <s v="Consultant"/>
    <s v="Consultant"/>
    <n v="50.666666666666657"/>
    <n v="0"/>
    <n v="95.333333333333343"/>
    <n v="381.33333333333343"/>
    <n v="136.80000000000001"/>
    <n v="518.13333333333344"/>
    <n v="0"/>
  </r>
  <r>
    <s v="solo management"/>
    <s v="WeekDay"/>
    <n v="467"/>
    <n v="895.50952380952378"/>
    <n v="22823.100000000039"/>
    <n v="190"/>
    <m/>
    <x v="22"/>
    <x v="3"/>
    <n v="8960"/>
    <s v="Dr. Yaser Ibrahim AlJadhai"/>
    <n v="0"/>
    <s v="NueuroRadiology"/>
    <n v="19"/>
    <n v="0"/>
    <s v="15/02/2024,  MRI"/>
    <n v="6"/>
    <n v="0"/>
    <s v="leave until 5 feb"/>
    <n v="0"/>
    <n v="146"/>
    <s v="Consultant"/>
    <s v="Consultant"/>
    <n v="50.666666666666657"/>
    <n v="0"/>
    <n v="95.333333333333343"/>
    <n v="381.33333333333343"/>
    <n v="136.80000000000001"/>
    <n v="518.13333333333344"/>
    <n v="377.37619047619029"/>
  </r>
  <r>
    <s v="solo management"/>
    <s v="WeekDay"/>
    <n v="451"/>
    <n v="703.83022222222223"/>
    <n v="12021.66"/>
    <n v="79"/>
    <m/>
    <x v="41"/>
    <x v="3"/>
    <n v="20027"/>
    <s v="Dr.Muhiaddin Mohammad Qadri"/>
    <n v="0"/>
    <s v="Body Imaging- Abdominal "/>
    <n v="21"/>
    <n v="0"/>
    <n v="0"/>
    <n v="8"/>
    <n v="0"/>
    <n v="0"/>
    <n v="0"/>
    <n v="160"/>
    <s v="Consultant"/>
    <s v="Consultant"/>
    <n v="56"/>
    <n v="0"/>
    <n v="104"/>
    <n v="416"/>
    <n v="151.19999999999999"/>
    <n v="567.20000000000005"/>
    <n v="136.63022222222219"/>
  </r>
  <r>
    <s v="solo management"/>
    <s v="WeekDay"/>
    <n v="591"/>
    <n v="1049.7447619047621"/>
    <n v="40050.900000000183"/>
    <n v="320"/>
    <m/>
    <x v="17"/>
    <x v="3"/>
    <s v="A0018"/>
    <s v="Dr. Abdulaziz Nasser Alsaad"/>
    <n v="1"/>
    <s v="NueuroRadiology"/>
    <n v="21"/>
    <n v="0"/>
    <s v="29/02/2024,  MRI                                                                                                                         "/>
    <n v="4"/>
    <n v="0"/>
    <n v="0"/>
    <n v="0"/>
    <n v="164"/>
    <s v="Consultant"/>
    <s v="Consultant"/>
    <n v="56"/>
    <n v="33.6"/>
    <n v="74.400000000000006"/>
    <n v="297.60000000000002"/>
    <n v="151.19999999999999"/>
    <n v="448.80000000000013"/>
    <n v="600.94476190476178"/>
  </r>
  <r>
    <s v="solo management"/>
    <s v="WeekDay"/>
    <n v="529"/>
    <n v="946.3695238095238"/>
    <n v="22061.70000000003"/>
    <n v="185"/>
    <m/>
    <x v="36"/>
    <x v="3"/>
    <n v="19870"/>
    <s v="Dr. Sulaiman Hamad Alsheikh"/>
    <n v="0"/>
    <s v="NueuroRadiology"/>
    <n v="21"/>
    <n v="0"/>
    <n v="0"/>
    <n v="2"/>
    <n v="0"/>
    <n v="0"/>
    <n v="0"/>
    <n v="166"/>
    <s v="Consultant"/>
    <s v="Consultant"/>
    <n v="56"/>
    <n v="0"/>
    <n v="110"/>
    <n v="440"/>
    <n v="151.19999999999999"/>
    <n v="591.20000000000005"/>
    <n v="355.16952380952381"/>
  </r>
  <r>
    <s v="solo management"/>
    <s v="WeekDay"/>
    <n v="404"/>
    <n v="574.10476923076919"/>
    <n v="5259.7800000000061"/>
    <n v="48"/>
    <m/>
    <x v="35"/>
    <x v="3"/>
    <s v="A0050"/>
    <s v="Dr. Sawsan Alhazza"/>
    <n v="0"/>
    <s v="Nuclear Medicine"/>
    <n v="21"/>
    <n v="0"/>
    <n v="0"/>
    <n v="12"/>
    <n v="0"/>
    <n v="0"/>
    <n v="0"/>
    <n v="156"/>
    <s v="Consultant"/>
    <s v="Consultant"/>
    <n v="56"/>
    <n v="0"/>
    <n v="100"/>
    <n v="400"/>
    <n v="151.19999999999999"/>
    <n v="551.20000000000005"/>
    <n v="22.904769230769151"/>
  </r>
  <r>
    <s v="solo management"/>
    <s v="WeekDay"/>
    <n v="482"/>
    <n v="799.4361904761904"/>
    <n v="23063.75999999998"/>
    <n v="126"/>
    <m/>
    <x v="30"/>
    <x v="3"/>
    <n v="6793"/>
    <s v="Dr.Ola Kamal Habash"/>
    <n v="0"/>
    <s v="Body Imaging-Cardiothoracic"/>
    <n v="21"/>
    <n v="0"/>
    <n v="0"/>
    <n v="6"/>
    <n v="0"/>
    <n v="0"/>
    <n v="0"/>
    <n v="162"/>
    <s v="Consultant"/>
    <s v="Consultant"/>
    <n v="56"/>
    <n v="0"/>
    <n v="106"/>
    <n v="424"/>
    <n v="151.19999999999999"/>
    <n v="575.20000000000005"/>
    <n v="224.23619047619039"/>
  </r>
  <r>
    <s v="solo management"/>
    <s v="WeekDay"/>
    <n v="303"/>
    <n v="414.52994871794868"/>
    <m/>
    <n v="0"/>
    <m/>
    <x v="18"/>
    <x v="3"/>
    <s v="A0044"/>
    <s v="Dr. Rima Ismail Tulbah"/>
    <n v="0"/>
    <s v="Nuclear Medicine"/>
    <n v="21"/>
    <s v="___"/>
    <n v="0"/>
    <n v="4"/>
    <n v="0"/>
    <n v="0"/>
    <n v="0"/>
    <n v="164"/>
    <s v="Consultant"/>
    <s v="Consultant"/>
    <n v="56"/>
    <n v="0"/>
    <n v="108"/>
    <n v="432"/>
    <n v="151.19999999999999"/>
    <n v="583.20000000000005"/>
    <n v="-168.67005128205139"/>
  </r>
  <r>
    <s v="solo management"/>
    <s v="Thursday_afterHours"/>
    <n v="31"/>
    <n v="48.249142857142857"/>
    <m/>
    <n v="0"/>
    <n v="4815.7200000000021"/>
    <x v="16"/>
    <x v="3"/>
    <s v="A0051"/>
    <s v="Dr.Abdulrahman Abdu Jubran"/>
    <n v="0"/>
    <s v="NueuroRadiology"/>
    <n v="21"/>
    <s v="02/02/2024, MRI                                                                                                                                    03/02/2024, MRI                                                                                                                                        16/02/2024, MRI                                                                                                                                       17/02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1/02/2024, MRI                                                     15/02/2024, MRI                                                                                              "/>
    <n v="4"/>
    <n v="0"/>
    <n v="0"/>
    <n v="0"/>
    <n v="164"/>
    <s v="Consultant"/>
    <s v="Consultant"/>
    <n v="56"/>
    <n v="0"/>
    <n v="108"/>
    <n v="432"/>
    <n v="151.19999999999999"/>
    <n v="583.20000000000005"/>
    <n v="0"/>
  </r>
  <r>
    <s v="solo management"/>
    <s v="WeekDay"/>
    <n v="997"/>
    <n v="1482.678761904762"/>
    <n v="72734.400000000009"/>
    <n v="584"/>
    <m/>
    <x v="16"/>
    <x v="3"/>
    <s v="A0051"/>
    <s v="Dr.Abdulrahman Abdu Jubran"/>
    <n v="0"/>
    <s v="NueuroRadiology"/>
    <n v="21"/>
    <s v="02/02/2024, MRI                                                                                                                                    03/02/2024, MRI                                                                                                                                        16/02/2024, MRI                                                                                                                                       17/02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1/02/2024, MRI                                                     15/02/2024, MRI                                                                                              "/>
    <n v="4"/>
    <n v="0"/>
    <n v="0"/>
    <n v="0"/>
    <n v="164"/>
    <s v="Consultant"/>
    <s v="Consultant"/>
    <n v="56"/>
    <n v="0"/>
    <n v="108"/>
    <n v="432"/>
    <n v="151.19999999999999"/>
    <n v="583.20000000000005"/>
    <n v="899.47876190476177"/>
  </r>
  <r>
    <s v="solo management"/>
    <s v="WeekEnd"/>
    <n v="94"/>
    <n v="167.7405714285714"/>
    <m/>
    <n v="0"/>
    <n v="15135.119999999981"/>
    <x v="16"/>
    <x v="3"/>
    <s v="A0051"/>
    <s v="Dr.Abdulrahman Abdu Jubran"/>
    <n v="0"/>
    <s v="NueuroRadiology"/>
    <n v="21"/>
    <s v="02/02/2024, MRI                                                                                                                                    03/02/2024, MRI                                                                                                                                        16/02/2024, MRI                                                                                                                                       17/02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1/02/2024, MRI                                                     15/02/2024, MRI                                                                                              "/>
    <n v="4"/>
    <n v="0"/>
    <n v="0"/>
    <n v="0"/>
    <n v="164"/>
    <s v="Consultant"/>
    <s v="Consultant"/>
    <n v="56"/>
    <n v="0"/>
    <n v="108"/>
    <n v="432"/>
    <n v="151.19999999999999"/>
    <n v="583.20000000000005"/>
    <n v="0"/>
  </r>
  <r>
    <s v="solo management"/>
    <s v="Thursday_afterHours"/>
    <n v="5"/>
    <n v="14.16"/>
    <m/>
    <n v="0"/>
    <n v="819"/>
    <x v="32"/>
    <x v="3"/>
    <s v="A0047"/>
    <s v="Dr. Yahya Mashhor"/>
    <n v="1"/>
    <s v="Body Imaging- Abdominal "/>
    <n v="19"/>
    <s v="09/02/2024,  MRI                                                                                                                                                                                     10/02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9/02/2024,  US                                                                                                                                                                                     10/02/2024,  US                                                                                                                                                       "/>
    <s v="08/02/2024,  MRI                                                                                                                     22/02/2024,  MRI"/>
    <n v="6"/>
    <n v="0"/>
    <s v="28/02/2024,Vacation Leave                                                       29/02/2024, Vacation Leave"/>
    <n v="0"/>
    <n v="146"/>
    <s v="Consultant"/>
    <s v="Consultant"/>
    <n v="50.666666666666657"/>
    <n v="30.4"/>
    <n v="64.933333333333337"/>
    <n v="259.73333333333329"/>
    <n v="136.80000000000001"/>
    <n v="396.53333333333342"/>
    <n v="0"/>
  </r>
  <r>
    <s v="solo management"/>
    <s v="WeekDay"/>
    <n v="319"/>
    <n v="554.40457142857144"/>
    <n v="13204.97999999999"/>
    <n v="79"/>
    <m/>
    <x v="32"/>
    <x v="3"/>
    <s v="A0047"/>
    <s v="Dr. Yahya Mashhor"/>
    <n v="1"/>
    <s v="Body Imaging- Abdominal "/>
    <n v="19"/>
    <s v="09/02/2024,  MRI                                                                                                                                                                                     10/02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9/02/2024,  US                                                                                                                                                                                     10/02/2024,  US                                                                                                                                                       "/>
    <s v="08/02/2024,  MRI                                                                                                                     22/02/2024,  MRI"/>
    <n v="6"/>
    <n v="0"/>
    <s v="28/02/2024,Vacation Leave                                                       29/02/2024, Vacation Leave"/>
    <n v="0"/>
    <n v="146"/>
    <s v="Consultant"/>
    <s v="Consultant"/>
    <n v="50.666666666666657"/>
    <n v="30.4"/>
    <n v="64.933333333333337"/>
    <n v="259.73333333333329"/>
    <n v="136.80000000000001"/>
    <n v="396.53333333333342"/>
    <n v="157.87123809523811"/>
  </r>
  <r>
    <s v="solo management"/>
    <s v="WeekEnd"/>
    <n v="34"/>
    <n v="54.626666666666672"/>
    <m/>
    <n v="0"/>
    <n v="3580.199999999998"/>
    <x v="32"/>
    <x v="3"/>
    <s v="A0047"/>
    <s v="Dr. Yahya Mashhor"/>
    <n v="1"/>
    <s v="Body Imaging- Abdominal "/>
    <n v="19"/>
    <s v="09/02/2024,  MRI                                                                                                                                                                                     10/02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9/02/2024,  US                                                                                                                                                                                     10/02/2024,  US                                                                                                                                                       "/>
    <s v="08/02/2024,  MRI                                                                                                                     22/02/2024,  MRI"/>
    <n v="6"/>
    <n v="0"/>
    <s v="28/02/2024,Vacation Leave                                                       29/02/2024, Vacation Leave"/>
    <n v="0"/>
    <n v="146"/>
    <s v="Consultant"/>
    <s v="Consultant"/>
    <n v="50.666666666666657"/>
    <n v="30.4"/>
    <n v="64.933333333333337"/>
    <n v="259.73333333333329"/>
    <n v="136.80000000000001"/>
    <n v="396.53333333333342"/>
    <n v="0"/>
  </r>
  <r>
    <s v="solo management"/>
    <s v="WeekDay"/>
    <n v="336"/>
    <n v="637.28"/>
    <n v="3635.1"/>
    <n v="19"/>
    <m/>
    <x v="33"/>
    <x v="3"/>
    <n v="14733"/>
    <s v="Dr.Nasser Faraj AlAmri"/>
    <n v="0"/>
    <s v="Body Imaging-Cardiothoracic"/>
    <n v="21"/>
    <n v="0"/>
    <n v="0"/>
    <n v="0"/>
    <n v="0"/>
    <n v="0"/>
    <n v="0"/>
    <n v="168"/>
    <s v="Consultant"/>
    <s v="Consultant"/>
    <n v="56"/>
    <n v="0"/>
    <n v="112"/>
    <n v="448"/>
    <n v="151.19999999999999"/>
    <n v="599.20000000000005"/>
    <n v="38.079999999999927"/>
  </r>
  <r>
    <s v="Under Supervision"/>
    <s v="WeekDay"/>
    <n v="17"/>
    <n v="12.83047619047619"/>
    <m/>
    <n v="0"/>
    <m/>
    <x v="15"/>
    <x v="3"/>
    <n v="19838"/>
    <s v="Dr. Abdulaziz Mubarak Almasan"/>
    <n v="0"/>
    <s v="General Radiology"/>
    <n v="21"/>
    <n v="0"/>
    <n v="0"/>
    <n v="2"/>
    <n v="0"/>
    <n v="0"/>
    <n v="0"/>
    <n v="166"/>
    <n v="0"/>
    <s v="Assistant "/>
    <n v="0"/>
    <n v="0"/>
    <n v="166"/>
    <n v="664"/>
    <n v="0"/>
    <n v="664"/>
    <n v="-651.16952380952375"/>
  </r>
  <r>
    <s v="solo management"/>
    <s v="WeekDay"/>
    <n v="771"/>
    <n v="370.73333333333329"/>
    <m/>
    <n v="0"/>
    <m/>
    <x v="15"/>
    <x v="3"/>
    <n v="19838"/>
    <s v="Dr. Abdulaziz Mubarak Almasan"/>
    <n v="0"/>
    <s v="General Radiology"/>
    <n v="21"/>
    <n v="0"/>
    <n v="0"/>
    <n v="2"/>
    <n v="0"/>
    <n v="0"/>
    <n v="0"/>
    <n v="166"/>
    <n v="0"/>
    <s v="Assistant "/>
    <n v="0"/>
    <n v="0"/>
    <n v="166"/>
    <n v="664"/>
    <n v="0"/>
    <n v="664"/>
    <n v="-293.26666666666671"/>
  </r>
  <r>
    <s v="solo management"/>
    <s v="WeekDay"/>
    <n v="5"/>
    <n v="9.2307692307692299"/>
    <m/>
    <n v="0"/>
    <m/>
    <x v="64"/>
    <x v="3"/>
    <s v="A0040"/>
    <s v="Dr. Mohammed Obaid AlHarbi"/>
    <n v="1"/>
    <s v="Nuclear Medicine"/>
    <n v="21"/>
    <n v="0"/>
    <n v="0"/>
    <n v="0"/>
    <n v="0"/>
    <n v="0"/>
    <n v="0"/>
    <n v="168"/>
    <s v="Consultant"/>
    <s v="Consultant"/>
    <n v="56"/>
    <n v="33.6"/>
    <n v="78.400000000000006"/>
    <n v="313.60000000000002"/>
    <n v="151.19999999999999"/>
    <n v="464.80000000000013"/>
    <n v="-455.56923076923078"/>
  </r>
  <r>
    <s v="solo management"/>
    <s v="WeekDay"/>
    <n v="574"/>
    <n v="1017.755183291885"/>
    <n v="8069.3999999999987"/>
    <n v="199"/>
    <m/>
    <x v="46"/>
    <x v="3"/>
    <s v="A0119"/>
    <s v="Dr. Zaibunissa Uddin"/>
    <n v="0"/>
    <s v="General Radiology"/>
    <n v="21"/>
    <n v="0"/>
    <s v="__"/>
    <n v="0"/>
    <s v="____"/>
    <n v="0"/>
    <n v="0"/>
    <n v="168"/>
    <n v="0"/>
    <s v="Assistant "/>
    <n v="0"/>
    <n v="0"/>
    <n v="168"/>
    <n v="672"/>
    <n v="0"/>
    <n v="672"/>
    <n v="345.75518329188537"/>
  </r>
  <r>
    <s v="solo management"/>
    <s v="WeekDay"/>
    <n v="575"/>
    <n v="822.00771096446317"/>
    <n v="4629.599999999994"/>
    <n v="129"/>
    <m/>
    <x v="45"/>
    <x v="3"/>
    <s v="A0121"/>
    <s v="Dr. Issa Alkhalaf"/>
    <n v="0"/>
    <s v="General Radiology"/>
    <n v="21"/>
    <n v="0"/>
    <s v="__"/>
    <n v="0"/>
    <s v="____"/>
    <n v="0"/>
    <n v="0"/>
    <n v="168"/>
    <n v="0"/>
    <s v="Assistant "/>
    <n v="0"/>
    <n v="0"/>
    <n v="168"/>
    <n v="672"/>
    <n v="0"/>
    <n v="672"/>
    <n v="150.0077109644632"/>
  </r>
  <r>
    <s v="solo management"/>
    <s v="WeekDay"/>
    <n v="573"/>
    <n v="969.03482302011707"/>
    <n v="6218.9999999999991"/>
    <n v="146"/>
    <m/>
    <x v="44"/>
    <x v="3"/>
    <s v="A0118"/>
    <s v="Dr. Asmaa Abdelmouty"/>
    <n v="0"/>
    <s v="General Radiology"/>
    <n v="21"/>
    <n v="0"/>
    <s v="__"/>
    <n v="0"/>
    <s v="____"/>
    <n v="0"/>
    <n v="0"/>
    <n v="168"/>
    <n v="0"/>
    <s v="Assistant "/>
    <n v="0"/>
    <n v="0"/>
    <n v="168"/>
    <n v="672"/>
    <n v="0"/>
    <n v="672"/>
    <n v="297.03482302011707"/>
  </r>
  <r>
    <s v="solo management"/>
    <s v="WeekDay"/>
    <n v="571"/>
    <n v="850.34836632912345"/>
    <n v="4759.1999999999953"/>
    <n v="110"/>
    <m/>
    <x v="47"/>
    <x v="3"/>
    <s v="A0120"/>
    <s v="Dr. Sumaira Chauhdary"/>
    <n v="0"/>
    <s v="General Radiology"/>
    <n v="21"/>
    <n v="0"/>
    <n v="0"/>
    <n v="0"/>
    <n v="0"/>
    <n v="0"/>
    <n v="0"/>
    <n v="168"/>
    <n v="0"/>
    <s v="Assistant "/>
    <n v="0"/>
    <n v="0"/>
    <n v="168"/>
    <n v="672"/>
    <n v="0"/>
    <n v="672"/>
    <n v="178.34836632912351"/>
  </r>
  <r>
    <s v="solo management"/>
    <s v="WeekDay"/>
    <n v="912"/>
    <n v="304.91138327671501"/>
    <m/>
    <n v="0"/>
    <m/>
    <x v="48"/>
    <x v="3"/>
    <s v="A0123"/>
    <s v="Dr. Moustafa Gaber"/>
    <n v="0"/>
    <s v="General Radiology"/>
    <n v="21"/>
    <n v="0"/>
    <n v="0"/>
    <n v="0"/>
    <n v="0"/>
    <n v="0"/>
    <n v="0"/>
    <n v="168"/>
    <n v="0"/>
    <s v="Assistant "/>
    <n v="0"/>
    <n v="0"/>
    <n v="168"/>
    <n v="672"/>
    <n v="0"/>
    <n v="672"/>
    <n v="-367.08861672328499"/>
  </r>
  <r>
    <s v="solo management"/>
    <s v="WeekDay"/>
    <n v="1488"/>
    <n v="1092.2171675633499"/>
    <n v="36003.599999999933"/>
    <n v="604"/>
    <m/>
    <x v="50"/>
    <x v="3"/>
    <s v="A0126"/>
    <s v="Dr. Jaafar Abdul Rahman"/>
    <n v="0"/>
    <s v="Emergency Radiology"/>
    <n v="21"/>
    <s v="__"/>
    <s v="__"/>
    <n v="0"/>
    <s v="____"/>
    <n v="0"/>
    <n v="0"/>
    <n v="168"/>
    <s v="Consultant"/>
    <s v="Consultant"/>
    <n v="31.111111111111111"/>
    <n v="0"/>
    <n v="136.88888888888891"/>
    <n v="547.55555555555554"/>
    <n v="84"/>
    <n v="631.55555555555554"/>
    <n v="460.66161200779482"/>
  </r>
  <r>
    <s v="solo management"/>
    <s v="WeekDay"/>
    <n v="971"/>
    <n v="859.84827652531033"/>
    <n v="22063.500000000018"/>
    <n v="352"/>
    <m/>
    <x v="51"/>
    <x v="3"/>
    <s v="A0125"/>
    <s v="Dr. Fawzy Mohamed"/>
    <n v="0"/>
    <s v="Emergency Radiology"/>
    <n v="21"/>
    <s v="__"/>
    <s v="__"/>
    <n v="0"/>
    <s v="__"/>
    <n v="0"/>
    <n v="0"/>
    <n v="168"/>
    <s v="Consultant"/>
    <s v="Consultant"/>
    <n v="31.111111111111111"/>
    <n v="0"/>
    <n v="136.88888888888891"/>
    <n v="547.55555555555554"/>
    <n v="84"/>
    <n v="631.55555555555554"/>
    <n v="228.29272096975481"/>
  </r>
  <r>
    <s v="solo management"/>
    <s v="WeekDay"/>
    <n v="1070"/>
    <n v="1078.478010120876"/>
    <n v="38833.199999999859"/>
    <n v="528"/>
    <m/>
    <x v="49"/>
    <x v="3"/>
    <s v="A0124"/>
    <s v="Dr. Ahmed Ibrahim Abdel Aal"/>
    <n v="0"/>
    <s v="Emergency Radiology"/>
    <n v="21"/>
    <s v="__"/>
    <s v="__"/>
    <n v="0"/>
    <n v="0"/>
    <n v="0"/>
    <n v="0"/>
    <n v="168"/>
    <s v="Consultant"/>
    <s v="Consultant"/>
    <n v="31.111111111111111"/>
    <n v="0"/>
    <n v="136.88888888888891"/>
    <n v="547.55555555555554"/>
    <n v="84"/>
    <n v="631.55555555555554"/>
    <n v="446.92245456532072"/>
  </r>
  <r>
    <s v="solo management"/>
    <s v="WeekDay"/>
    <n v="823"/>
    <n v="630.43877092036041"/>
    <m/>
    <n v="0"/>
    <m/>
    <x v="52"/>
    <x v="3"/>
    <s v="A0130"/>
    <s v="Dr. Shaimaa Abdelazim"/>
    <n v="0"/>
    <s v="General Radiology"/>
    <n v="21"/>
    <n v="0"/>
    <s v="__"/>
    <n v="2"/>
    <s v="____"/>
    <n v="0"/>
    <n v="0"/>
    <n v="166"/>
    <n v="0"/>
    <s v="Assistant "/>
    <n v="0"/>
    <n v="0"/>
    <n v="166"/>
    <n v="664"/>
    <n v="0"/>
    <n v="664"/>
    <n v="-33.561229079639588"/>
  </r>
  <r>
    <s v="solo management"/>
    <s v="WeekDay"/>
    <n v="1029"/>
    <n v="610.37387800768272"/>
    <m/>
    <n v="0"/>
    <m/>
    <x v="53"/>
    <x v="3"/>
    <s v="A0129"/>
    <s v="Dr. Samar Mahrous Goudh"/>
    <n v="0"/>
    <s v="General Radiology"/>
    <n v="21"/>
    <s v="__"/>
    <s v="__"/>
    <n v="0"/>
    <s v="____"/>
    <n v="0"/>
    <n v="0"/>
    <n v="168"/>
    <n v="0"/>
    <s v="Assistant "/>
    <n v="0"/>
    <n v="0"/>
    <n v="168"/>
    <n v="672"/>
    <n v="0"/>
    <n v="672"/>
    <n v="-61.62612199231728"/>
  </r>
  <r>
    <s v="solo management"/>
    <s v="WeekDay"/>
    <n v="1204"/>
    <n v="699.08618830897933"/>
    <n v="3194.1"/>
    <n v="48"/>
    <m/>
    <x v="54"/>
    <x v="3"/>
    <s v="A0133"/>
    <s v="Dr. Mohammed Alsayed Ali"/>
    <n v="0"/>
    <s v="General Radiology"/>
    <n v="21"/>
    <n v="0"/>
    <s v="__"/>
    <n v="0"/>
    <s v="____"/>
    <n v="0"/>
    <n v="0"/>
    <n v="168"/>
    <n v="0"/>
    <s v="Assistant "/>
    <n v="0"/>
    <n v="0"/>
    <n v="168"/>
    <n v="672"/>
    <n v="0"/>
    <n v="672"/>
    <n v="27.086188308979331"/>
  </r>
  <r>
    <s v="solo management"/>
    <s v="WeekDay"/>
    <n v="1083"/>
    <n v="549.37204676841725"/>
    <m/>
    <n v="0"/>
    <m/>
    <x v="55"/>
    <x v="3"/>
    <s v="A0083"/>
    <s v="Dr. Ishaaq Aolatoy Aremu"/>
    <n v="0"/>
    <s v="General Radiology"/>
    <n v="21"/>
    <n v="0"/>
    <n v="0"/>
    <n v="0"/>
    <n v="0"/>
    <n v="0"/>
    <n v="0"/>
    <n v="168"/>
    <s v="Consultant"/>
    <s v="Consultant"/>
    <n v="56"/>
    <n v="0"/>
    <n v="112"/>
    <n v="448"/>
    <n v="151.19999999999999"/>
    <n v="599.20000000000005"/>
    <n v="-49.827953231582804"/>
  </r>
  <r>
    <s v="solo management"/>
    <s v="WeekDay"/>
    <n v="819"/>
    <n v="409.25395055507698"/>
    <m/>
    <n v="0"/>
    <m/>
    <x v="56"/>
    <x v="3"/>
    <s v="A0026"/>
    <s v="Dr. Khaled Al-Qaisi"/>
    <n v="0"/>
    <s v="General Radiology"/>
    <n v="21"/>
    <n v="0"/>
    <n v="0"/>
    <n v="0"/>
    <n v="0"/>
    <n v="0"/>
    <n v="0"/>
    <n v="168"/>
    <n v="0"/>
    <s v="Assistant "/>
    <n v="0"/>
    <n v="0"/>
    <n v="168"/>
    <n v="672"/>
    <n v="0"/>
    <n v="672"/>
    <n v="-262.74604944492302"/>
  </r>
  <r>
    <s v="solo management"/>
    <s v="WeekDay"/>
    <n v="974"/>
    <n v="534.74838922029164"/>
    <m/>
    <n v="0"/>
    <m/>
    <x v="57"/>
    <x v="3"/>
    <s v="A0134"/>
    <s v="Dr. Abdelakalek Alnajjar"/>
    <n v="0"/>
    <s v="General Radiology"/>
    <n v="21"/>
    <n v="0"/>
    <n v="0"/>
    <n v="0"/>
    <n v="0"/>
    <n v="0"/>
    <n v="0"/>
    <n v="168"/>
    <n v="0"/>
    <s v="Assistant "/>
    <n v="0"/>
    <n v="0"/>
    <n v="168"/>
    <n v="672"/>
    <n v="0"/>
    <n v="672"/>
    <n v="-137.25161077970839"/>
  </r>
  <r>
    <s v="solo management"/>
    <s v="WeekDay"/>
    <n v="431"/>
    <n v="262.60290541748623"/>
    <m/>
    <n v="0"/>
    <m/>
    <x v="58"/>
    <x v="3"/>
    <s v="A0201"/>
    <s v="Dr. Ehab Ali Ahmed"/>
    <n v="0"/>
    <s v="Emergency Radiology"/>
    <n v="21"/>
    <n v="0"/>
    <n v="0"/>
    <n v="0"/>
    <n v="0"/>
    <n v="0"/>
    <n v="0"/>
    <n v="168"/>
    <s v="Consultant"/>
    <s v="Consultant"/>
    <n v="31.111111111111111"/>
    <n v="0"/>
    <n v="136.88888888888891"/>
    <n v="547.55555555555554"/>
    <n v="84"/>
    <n v="631.55555555555554"/>
    <n v="-368.95265013806937"/>
  </r>
  <r>
    <s v="Under Supervision"/>
    <s v="WeekDay"/>
    <n v="556"/>
    <n v="390.77580952380953"/>
    <m/>
    <n v="0"/>
    <m/>
    <x v="62"/>
    <x v="3"/>
    <s v="A0080"/>
    <s v="Dr.Imran  Yousaf"/>
    <n v="0"/>
    <s v="NueuroRadiology"/>
    <n v="21"/>
    <s v="___"/>
    <n v="0"/>
    <n v="0"/>
    <n v="0"/>
    <n v="0"/>
    <n v="0"/>
    <n v="168"/>
    <s v="Consultant"/>
    <s v="Consultant"/>
    <n v="56"/>
    <n v="0"/>
    <n v="112"/>
    <n v="448"/>
    <n v="151.19999999999999"/>
    <n v="599.20000000000005"/>
    <n v="-208.42419047619049"/>
  </r>
  <r>
    <s v="Under Supervision"/>
    <s v="WeekDay"/>
    <n v="251"/>
    <n v="237.19825641025639"/>
    <m/>
    <n v="0"/>
    <m/>
    <x v="61"/>
    <x v="3"/>
    <s v="A0048"/>
    <s v="Dr. Reem  AlSaleh"/>
    <n v="0"/>
    <s v="Nuclear Medicine"/>
    <n v="21"/>
    <n v="0"/>
    <n v="0"/>
    <n v="0"/>
    <n v="0"/>
    <n v="0"/>
    <n v="0"/>
    <n v="168"/>
    <s v="Assistant"/>
    <s v="Assistant "/>
    <n v="0"/>
    <n v="0"/>
    <n v="168"/>
    <n v="672"/>
    <n v="0"/>
    <n v="672"/>
    <n v="-434.80174358974358"/>
  </r>
  <r>
    <s v="Under Supervision"/>
    <s v="WeekDay"/>
    <n v="250"/>
    <n v="259.60256410256409"/>
    <m/>
    <n v="0"/>
    <m/>
    <x v="60"/>
    <x v="3"/>
    <s v="A0079"/>
    <s v="Dr. Khalid Ibrahim"/>
    <n v="0"/>
    <s v="Nuclear Medicine"/>
    <n v="21"/>
    <n v="0"/>
    <n v="0"/>
    <n v="0"/>
    <n v="0"/>
    <n v="0"/>
    <n v="0"/>
    <n v="168"/>
    <s v="Assistant"/>
    <s v="Assistant "/>
    <n v="0"/>
    <n v="0"/>
    <n v="168"/>
    <n v="672"/>
    <n v="0"/>
    <n v="672"/>
    <n v="-412.39743589743591"/>
  </r>
  <r>
    <s v="Under Supervision"/>
    <s v="WeekDay"/>
    <n v="318"/>
    <n v="320.56317948717953"/>
    <m/>
    <n v="0"/>
    <m/>
    <x v="59"/>
    <x v="3"/>
    <s v="A0157"/>
    <s v="Dr. Intidhar El Bez Ghanem"/>
    <n v="0"/>
    <s v="Nuclear Medicine"/>
    <n v="21"/>
    <n v="0"/>
    <n v="0"/>
    <n v="0"/>
    <n v="0"/>
    <n v="0"/>
    <n v="0"/>
    <n v="168"/>
    <s v="Assistant"/>
    <s v="Assistant "/>
    <n v="0"/>
    <n v="0"/>
    <n v="168"/>
    <n v="672"/>
    <n v="0"/>
    <n v="672"/>
    <n v="-351.43682051282047"/>
  </r>
  <r>
    <s v="solo management"/>
    <s v="WeekDay"/>
    <n v="1767"/>
    <n v="851.46534575145336"/>
    <n v="40805.459999999992"/>
    <n v="835"/>
    <m/>
    <x v="6"/>
    <x v="4"/>
    <s v="A0091"/>
    <s v="Dr. Abdulrahim Almutairi"/>
    <n v="0"/>
    <s v="Body Imaging-MSK"/>
    <n v="17"/>
    <n v="0"/>
    <n v="0"/>
    <n v="0"/>
    <n v="0"/>
    <n v="0"/>
    <n v="0"/>
    <n v="114"/>
    <s v="Consultant"/>
    <s v="Consultant"/>
    <n v="40.700000000000003"/>
    <n v="0"/>
    <n v="73.3"/>
    <n v="293.2"/>
    <n v="109.89"/>
    <n v="403.09"/>
    <n v="448.37534575145332"/>
  </r>
  <r>
    <s v="solo management"/>
    <s v="ER REPORTING"/>
    <n v="43"/>
    <n v="65.246476190476187"/>
    <m/>
    <n v="0"/>
    <n v="4400.6400000000003"/>
    <x v="9"/>
    <x v="4"/>
    <s v="A0019"/>
    <s v="Dr. Abdulmalek Alsharidah"/>
    <s v="1"/>
    <s v="Body Imaging- Abdominal "/>
    <n v="17"/>
    <n v="0"/>
    <n v="0"/>
    <n v="0"/>
    <s v="02/04/2024,                                      03/04/2024,                                 04/04/2024,                                     17/04/2024,                            24/04/2024, "/>
    <n v="0"/>
    <n v="0"/>
    <n v="114"/>
    <s v="Consultant"/>
    <s v="Consultant"/>
    <n v="40.700000000000003"/>
    <n v="0"/>
    <n v="73.3"/>
    <n v="293.2"/>
    <n v="109.89"/>
    <n v="403.09"/>
    <n v="0"/>
  </r>
  <r>
    <s v="solo management"/>
    <s v="WeekDay"/>
    <n v="714"/>
    <n v="823.74376979882857"/>
    <n v="31977.899999999911"/>
    <n v="377"/>
    <m/>
    <x v="9"/>
    <x v="4"/>
    <s v="A0019"/>
    <s v="Dr. Abdulmalek Alsharidah"/>
    <s v="1"/>
    <s v="Body Imaging- Abdominal "/>
    <n v="17"/>
    <n v="0"/>
    <n v="0"/>
    <n v="0"/>
    <s v="02/04/2024,                                      03/04/2024,                                 04/04/2024,                                     17/04/2024,                            24/04/2024, "/>
    <n v="0"/>
    <n v="0"/>
    <n v="114"/>
    <s v="Consultant"/>
    <s v="Consultant"/>
    <n v="40.700000000000003"/>
    <n v="0"/>
    <n v="73.3"/>
    <n v="293.2"/>
    <n v="109.89"/>
    <n v="403.09"/>
    <n v="420.65376979882848"/>
  </r>
  <r>
    <s v="solo management"/>
    <s v="WeekDay"/>
    <n v="607"/>
    <n v="965.12076190476182"/>
    <n v="44203.500000000022"/>
    <n v="374"/>
    <m/>
    <x v="1"/>
    <x v="4"/>
    <s v="A0135"/>
    <s v="Dr. Ahmad AlRabah"/>
    <n v="0"/>
    <s v="NeuroRadiology"/>
    <n v="17"/>
    <s v="06/04/2024,  MRI                                                                                                                               "/>
    <n v="0"/>
    <n v="2"/>
    <n v="0"/>
    <n v="0"/>
    <n v="0"/>
    <n v="112"/>
    <s v="Consultant"/>
    <s v="Consultant"/>
    <n v="40.700000000000003"/>
    <n v="0"/>
    <n v="71.3"/>
    <n v="285.2"/>
    <n v="109.89"/>
    <n v="395.09"/>
    <n v="570.03076190476179"/>
  </r>
  <r>
    <s v="solo management"/>
    <s v="ER REPORTING"/>
    <n v="79"/>
    <n v="69.21142857142857"/>
    <m/>
    <n v="0"/>
    <n v="5951.8799999999956"/>
    <x v="3"/>
    <x v="4"/>
    <s v="A0104"/>
    <s v="Dr. Mohammed Alkhader Thabet"/>
    <n v="0"/>
    <s v="Body Imaging-Cardiothoracic"/>
    <n v="17"/>
    <s v="19/04/2024,  X-Ray                                                                                                                    20/04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0"/>
    <s v="01/04/2024,                                                     19/04/2024,                                               23/04/2024,                                                  "/>
    <n v="0"/>
    <n v="0"/>
    <n v="114"/>
    <s v="Consultant"/>
    <s v="Consultant"/>
    <n v="40.700000000000003"/>
    <n v="0"/>
    <n v="73.3"/>
    <n v="293.2"/>
    <n v="109.89"/>
    <n v="403.09"/>
    <n v="0"/>
  </r>
  <r>
    <s v="solo management"/>
    <s v="WeekDay"/>
    <n v="1978"/>
    <n v="1002.083896613191"/>
    <n v="41957.999999999709"/>
    <n v="1242"/>
    <m/>
    <x v="3"/>
    <x v="4"/>
    <s v="A0104"/>
    <s v="Dr. Mohammed Alkhader Thabet"/>
    <n v="0"/>
    <s v="Body Imaging-Cardiothoracic"/>
    <n v="17"/>
    <s v="19/04/2024,  X-Ray                                                                                                                    20/04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0"/>
    <s v="01/04/2024,                                                     19/04/2024,                                               23/04/2024,                                                  "/>
    <n v="0"/>
    <n v="0"/>
    <n v="114"/>
    <s v="Consultant"/>
    <s v="Consultant"/>
    <n v="40.700000000000003"/>
    <n v="0"/>
    <n v="73.3"/>
    <n v="293.2"/>
    <n v="109.89"/>
    <n v="403.09"/>
    <n v="598.99389661319071"/>
  </r>
  <r>
    <s v="solo management"/>
    <s v="WeekEnd"/>
    <n v="217"/>
    <n v="69.700568134410432"/>
    <m/>
    <n v="0"/>
    <n v="4479.2999999999829"/>
    <x v="3"/>
    <x v="4"/>
    <s v="A0104"/>
    <s v="Dr. Mohammed Alkhader Thabet"/>
    <n v="0"/>
    <s v="Body Imaging-Cardiothoracic"/>
    <n v="17"/>
    <s v="19/04/2024,  X-Ray                                                                                                                    20/04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0"/>
    <s v="01/04/2024,                                                     19/04/2024,                                               23/04/2024,                                                  "/>
    <n v="0"/>
    <n v="0"/>
    <n v="114"/>
    <s v="Consultant"/>
    <s v="Consultant"/>
    <n v="40.700000000000003"/>
    <n v="0"/>
    <n v="73.3"/>
    <n v="293.2"/>
    <n v="109.89"/>
    <n v="403.09"/>
    <n v="0"/>
  </r>
  <r>
    <s v="solo management"/>
    <s v="WeekDay"/>
    <n v="532"/>
    <n v="789.52990476190473"/>
    <n v="33794.999999999847"/>
    <n v="346"/>
    <m/>
    <x v="7"/>
    <x v="4"/>
    <s v="A0107"/>
    <s v="Dr. Abdulbaset Alshoaibi"/>
    <n v="0"/>
    <s v="NeuroRadiology"/>
    <n v="12"/>
    <s v="20/04/2024,  MRI                                                                                                                                                                                           "/>
    <n v="0"/>
    <n v="0"/>
    <n v="0"/>
    <s v="5 DAYS VACATION"/>
    <n v="0"/>
    <n v="84"/>
    <s v="Consultant"/>
    <s v="Consultant"/>
    <n v="28.72941176470588"/>
    <n v="0"/>
    <n v="55.270588235294113"/>
    <n v="221.08235294117651"/>
    <n v="77.56941176470589"/>
    <n v="298.65176470588227"/>
    <n v="490.8781400560224"/>
  </r>
  <r>
    <s v="solo management"/>
    <s v="WeekEnd"/>
    <n v="12"/>
    <n v="16.266666666666669"/>
    <m/>
    <n v="0"/>
    <n v="1965.6"/>
    <x v="7"/>
    <x v="4"/>
    <s v="A0107"/>
    <s v="Dr. Abdulbaset Alshoaibi"/>
    <n v="0"/>
    <s v="NeuroRadiology"/>
    <n v="12"/>
    <s v="20/04/2024,  MRI                                                                                                                                                                                           "/>
    <n v="0"/>
    <n v="0"/>
    <n v="0"/>
    <s v="5 DAYS VACATION"/>
    <n v="0"/>
    <n v="84"/>
    <s v="Consultant"/>
    <s v="Consultant"/>
    <n v="28.72941176470588"/>
    <n v="0"/>
    <n v="55.270588235294113"/>
    <n v="221.08235294117651"/>
    <n v="77.56941176470589"/>
    <n v="298.65176470588227"/>
    <n v="0"/>
  </r>
  <r>
    <s v="solo management"/>
    <s v="WeekDay"/>
    <n v="723"/>
    <n v="951.81025641025644"/>
    <n v="16768.79999999997"/>
    <n v="252"/>
    <m/>
    <x v="14"/>
    <x v="4"/>
    <s v="A0114"/>
    <s v="Dr. Rehab Alzahrani"/>
    <n v="0"/>
    <s v="Breast Imaging"/>
    <n v="17"/>
    <n v="0"/>
    <n v="0"/>
    <n v="0"/>
    <n v="0"/>
    <n v="0"/>
    <n v="0"/>
    <n v="114"/>
    <n v="0"/>
    <s v="Consultant"/>
    <n v="40.700000000000003"/>
    <n v="0"/>
    <n v="73.3"/>
    <n v="293.2"/>
    <n v="109.89"/>
    <n v="403.09"/>
    <n v="548.72025641025641"/>
  </r>
  <r>
    <s v="solo management"/>
    <s v="ER REPORTING"/>
    <n v="47"/>
    <n v="46.428031576266868"/>
    <m/>
    <n v="0"/>
    <n v="3889.8"/>
    <x v="0"/>
    <x v="4"/>
    <s v="A0145"/>
    <s v="Dr. Saleh Abdurabeh Ali"/>
    <n v="0"/>
    <s v="Body Imaging-MSK"/>
    <n v="17"/>
    <s v="04/04/2024,  X-Ray                                                                                                                         05/04/2024,  X-Ray                                                                                                                                  06/04/2024,  X-Ray                                                                                                                                                                     "/>
    <n v="0"/>
    <n v="0"/>
    <s v="16/04/2024,                         26/04/2024,                                "/>
    <n v="0"/>
    <n v="0"/>
    <n v="114"/>
    <s v="Consultant"/>
    <s v="Consultant"/>
    <n v="40.700000000000003"/>
    <n v="0"/>
    <n v="73.3"/>
    <n v="293.2"/>
    <n v="109.89"/>
    <n v="403.09"/>
    <n v="0"/>
  </r>
  <r>
    <s v="solo management"/>
    <s v="WeekDay"/>
    <n v="2245"/>
    <n v="1050.5760076285831"/>
    <n v="51039.179999999462"/>
    <n v="1315"/>
    <m/>
    <x v="0"/>
    <x v="4"/>
    <s v="A0145"/>
    <s v="Dr. Saleh Abdurabeh Ali"/>
    <n v="0"/>
    <s v="Body Imaging-MSK"/>
    <n v="17"/>
    <s v="04/04/2024,  X-Ray                                                                                                                         05/04/2024,  X-Ray                                                                                                                                  06/04/2024,  X-Ray                                                                                                                                                                     "/>
    <n v="0"/>
    <n v="0"/>
    <s v="16/04/2024,                         26/04/2024,                                "/>
    <n v="0"/>
    <n v="0"/>
    <n v="114"/>
    <s v="Consultant"/>
    <s v="Consultant"/>
    <n v="40.700000000000003"/>
    <n v="0"/>
    <n v="73.3"/>
    <n v="293.2"/>
    <n v="109.89"/>
    <n v="403.09"/>
    <n v="647.48600762858325"/>
  </r>
  <r>
    <s v="solo management"/>
    <s v="WeekEnd"/>
    <n v="28"/>
    <n v="7.7822459893048128"/>
    <m/>
    <n v="0"/>
    <n v="702.00000000000023"/>
    <x v="0"/>
    <x v="4"/>
    <s v="A0145"/>
    <s v="Dr. Saleh Abdurabeh Ali"/>
    <n v="0"/>
    <s v="Body Imaging-MSK"/>
    <n v="17"/>
    <s v="04/04/2024,  X-Ray                                                                                                                         05/04/2024,  X-Ray                                                                                                                                  06/04/2024,  X-Ray                                                                                                                                                                     "/>
    <n v="0"/>
    <n v="0"/>
    <s v="16/04/2024,                         26/04/2024,                                "/>
    <n v="0"/>
    <n v="0"/>
    <n v="114"/>
    <s v="Consultant"/>
    <s v="Consultant"/>
    <n v="40.700000000000003"/>
    <n v="0"/>
    <n v="73.3"/>
    <n v="293.2"/>
    <n v="109.89"/>
    <n v="403.09"/>
    <n v="0"/>
  </r>
  <r>
    <s v="solo management"/>
    <s v="WeekDay"/>
    <n v="105"/>
    <n v="147.98461538461541"/>
    <m/>
    <n v="0"/>
    <m/>
    <x v="4"/>
    <x v="4"/>
    <s v="A0092"/>
    <s v="Dr. Abdulsalam Alqahtani"/>
    <n v="0"/>
    <s v="Nuclear Medicine"/>
    <n v="17"/>
    <n v="0"/>
    <n v="0"/>
    <n v="0"/>
    <n v="0"/>
    <n v="0"/>
    <n v="0"/>
    <n v="114"/>
    <s v="Consultant"/>
    <s v="Consultant"/>
    <n v="40.700000000000003"/>
    <n v="0"/>
    <n v="73.3"/>
    <n v="293.2"/>
    <n v="109.89"/>
    <n v="403.09"/>
    <n v="-255.10538461538471"/>
  </r>
  <r>
    <s v="solo management"/>
    <s v="WeekDay"/>
    <n v="518"/>
    <n v="952.40685714285712"/>
    <n v="34701.30000000009"/>
    <n v="276"/>
    <m/>
    <x v="66"/>
    <x v="4"/>
    <s v="A0249"/>
    <s v="Dr. Rayyan Ahmad Alqurayyan"/>
    <n v="0"/>
    <s v="NeuroRadiology"/>
    <n v="17"/>
    <n v="0"/>
    <n v="0"/>
    <n v="0"/>
    <n v="0"/>
    <n v="0"/>
    <n v="0"/>
    <n v="114"/>
    <s v="Consultant"/>
    <s v="Consultant"/>
    <n v="40.700000000000003"/>
    <n v="0"/>
    <n v="73.3"/>
    <n v="293.2"/>
    <n v="109.89"/>
    <n v="403.09"/>
    <n v="549.31685714285709"/>
  </r>
  <r>
    <s v="solo management"/>
    <s v="ER REPORTING"/>
    <n v="18"/>
    <n v="33.44761904761905"/>
    <m/>
    <n v="0"/>
    <n v="1900.8"/>
    <x v="63"/>
    <x v="4"/>
    <s v="A220"/>
    <s v="Dr. Saleh Alsohaibani"/>
    <n v="0"/>
    <s v="Body Imaging- Abdominal "/>
    <n v="17"/>
    <s v="20/04/2024,  MRI                                                                                                 "/>
    <n v="0"/>
    <n v="0"/>
    <s v="06/04/2024,                                                 18/04/2024,"/>
    <n v="0"/>
    <n v="0"/>
    <n v="114"/>
    <s v="Consultant"/>
    <s v="Consultant"/>
    <n v="40.700000000000003"/>
    <n v="0"/>
    <n v="73.3"/>
    <n v="293.2"/>
    <n v="109.89"/>
    <n v="403.09"/>
    <n v="0"/>
  </r>
  <r>
    <s v="solo management"/>
    <s v="WeekDay"/>
    <n v="529"/>
    <n v="513.60142857142853"/>
    <n v="13294.79999999999"/>
    <n v="69"/>
    <m/>
    <x v="63"/>
    <x v="4"/>
    <s v="A220"/>
    <s v="Dr. Saleh Alsohaibani"/>
    <n v="0"/>
    <s v="Body Imaging- Abdominal "/>
    <n v="17"/>
    <s v="20/04/2024,  MRI                                                                                                 "/>
    <n v="0"/>
    <n v="0"/>
    <s v="06/04/2024,                                                 18/04/2024,"/>
    <n v="0"/>
    <n v="0"/>
    <n v="114"/>
    <s v="Consultant"/>
    <s v="Consultant"/>
    <n v="40.700000000000003"/>
    <n v="0"/>
    <n v="73.3"/>
    <n v="293.2"/>
    <n v="109.89"/>
    <n v="403.09"/>
    <n v="110.5114285714285"/>
  </r>
  <r>
    <s v="solo management"/>
    <s v="WeekEnd"/>
    <n v="3"/>
    <n v="5.8666666666666671"/>
    <m/>
    <n v="0"/>
    <n v="327.60000000000002"/>
    <x v="63"/>
    <x v="4"/>
    <s v="A220"/>
    <s v="Dr. Saleh Alsohaibani"/>
    <n v="0"/>
    <s v="Body Imaging- Abdominal "/>
    <n v="17"/>
    <s v="20/04/2024,  MRI                                                                                                 "/>
    <n v="0"/>
    <n v="0"/>
    <s v="06/04/2024,                                                 18/04/2024,"/>
    <n v="0"/>
    <n v="0"/>
    <n v="114"/>
    <s v="Consultant"/>
    <s v="Consultant"/>
    <n v="40.700000000000003"/>
    <n v="0"/>
    <n v="73.3"/>
    <n v="293.2"/>
    <n v="109.89"/>
    <n v="403.09"/>
    <n v="0"/>
  </r>
  <r>
    <s v="Under Supervision"/>
    <s v="WeekDay"/>
    <n v="318"/>
    <n v="222.27199999999999"/>
    <n v="3613.68"/>
    <n v="68"/>
    <m/>
    <x v="11"/>
    <x v="4"/>
    <s v="A0109"/>
    <s v="Dr. Omar Salem Basahol"/>
    <n v="0"/>
    <s v="General Radiology"/>
    <n v="17"/>
    <n v="0"/>
    <n v="0"/>
    <n v="8"/>
    <s v="_____"/>
    <n v="0"/>
    <s v="_____"/>
    <n v="106"/>
    <n v="0"/>
    <s v="Assistant "/>
    <n v="0"/>
    <n v="0"/>
    <n v="106"/>
    <n v="424"/>
    <n v="0"/>
    <n v="424"/>
    <n v="-201.72800000000001"/>
  </r>
  <r>
    <s v="solo management"/>
    <s v="WeekDay"/>
    <n v="192"/>
    <n v="251.4"/>
    <m/>
    <n v="0"/>
    <m/>
    <x v="11"/>
    <x v="4"/>
    <s v="A0109"/>
    <s v="Dr. Omar Salem Basahol"/>
    <n v="0"/>
    <s v="General Radiology"/>
    <n v="17"/>
    <n v="0"/>
    <n v="0"/>
    <n v="8"/>
    <s v="_____"/>
    <n v="0"/>
    <s v="_____"/>
    <n v="106"/>
    <n v="0"/>
    <s v="Assistant "/>
    <n v="0"/>
    <n v="0"/>
    <n v="106"/>
    <n v="424"/>
    <n v="0"/>
    <n v="424"/>
    <n v="-172.6"/>
  </r>
  <r>
    <s v="solo management"/>
    <s v="ER REPORTING"/>
    <n v="10"/>
    <n v="12.00761904761905"/>
    <m/>
    <n v="0"/>
    <n v="1144.26"/>
    <x v="29"/>
    <x v="4"/>
    <s v="A0053"/>
    <s v="Dr.Muath Zaher Alyami"/>
    <n v="0"/>
    <s v="Body Imaging- Abdominal "/>
    <n v="9"/>
    <s v="26/04/2024,  MRI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26/04/2024,  US                                                                                                                         27/04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25/04/2024,  MRI "/>
    <n v="6"/>
    <s v="01/04/2024,                         "/>
    <s v="14-18 APRIL - Vacation Leave                                      21-23 APRIL - Vacation Leave"/>
    <n v="0"/>
    <n v="60"/>
    <s v="Consultant"/>
    <s v="Consultant"/>
    <n v="21.547058823529412"/>
    <n v="0"/>
    <n v="38.452941176470588"/>
    <n v="153.81176470588241"/>
    <n v="58.177058823529407"/>
    <n v="211.9888235294118"/>
    <n v="0"/>
  </r>
  <r>
    <s v="solo management"/>
    <s v="Thursday_afterHours"/>
    <n v="4"/>
    <n v="8.0888888888888886"/>
    <m/>
    <n v="0"/>
    <n v="655.20000000000005"/>
    <x v="29"/>
    <x v="4"/>
    <s v="A0053"/>
    <s v="Dr.Muath Zaher Alyami"/>
    <n v="0"/>
    <s v="Body Imaging- Abdominal "/>
    <n v="9"/>
    <s v="26/04/2024,  MRI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26/04/2024,  US                                                                                                                         27/04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25/04/2024,  MRI "/>
    <n v="6"/>
    <s v="01/04/2024,                         "/>
    <s v="14-18 APRIL - Vacation Leave                                      21-23 APRIL - Vacation Leave"/>
    <n v="0"/>
    <n v="60"/>
    <s v="Consultant"/>
    <s v="Consultant"/>
    <n v="21.547058823529412"/>
    <n v="0"/>
    <n v="38.452941176470588"/>
    <n v="153.81176470588241"/>
    <n v="58.177058823529407"/>
    <n v="211.9888235294118"/>
    <n v="0"/>
  </r>
  <r>
    <s v="solo management"/>
    <s v="WeekDay"/>
    <n v="190"/>
    <n v="266.4838095238095"/>
    <n v="4729.5"/>
    <n v="24"/>
    <m/>
    <x v="29"/>
    <x v="4"/>
    <s v="A0053"/>
    <s v="Dr.Muath Zaher Alyami"/>
    <n v="0"/>
    <s v="Body Imaging- Abdominal "/>
    <n v="9"/>
    <s v="26/04/2024,  MRI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26/04/2024,  US                                                                                                                         27/04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25/04/2024,  MRI "/>
    <n v="6"/>
    <s v="01/04/2024,                         "/>
    <s v="14-18 APRIL - Vacation Leave                                      21-23 APRIL - Vacation Leave"/>
    <n v="0"/>
    <n v="60"/>
    <s v="Consultant"/>
    <s v="Consultant"/>
    <n v="21.547058823529412"/>
    <n v="0"/>
    <n v="38.452941176470588"/>
    <n v="153.81176470588241"/>
    <n v="58.177058823529407"/>
    <n v="211.9888235294118"/>
    <n v="54.494985994397723"/>
  </r>
  <r>
    <s v="solo management"/>
    <s v="WeekEnd"/>
    <n v="7"/>
    <n v="14.75555555555556"/>
    <m/>
    <n v="0"/>
    <n v="1146.5999999999999"/>
    <x v="29"/>
    <x v="4"/>
    <s v="A0053"/>
    <s v="Dr.Muath Zaher Alyami"/>
    <n v="0"/>
    <s v="Body Imaging- Abdominal "/>
    <n v="9"/>
    <s v="26/04/2024,  MRI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26/04/2024,  US                                                                                                                         27/04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25/04/2024,  MRI "/>
    <n v="6"/>
    <s v="01/04/2024,                         "/>
    <s v="14-18 APRIL - Vacation Leave                                      21-23 APRIL - Vacation Leave"/>
    <n v="0"/>
    <n v="60"/>
    <s v="Consultant"/>
    <s v="Consultant"/>
    <n v="21.547058823529412"/>
    <n v="0"/>
    <n v="38.452941176470588"/>
    <n v="153.81176470588241"/>
    <n v="58.177058823529407"/>
    <n v="211.9888235294118"/>
    <n v="0"/>
  </r>
  <r>
    <s v="solo management"/>
    <s v="WeekDay"/>
    <n v="82"/>
    <n v="118.27897435897439"/>
    <m/>
    <n v="0"/>
    <m/>
    <x v="5"/>
    <x v="4"/>
    <s v="A0098"/>
    <s v="Dr. Moh'd saeed Alzahrani"/>
    <n v="0"/>
    <s v="Nuclear Medicine"/>
    <n v="17"/>
    <n v="0"/>
    <n v="0"/>
    <n v="0"/>
    <s v="_____"/>
    <n v="0"/>
    <s v="_____"/>
    <n v="114"/>
    <s v="Consultant"/>
    <s v="Consultant"/>
    <n v="40.700000000000003"/>
    <n v="0"/>
    <n v="73.3"/>
    <n v="293.2"/>
    <n v="109.89"/>
    <n v="403.09"/>
    <n v="-284.81102564102571"/>
  </r>
  <r>
    <s v="solo management"/>
    <s v="WeekDay"/>
    <n v="386"/>
    <n v="746.20952380952383"/>
    <n v="23407.560000000049"/>
    <n v="203"/>
    <m/>
    <x v="62"/>
    <x v="4"/>
    <s v="A0080"/>
    <s v="Dr.Imran  Yousaf"/>
    <n v="0"/>
    <s v="NeuroRadiology"/>
    <n v="15"/>
    <s v="___"/>
    <n v="0"/>
    <n v="0"/>
    <n v="0"/>
    <s v="1-2 April - VL"/>
    <n v="0"/>
    <n v="102"/>
    <s v="Consultant"/>
    <s v="Consultant"/>
    <n v="35.911764705882362"/>
    <n v="0"/>
    <n v="66.088235294117652"/>
    <n v="264.35294117647061"/>
    <n v="96.961764705882359"/>
    <n v="361.314705882353"/>
    <n v="384.89481792717078"/>
  </r>
  <r>
    <s v="Under Supervision"/>
    <s v="WeekDay"/>
    <n v="362"/>
    <n v="275.15123809523811"/>
    <m/>
    <n v="0"/>
    <m/>
    <x v="2"/>
    <x v="4"/>
    <s v="A0103"/>
    <s v="Dr. Hany Rafaat Elshalawy"/>
    <n v="0"/>
    <s v="General Radiology"/>
    <n v="17"/>
    <n v="0"/>
    <n v="0"/>
    <n v="0"/>
    <n v="0"/>
    <n v="0"/>
    <n v="0"/>
    <n v="114"/>
    <n v="0"/>
    <s v="Assistant "/>
    <n v="0"/>
    <n v="0"/>
    <n v="114"/>
    <n v="456"/>
    <n v="0"/>
    <n v="456"/>
    <n v="-180.84876190476189"/>
  </r>
  <r>
    <s v="solo management"/>
    <s v="WeekDay"/>
    <n v="90"/>
    <n v="99.495238095238093"/>
    <m/>
    <n v="0"/>
    <m/>
    <x v="2"/>
    <x v="4"/>
    <s v="A0103"/>
    <s v="Dr. Hany Rafaat Elshalawy"/>
    <n v="0"/>
    <s v="General Radiology"/>
    <n v="17"/>
    <n v="0"/>
    <n v="0"/>
    <n v="0"/>
    <n v="0"/>
    <n v="0"/>
    <n v="0"/>
    <n v="114"/>
    <n v="0"/>
    <s v="Assistant "/>
    <n v="0"/>
    <n v="0"/>
    <n v="114"/>
    <n v="456"/>
    <n v="0"/>
    <n v="456"/>
    <n v="-356.50476190476189"/>
  </r>
  <r>
    <s v="Under Supervision"/>
    <s v="WeekDay"/>
    <n v="217"/>
    <n v="152.90438095238099"/>
    <m/>
    <n v="0"/>
    <m/>
    <x v="43"/>
    <x v="4"/>
    <s v="A0078"/>
    <s v="Dr. Taha Hezam Alkhulaidi"/>
    <n v="0"/>
    <s v="Emergency Radiology"/>
    <n v="17"/>
    <s v="___"/>
    <n v="0"/>
    <n v="0"/>
    <n v="0"/>
    <n v="0"/>
    <n v="0"/>
    <n v="114"/>
    <n v="0"/>
    <s v="Assistant "/>
    <n v="0"/>
    <n v="0"/>
    <n v="114"/>
    <n v="456"/>
    <n v="0"/>
    <n v="456"/>
    <n v="-303.09561904761898"/>
  </r>
  <r>
    <s v="solo management"/>
    <s v="WeekDay"/>
    <n v="195"/>
    <n v="265.7166666666667"/>
    <m/>
    <n v="0"/>
    <m/>
    <x v="43"/>
    <x v="4"/>
    <s v="A0078"/>
    <s v="Dr. Taha Hezam Alkhulaidi"/>
    <n v="0"/>
    <s v="Emergency Radiology"/>
    <n v="17"/>
    <s v="___"/>
    <n v="0"/>
    <n v="0"/>
    <n v="0"/>
    <n v="0"/>
    <n v="0"/>
    <n v="114"/>
    <n v="0"/>
    <s v="Assistant "/>
    <n v="0"/>
    <n v="0"/>
    <n v="114"/>
    <n v="456"/>
    <n v="0"/>
    <n v="456"/>
    <n v="-190.2833333333333"/>
  </r>
  <r>
    <s v="solo management"/>
    <s v="ER REPORTING"/>
    <n v="98"/>
    <n v="163.2565194805195"/>
    <m/>
    <n v="0"/>
    <n v="13820.94"/>
    <x v="27"/>
    <x v="4"/>
    <s v="A0023"/>
    <s v="Dr. Ahmed Ibrahim Aldraihem"/>
    <n v="1"/>
    <s v="PediatricsRadiology"/>
    <n v="17"/>
    <s v="12/04/2024,  MRI                                                                                                                              13/04/2024,  MRI                                                                                             12/04/2024,  US                                                                                                                              13/04/2024,  US                                                                                                           12/04/2024,  CT                                                                                                                              13/04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2/04/2024,  X-Ray                                                                                                                              13/04/2024,  X-Ray                                                                                                                                                                                                                                26/04/2024,  X-Ray                                                                                                                                     27/04/2024,  X-Ray                                                                                                                                                              26/04/2024,  MRI                                                                                                                            27/04/2024,  MRI                                                                                       26/04/2024,  US                                                                                                                          27/04/2024,  US                                                                                                         26/04/2024,  CT                                                                                                                           27/04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8"/>
    <s v="04/04/2024,                                      05/04/2024,                                 07/04/2024,                            08/04/2024,                                    09/04/2024,                                 22/04/2024,                               27/04/2024,                                     28/04/2024,                                  "/>
    <n v="0"/>
    <n v="0"/>
    <n v="106"/>
    <s v="Consultant"/>
    <s v="Consultant"/>
    <n v="40.700000000000003"/>
    <n v="20.399999999999999"/>
    <n v="44.899999999999991"/>
    <n v="179.6"/>
    <n v="109.89"/>
    <n v="289.49"/>
    <n v="0"/>
  </r>
  <r>
    <s v="solo management"/>
    <s v="WeekDay"/>
    <n v="1786"/>
    <n v="1283.613979144204"/>
    <n v="61260.839999999298"/>
    <n v="1597"/>
    <m/>
    <x v="27"/>
    <x v="4"/>
    <s v="A0023"/>
    <s v="Dr. Ahmed Ibrahim Aldraihem"/>
    <n v="1"/>
    <s v="PediatricsRadiology"/>
    <n v="17"/>
    <s v="12/04/2024,  MRI                                                                                                                              13/04/2024,  MRI                                                                                             12/04/2024,  US                                                                                                                              13/04/2024,  US                                                                                                           12/04/2024,  CT                                                                                                                              13/04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2/04/2024,  X-Ray                                                                                                                              13/04/2024,  X-Ray                                                                                                                                                                                                                                26/04/2024,  X-Ray                                                                                                                                     27/04/2024,  X-Ray                                                                                                                                                              26/04/2024,  MRI                                                                                                                            27/04/2024,  MRI                                                                                       26/04/2024,  US                                                                                                                          27/04/2024,  US                                                                                                         26/04/2024,  CT                                                                                                                           27/04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8"/>
    <s v="04/04/2024,                                      05/04/2024,                                 07/04/2024,                            08/04/2024,                                    09/04/2024,                                 22/04/2024,                               27/04/2024,                                     28/04/2024,                                  "/>
    <n v="0"/>
    <n v="0"/>
    <n v="106"/>
    <s v="Consultant"/>
    <s v="Consultant"/>
    <n v="40.700000000000003"/>
    <n v="20.399999999999999"/>
    <n v="44.899999999999991"/>
    <n v="179.6"/>
    <n v="109.89"/>
    <n v="289.49"/>
    <n v="994.12397914420444"/>
  </r>
  <r>
    <s v="solo management"/>
    <s v="WeekEnd"/>
    <n v="231"/>
    <n v="119.1154666998972"/>
    <m/>
    <n v="0"/>
    <n v="8158.6799999999894"/>
    <x v="27"/>
    <x v="4"/>
    <s v="A0023"/>
    <s v="Dr. Ahmed Ibrahim Aldraihem"/>
    <n v="1"/>
    <s v="PediatricsRadiology"/>
    <n v="17"/>
    <s v="12/04/2024,  MRI                                                                                                                              13/04/2024,  MRI                                                                                             12/04/2024,  US                                                                                                                              13/04/2024,  US                                                                                                           12/04/2024,  CT                                                                                                                              13/04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2/04/2024,  X-Ray                                                                                                                              13/04/2024,  X-Ray                                                                                                                                                                                                                                26/04/2024,  X-Ray                                                                                                                                     27/04/2024,  X-Ray                                                                                                                                                              26/04/2024,  MRI                                                                                                                            27/04/2024,  MRI                                                                                       26/04/2024,  US                                                                                                                          27/04/2024,  US                                                                                                         26/04/2024,  CT                                                                                                                           27/04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8"/>
    <s v="04/04/2024,                                      05/04/2024,                                 07/04/2024,                            08/04/2024,                                    09/04/2024,                                 22/04/2024,                               27/04/2024,                                     28/04/2024,                                  "/>
    <n v="0"/>
    <n v="0"/>
    <n v="106"/>
    <s v="Consultant"/>
    <s v="Consultant"/>
    <n v="40.700000000000003"/>
    <n v="20.399999999999999"/>
    <n v="44.899999999999991"/>
    <n v="179.6"/>
    <n v="109.89"/>
    <n v="289.49"/>
    <n v="0"/>
  </r>
  <r>
    <s v="Under Supervision"/>
    <s v="WeekDay"/>
    <n v="310"/>
    <n v="194.7064761904762"/>
    <m/>
    <n v="0"/>
    <m/>
    <x v="8"/>
    <x v="4"/>
    <s v="A0069"/>
    <s v="Dr. Moh'd Hamdy Elshory"/>
    <n v="0"/>
    <s v="General Radiology"/>
    <n v="17"/>
    <n v="0"/>
    <n v="0"/>
    <n v="0"/>
    <n v="0"/>
    <n v="0"/>
    <n v="0"/>
    <n v="114"/>
    <n v="0"/>
    <s v="Assistant "/>
    <n v="0"/>
    <n v="0"/>
    <n v="114"/>
    <n v="456"/>
    <n v="0"/>
    <n v="456"/>
    <n v="-261.29352380952378"/>
  </r>
  <r>
    <s v="solo management"/>
    <s v="WeekDay"/>
    <n v="141"/>
    <n v="217.4"/>
    <m/>
    <n v="0"/>
    <m/>
    <x v="8"/>
    <x v="4"/>
    <s v="A0069"/>
    <s v="Dr. Moh'd Hamdy Elshory"/>
    <n v="0"/>
    <s v="General Radiology"/>
    <n v="17"/>
    <n v="0"/>
    <n v="0"/>
    <n v="0"/>
    <n v="0"/>
    <n v="0"/>
    <n v="0"/>
    <n v="114"/>
    <n v="0"/>
    <s v="Assistant "/>
    <n v="0"/>
    <n v="0"/>
    <n v="114"/>
    <n v="456"/>
    <n v="0"/>
    <n v="456"/>
    <n v="-238.6"/>
  </r>
  <r>
    <s v="solo management"/>
    <s v="ER REPORTING"/>
    <n v="50"/>
    <n v="69.606396740514384"/>
    <m/>
    <n v="0"/>
    <n v="5406.2999999999984"/>
    <x v="26"/>
    <x v="4"/>
    <s v="A0149"/>
    <s v="Dr. Aljoharah A. Aljabr"/>
    <n v="1"/>
    <s v="PediatricsRadiology"/>
    <n v="17"/>
    <s v="05/04/2024,  MRI                                                                                                                             06/04/2024,  MRI                                                                                                                                                                                                                               05/04/2024,  X-Ray                                                                                                                                     06/04/2024,  X-Ray                                                                                                                                                              12/04/2024,  MRI                                                                                                                            13/04/2024,  MRI                                                                                                                                                                                                                                12/04/2024,  US                                                                                                                                     13/04/2024,  US                                                                                                                                                                   19/04/2024,  MRI                                                                                                                            20/04/2024,  MRI                                                                                                                                                                                                                                19/04/2024,  US                                                                                                                                    20/04/2024,  US                                                                                                                                                  19/04/2024,  X-Ray                                                                                                                                     20/04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6"/>
    <s v="14/04/2024,                             21/04/2024, "/>
    <n v="0"/>
    <n v="0"/>
    <n v="108"/>
    <s v="Consultant"/>
    <s v="Consultant"/>
    <n v="40.700000000000003"/>
    <n v="20.399999999999999"/>
    <n v="46.899999999999991"/>
    <n v="187.6"/>
    <n v="109.89"/>
    <n v="297.49"/>
    <n v="0"/>
  </r>
  <r>
    <s v="solo management"/>
    <s v="WeekDay"/>
    <n v="1285"/>
    <n v="941.06382664477781"/>
    <n v="38515.859999999688"/>
    <n v="1078"/>
    <m/>
    <x v="26"/>
    <x v="4"/>
    <s v="A0149"/>
    <s v="Dr. Aljoharah A. Aljabr"/>
    <n v="1"/>
    <s v="PediatricsRadiology"/>
    <n v="17"/>
    <s v="05/04/2024,  MRI                                                                                                                             06/04/2024,  MRI                                                                                                                                                                                                                               05/04/2024,  X-Ray                                                                                                                                     06/04/2024,  X-Ray                                                                                                                                                              12/04/2024,  MRI                                                                                                                            13/04/2024,  MRI                                                                                                                                                                                                                                12/04/2024,  US                                                                                                                                     13/04/2024,  US                                                                                                                                                                   19/04/2024,  MRI                                                                                                                            20/04/2024,  MRI                                                                                                                                                                                                                                19/04/2024,  US                                                                                                                                    20/04/2024,  US                                                                                                                                                  19/04/2024,  X-Ray                                                                                                                                     20/04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6"/>
    <s v="14/04/2024,                             21/04/2024, "/>
    <n v="0"/>
    <n v="0"/>
    <n v="108"/>
    <s v="Consultant"/>
    <s v="Consultant"/>
    <n v="40.700000000000003"/>
    <n v="20.399999999999999"/>
    <n v="46.899999999999991"/>
    <n v="187.6"/>
    <n v="109.89"/>
    <n v="297.49"/>
    <n v="643.5738266447778"/>
  </r>
  <r>
    <s v="solo management"/>
    <s v="WeekEnd"/>
    <n v="184"/>
    <n v="69.574398300906438"/>
    <m/>
    <n v="0"/>
    <n v="4399.1999999999871"/>
    <x v="26"/>
    <x v="4"/>
    <s v="A0149"/>
    <s v="Dr. Aljoharah A. Aljabr"/>
    <n v="1"/>
    <s v="PediatricsRadiology"/>
    <n v="17"/>
    <s v="05/04/2024,  MRI                                                                                                                             06/04/2024,  MRI                                                                                                                                                                                                                               05/04/2024,  X-Ray                                                                                                                                     06/04/2024,  X-Ray                                                                                                                                                              12/04/2024,  MRI                                                                                                                            13/04/2024,  MRI                                                                                                                                                                                                                                12/04/2024,  US                                                                                                                                     13/04/2024,  US                                                                                                                                                                   19/04/2024,  MRI                                                                                                                            20/04/2024,  MRI                                                                                                                                                                                                                                19/04/2024,  US                                                                                                                                    20/04/2024,  US                                                                                                                                                  19/04/2024,  X-Ray                                                                                                                                     20/04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6"/>
    <s v="14/04/2024,                             21/04/2024, "/>
    <n v="0"/>
    <n v="0"/>
    <n v="108"/>
    <s v="Consultant"/>
    <s v="Consultant"/>
    <n v="40.700000000000003"/>
    <n v="20.399999999999999"/>
    <n v="46.899999999999991"/>
    <n v="187.6"/>
    <n v="109.89"/>
    <n v="297.49"/>
    <n v="0"/>
  </r>
  <r>
    <s v="Under Supervision"/>
    <s v="WeekDay"/>
    <n v="374"/>
    <n v="246.96095238095239"/>
    <m/>
    <n v="0"/>
    <m/>
    <x v="42"/>
    <x v="4"/>
    <s v="A0054"/>
    <s v="Dr.Aijaz Aziz Rawa"/>
    <n v="0"/>
    <s v="General Radiology"/>
    <n v="17"/>
    <s v="05/04/2024,  X-Ray                                                                                                                       06/04/2024,  X-Ray                                                                                                                                                                                                                                           12/04/2024,  X-Ray                                                                                                                                13/04/2024,  X-Ray                                                                                                                                   19/04/2024,  X-Ray                                                                                                                                                                20/04/2024,  X-Ray                                                                                                                          26/04/2024,  X-Ray                                                                                                           27/04/2024,  X-Ray                                                                                                                                                                                                                      "/>
    <n v="0"/>
    <n v="0"/>
    <n v="0"/>
    <n v="0"/>
    <n v="0"/>
    <n v="114"/>
    <n v="0"/>
    <s v="Assistant "/>
    <n v="0"/>
    <n v="0"/>
    <n v="114"/>
    <n v="456"/>
    <n v="0"/>
    <n v="456"/>
    <n v="-209.03904761904761"/>
  </r>
  <r>
    <s v="solo management"/>
    <s v="WeekDay"/>
    <n v="312"/>
    <n v="151.6213333333333"/>
    <m/>
    <n v="0"/>
    <m/>
    <x v="42"/>
    <x v="4"/>
    <s v="A0054"/>
    <s v="Dr.Aijaz Aziz Rawa"/>
    <n v="0"/>
    <s v="General Radiology"/>
    <n v="17"/>
    <s v="05/04/2024,  X-Ray                                                                                                                       06/04/2024,  X-Ray                                                                                                                                                                                                                                           12/04/2024,  X-Ray                                                                                                                                13/04/2024,  X-Ray                                                                                                                                   19/04/2024,  X-Ray                                                                                                                                                                20/04/2024,  X-Ray                                                                                                                          26/04/2024,  X-Ray                                                                                                           27/04/2024,  X-Ray                                                                                                                                                                                                                      "/>
    <n v="0"/>
    <n v="0"/>
    <n v="0"/>
    <n v="0"/>
    <n v="0"/>
    <n v="114"/>
    <n v="0"/>
    <s v="Assistant "/>
    <n v="0"/>
    <n v="0"/>
    <n v="114"/>
    <n v="456"/>
    <n v="0"/>
    <n v="456"/>
    <n v="-304.37866666666667"/>
  </r>
  <r>
    <s v="solo management"/>
    <s v="WeekEnd"/>
    <n v="203"/>
    <n v="64.90281488223917"/>
    <m/>
    <n v="0"/>
    <n v="5364.9000000000042"/>
    <x v="42"/>
    <x v="4"/>
    <s v="A0054"/>
    <s v="Dr.Aijaz Aziz Rawa"/>
    <n v="0"/>
    <s v="General Radiology"/>
    <n v="17"/>
    <s v="05/04/2024,  X-Ray                                                                                                                       06/04/2024,  X-Ray                                                                                                                                                                                                                                           12/04/2024,  X-Ray                                                                                                                                13/04/2024,  X-Ray                                                                                                                                   19/04/2024,  X-Ray                                                                                                                                                                20/04/2024,  X-Ray                                                                                                                          26/04/2024,  X-Ray                                                                                                           27/04/2024,  X-Ray                                                                                                                                                                                                                      "/>
    <n v="0"/>
    <n v="0"/>
    <n v="0"/>
    <n v="0"/>
    <n v="0"/>
    <n v="114"/>
    <n v="0"/>
    <s v="Assistant "/>
    <n v="0"/>
    <n v="0"/>
    <n v="114"/>
    <n v="456"/>
    <n v="0"/>
    <n v="456"/>
    <n v="0"/>
  </r>
  <r>
    <s v="solo management"/>
    <s v="ER REPORTING"/>
    <n v="61"/>
    <n v="74.483809523809526"/>
    <m/>
    <n v="0"/>
    <n v="6558.84"/>
    <x v="25"/>
    <x v="4"/>
    <s v="A0022"/>
    <s v="Dr. Ahmad Aljefri"/>
    <n v="1"/>
    <s v="Emergency Radiology"/>
    <n v="17"/>
    <s v="20/04/2024,  MRI                                                                                  26/04/2024,  MRI           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4/04/2024,  MRI                                  18/04/2024,  MRI                                        25/04/2024,  MRI"/>
    <n v="8"/>
    <s v="05/04/2024,                                06/04/2024,                                15/04/2024,                           20/04/2024,                                 25/04/2024, "/>
    <n v="0"/>
    <n v="0"/>
    <n v="106"/>
    <s v="Consultant"/>
    <s v="Consultant"/>
    <n v="40.700000000000003"/>
    <n v="20.399999999999999"/>
    <n v="44.899999999999991"/>
    <n v="179.6"/>
    <n v="109.89"/>
    <n v="289.49"/>
    <n v="0"/>
  </r>
  <r>
    <s v="solo management"/>
    <s v="Thursday_afterHours"/>
    <n v="32"/>
    <n v="45.352380952380948"/>
    <m/>
    <n v="0"/>
    <n v="5241.6000000000031"/>
    <x v="25"/>
    <x v="4"/>
    <s v="A0022"/>
    <s v="Dr. Ahmad Aljefri"/>
    <n v="1"/>
    <s v="Emergency Radiology"/>
    <n v="17"/>
    <s v="20/04/2024,  MRI                                                                                  26/04/2024,  MRI           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4/04/2024,  MRI                                  18/04/2024,  MRI                                        25/04/2024,  MRI"/>
    <n v="8"/>
    <s v="05/04/2024,                                06/04/2024,                                15/04/2024,                           20/04/2024,                                 25/04/2024, "/>
    <n v="0"/>
    <n v="0"/>
    <n v="106"/>
    <s v="Consultant"/>
    <s v="Consultant"/>
    <n v="40.700000000000003"/>
    <n v="20.399999999999999"/>
    <n v="44.899999999999991"/>
    <n v="179.6"/>
    <n v="109.89"/>
    <n v="289.49"/>
    <n v="0"/>
  </r>
  <r>
    <s v="solo management"/>
    <s v="WeekDay"/>
    <n v="1184"/>
    <n v="1376.2592859617091"/>
    <n v="95256.000000000364"/>
    <n v="954"/>
    <m/>
    <x v="25"/>
    <x v="4"/>
    <s v="A0022"/>
    <s v="Dr. Ahmad Aljefri"/>
    <n v="1"/>
    <s v="Emergency Radiology"/>
    <n v="17"/>
    <s v="20/04/2024,  MRI                                                                                  26/04/2024,  MRI           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4/04/2024,  MRI                                  18/04/2024,  MRI                                        25/04/2024,  MRI"/>
    <n v="8"/>
    <s v="05/04/2024,                                06/04/2024,                                15/04/2024,                           20/04/2024,                                 25/04/2024, "/>
    <n v="0"/>
    <n v="0"/>
    <n v="106"/>
    <s v="Consultant"/>
    <s v="Consultant"/>
    <n v="40.700000000000003"/>
    <n v="20.399999999999999"/>
    <n v="44.899999999999991"/>
    <n v="179.6"/>
    <n v="109.89"/>
    <n v="289.49"/>
    <n v="1086.7692859617091"/>
  </r>
  <r>
    <s v="solo management"/>
    <s v="WeekEnd"/>
    <n v="43"/>
    <n v="64.400000000000006"/>
    <m/>
    <n v="0"/>
    <n v="6879.6000000000049"/>
    <x v="25"/>
    <x v="4"/>
    <s v="A0022"/>
    <s v="Dr. Ahmad Aljefri"/>
    <n v="1"/>
    <s v="Emergency Radiology"/>
    <n v="17"/>
    <s v="20/04/2024,  MRI                                                                                  26/04/2024,  MRI           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4/04/2024,  MRI                                  18/04/2024,  MRI                                        25/04/2024,  MRI"/>
    <n v="8"/>
    <s v="05/04/2024,                                06/04/2024,                                15/04/2024,                           20/04/2024,                                 25/04/2024, "/>
    <n v="0"/>
    <n v="0"/>
    <n v="106"/>
    <s v="Consultant"/>
    <s v="Consultant"/>
    <n v="40.700000000000003"/>
    <n v="20.399999999999999"/>
    <n v="44.899999999999991"/>
    <n v="179.6"/>
    <n v="109.89"/>
    <n v="289.49"/>
    <n v="0"/>
  </r>
  <r>
    <s v="Under Supervision"/>
    <s v="WeekDay"/>
    <n v="515"/>
    <n v="306.54114285714292"/>
    <n v="1234.8"/>
    <n v="54"/>
    <m/>
    <x v="12"/>
    <x v="4"/>
    <s v="A0106"/>
    <s v="Dr. Hassan Amer"/>
    <n v="0"/>
    <s v="Emergency Radiology"/>
    <n v="17"/>
    <n v="0"/>
    <n v="0"/>
    <n v="0"/>
    <n v="0"/>
    <n v="0"/>
    <n v="0"/>
    <n v="114"/>
    <s v="Assistant"/>
    <s v="Assistant "/>
    <n v="0"/>
    <n v="0"/>
    <n v="114"/>
    <n v="456"/>
    <n v="0"/>
    <n v="456"/>
    <n v="-149.45885714285711"/>
  </r>
  <r>
    <s v="solo management"/>
    <s v="WeekDay"/>
    <n v="125"/>
    <n v="173.33333333333329"/>
    <m/>
    <n v="0"/>
    <m/>
    <x v="12"/>
    <x v="4"/>
    <s v="A0106"/>
    <s v="Dr. Hassan Amer"/>
    <n v="0"/>
    <s v="Emergency Radiology"/>
    <n v="17"/>
    <n v="0"/>
    <n v="0"/>
    <n v="0"/>
    <n v="0"/>
    <n v="0"/>
    <n v="0"/>
    <n v="114"/>
    <s v="Assistant"/>
    <s v="Assistant "/>
    <n v="0"/>
    <n v="0"/>
    <n v="114"/>
    <n v="456"/>
    <n v="0"/>
    <n v="456"/>
    <n v="-282.66666666666657"/>
  </r>
  <r>
    <s v="solo management"/>
    <s v="WeekDay"/>
    <n v="495"/>
    <n v="761.33180952380951"/>
    <n v="27707.400000000041"/>
    <n v="207"/>
    <m/>
    <x v="65"/>
    <x v="4"/>
    <s v="A0247"/>
    <s v="Dr. Feras Essa Alomar"/>
    <n v="0"/>
    <s v="NeuroRadiology"/>
    <n v="17"/>
    <n v="0"/>
    <n v="0"/>
    <n v="0"/>
    <n v="0"/>
    <n v="0"/>
    <n v="0"/>
    <n v="114"/>
    <s v="Consultant"/>
    <s v="Consultant"/>
    <n v="40.700000000000003"/>
    <n v="0"/>
    <n v="73.3"/>
    <n v="293.2"/>
    <n v="109.89"/>
    <n v="403.09"/>
    <n v="358.24180952380948"/>
  </r>
  <r>
    <s v="solo management"/>
    <s v="WeekDay"/>
    <n v="419"/>
    <n v="432.72800000000001"/>
    <n v="13761"/>
    <n v="161"/>
    <m/>
    <x v="13"/>
    <x v="4"/>
    <s v="A0156"/>
    <s v="Dr. Abeer  Almousa"/>
    <n v="1"/>
    <s v="Breast Imaging"/>
    <n v="17"/>
    <s v=" 05/04/2024, MRI                                                                                                                                        06/04/2024,  MRI                                                                                                                                                 26/04/2024,  MRI                  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12"/>
    <n v="0"/>
    <n v="0"/>
    <n v="0"/>
    <n v="102"/>
    <s v="Consultant"/>
    <s v="Consultant"/>
    <n v="40.700000000000003"/>
    <n v="20.399999999999999"/>
    <n v="40.899999999999991"/>
    <n v="163.6"/>
    <n v="109.89"/>
    <n v="273.49"/>
    <n v="159.238"/>
  </r>
  <r>
    <s v="solo management"/>
    <s v="WeekEnd"/>
    <n v="1"/>
    <n v="0"/>
    <m/>
    <n v="0"/>
    <m/>
    <x v="13"/>
    <x v="4"/>
    <s v="A0156"/>
    <s v="Dr. Abeer  Almousa"/>
    <n v="1"/>
    <s v="Breast Imaging"/>
    <n v="17"/>
    <s v=" 05/04/2024, MRI                                                                                                                                        06/04/2024,  MRI                                                                                                                                                 26/04/2024,  MRI                  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12"/>
    <n v="0"/>
    <n v="0"/>
    <n v="0"/>
    <n v="102"/>
    <s v="Consultant"/>
    <s v="Consultant"/>
    <n v="40.700000000000003"/>
    <n v="20.399999999999999"/>
    <n v="40.899999999999991"/>
    <n v="163.6"/>
    <n v="109.89"/>
    <n v="273.49"/>
    <n v="0"/>
  </r>
  <r>
    <s v="solo management"/>
    <s v="Thursday_afterHours"/>
    <n v="9"/>
    <n v="19.06666666666667"/>
    <m/>
    <n v="0"/>
    <n v="1474.2"/>
    <x v="17"/>
    <x v="4"/>
    <s v="A0018"/>
    <s v="Dr. Abdulaziz Nasser Alsaad"/>
    <n v="1"/>
    <s v="NeuroRadiology"/>
    <n v="12"/>
    <s v=" 26/04/2024,  MRI                                  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"/>
    <s v=" 25/04/2024,  MRI   "/>
    <n v="0"/>
    <n v="0"/>
    <n v="0"/>
    <n v="0"/>
    <n v="84"/>
    <s v="Consultant"/>
    <s v="Consultant"/>
    <n v="28.72941176470588"/>
    <n v="14.4"/>
    <n v="40.870588235294107"/>
    <n v="163.48235294117649"/>
    <n v="77.56941176470589"/>
    <n v="241.05176470588239"/>
    <n v="0"/>
  </r>
  <r>
    <s v="solo management"/>
    <s v="WeekDay"/>
    <n v="165"/>
    <n v="270.31809523809522"/>
    <n v="2789.1"/>
    <n v="22"/>
    <m/>
    <x v="17"/>
    <x v="4"/>
    <s v="A0018"/>
    <s v="Dr. Abdulaziz Nasser Alsaad"/>
    <n v="1"/>
    <s v="NeuroRadiology"/>
    <n v="12"/>
    <s v=" 26/04/2024,  MRI                                  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"/>
    <s v=" 25/04/2024,  MRI   "/>
    <n v="0"/>
    <n v="0"/>
    <n v="0"/>
    <n v="0"/>
    <n v="84"/>
    <s v="Consultant"/>
    <s v="Consultant"/>
    <n v="28.72941176470588"/>
    <n v="14.4"/>
    <n v="40.870588235294107"/>
    <n v="163.48235294117649"/>
    <n v="77.56941176470589"/>
    <n v="241.05176470588239"/>
    <n v="29.266330532212859"/>
  </r>
  <r>
    <s v="solo management"/>
    <s v="WeekEnd"/>
    <n v="73"/>
    <n v="126.13523809523809"/>
    <m/>
    <n v="0"/>
    <n v="11957.399999999991"/>
    <x v="17"/>
    <x v="4"/>
    <s v="A0018"/>
    <s v="Dr. Abdulaziz Nasser Alsaad"/>
    <n v="1"/>
    <s v="NeuroRadiology"/>
    <n v="12"/>
    <s v=" 26/04/2024,  MRI                                  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"/>
    <s v=" 25/04/2024,  MRI   "/>
    <n v="0"/>
    <n v="0"/>
    <n v="0"/>
    <n v="0"/>
    <n v="84"/>
    <s v="Consultant"/>
    <s v="Consultant"/>
    <n v="28.72941176470588"/>
    <n v="14.4"/>
    <n v="40.870588235294107"/>
    <n v="163.48235294117649"/>
    <n v="77.56941176470589"/>
    <n v="241.05176470588239"/>
    <n v="0"/>
  </r>
  <r>
    <s v="solo management"/>
    <s v="WeekDay"/>
    <n v="206"/>
    <n v="364.92190476190473"/>
    <m/>
    <n v="0"/>
    <m/>
    <x v="33"/>
    <x v="4"/>
    <s v="A0260"/>
    <s v="Dr.Nasser Faraj AlAmri"/>
    <n v="0"/>
    <s v="Body Imaging-Cardiothoracic"/>
    <n v="17"/>
    <s v="06/04/2024,  X-Ray                                                                                                                                                       12/04/2024,  X-Ray                                                                          19/04/2024,  X-Ray                                                                                                                           20/04/2024,  X-Ray                                                                                      "/>
    <n v="0"/>
    <n v="6"/>
    <n v="0"/>
    <n v="0"/>
    <n v="0"/>
    <n v="108"/>
    <s v="Consultant"/>
    <s v="Consultant"/>
    <n v="40.700000000000003"/>
    <n v="0"/>
    <n v="67.3"/>
    <n v="269.2"/>
    <n v="109.89"/>
    <n v="379.09"/>
    <n v="-14.168095238095299"/>
  </r>
  <r>
    <s v="solo management"/>
    <s v="WeekEnd"/>
    <n v="386"/>
    <n v="123.28"/>
    <m/>
    <n v="0"/>
    <n v="6452.9999999999654"/>
    <x v="33"/>
    <x v="4"/>
    <s v="A0260"/>
    <s v="Dr.Nasser Faraj AlAmri"/>
    <n v="0"/>
    <s v="Body Imaging-Cardiothoracic"/>
    <n v="17"/>
    <s v="06/04/2024,  X-Ray                                                                                                                                                       12/04/2024,  X-Ray                                                                          19/04/2024,  X-Ray                                                                                                                           20/04/2024,  X-Ray                                                                                      "/>
    <n v="0"/>
    <n v="6"/>
    <n v="0"/>
    <n v="0"/>
    <n v="0"/>
    <n v="108"/>
    <s v="Consultant"/>
    <s v="Consultant"/>
    <n v="40.700000000000003"/>
    <n v="0"/>
    <n v="67.3"/>
    <n v="269.2"/>
    <n v="109.89"/>
    <n v="379.09"/>
    <n v="0"/>
  </r>
  <r>
    <s v="solo management"/>
    <s v="WeekDay"/>
    <n v="384"/>
    <n v="715.17523809523811"/>
    <n v="27980.09999999998"/>
    <n v="171"/>
    <m/>
    <x v="41"/>
    <x v="4"/>
    <n v="20027"/>
    <s v="Dr.Muhiaddin Mohammad Qadri"/>
    <n v="0"/>
    <s v="Body Imaging- Abdominal "/>
    <n v="17"/>
    <n v="0"/>
    <n v="0"/>
    <n v="8"/>
    <n v="0"/>
    <n v="0"/>
    <n v="0"/>
    <n v="106"/>
    <s v="Consultant"/>
    <s v="Consultant"/>
    <n v="40.700000000000003"/>
    <n v="0"/>
    <n v="65.3"/>
    <n v="261.2"/>
    <n v="109.89"/>
    <n v="371.09"/>
    <n v="344.08523809523808"/>
  </r>
  <r>
    <s v="solo management"/>
    <s v="WeekDay"/>
    <n v="642"/>
    <n v="816.35740200098405"/>
    <n v="41965.919999999991"/>
    <n v="316"/>
    <m/>
    <x v="19"/>
    <x v="4"/>
    <s v="A0020"/>
    <s v="Dr. Abdulrahman AlNaeem"/>
    <n v="0"/>
    <s v="Breast Imaging"/>
    <n v="13"/>
    <s v="19/04/2024,  MRI                                                                                                                                   20/04/2024,  MRI                                                                                                                                                              "/>
    <n v="0"/>
    <n v="2"/>
    <n v="0"/>
    <n v="0"/>
    <n v="0"/>
    <n v="88"/>
    <s v="Consultant"/>
    <s v="Consultant"/>
    <n v="31.123529411764711"/>
    <n v="0"/>
    <n v="56.876470588235293"/>
    <n v="227.5058823529412"/>
    <n v="84.033529411764718"/>
    <n v="311.5394117647059"/>
    <n v="504.81799023627809"/>
  </r>
  <r>
    <s v="solo management"/>
    <s v="WeekEnd"/>
    <n v="1"/>
    <n v="2"/>
    <m/>
    <n v="0"/>
    <n v="218.7"/>
    <x v="19"/>
    <x v="4"/>
    <s v="A0020"/>
    <s v="Dr. Abdulrahman AlNaeem"/>
    <n v="0"/>
    <s v="Breast Imaging"/>
    <n v="13"/>
    <s v="19/04/2024,  MRI                                                                                                                                   20/04/2024,  MRI                                                                                                                                                              "/>
    <n v="0"/>
    <n v="2"/>
    <n v="0"/>
    <n v="0"/>
    <n v="0"/>
    <n v="88"/>
    <s v="Consultant"/>
    <s v="Consultant"/>
    <n v="31.123529411764711"/>
    <n v="0"/>
    <n v="56.876470588235293"/>
    <n v="227.5058823529412"/>
    <n v="84.033529411764718"/>
    <n v="311.5394117647059"/>
    <n v="0"/>
  </r>
  <r>
    <s v="solo management"/>
    <s v="WeekDay"/>
    <n v="221"/>
    <n v="344.06666666666672"/>
    <m/>
    <n v="0"/>
    <m/>
    <x v="40"/>
    <x v="4"/>
    <s v="A0031"/>
    <s v="Dr.Khalid AlDossari"/>
    <n v="0"/>
    <s v="Body Imaging-Cardiothoracic"/>
    <n v="17"/>
    <s v="05/04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3/04/2024,  X-Ray                                                                                                                                         26/04/2024,  X-Ray                                                                                                                                 27/04/2024,  X-Ray                                                     29/03/2024,  X-Ray                                                                                                                          30/03/2024,  X-Ray                                                                                                                                   "/>
    <n v="0"/>
    <n v="2"/>
    <n v="0"/>
    <n v="0"/>
    <n v="0"/>
    <n v="112"/>
    <s v="Consultant"/>
    <s v="Consultant"/>
    <n v="40.700000000000003"/>
    <n v="0"/>
    <n v="71.3"/>
    <n v="285.2"/>
    <n v="109.89"/>
    <n v="395.09"/>
    <n v="-51.023333333333369"/>
  </r>
  <r>
    <s v="solo management"/>
    <s v="WeekEnd"/>
    <n v="415"/>
    <n v="132.68"/>
    <m/>
    <n v="0"/>
    <n v="7163.9999999999654"/>
    <x v="40"/>
    <x v="4"/>
    <s v="A0031"/>
    <s v="Dr.Khalid AlDossari"/>
    <n v="0"/>
    <s v="Body Imaging-Cardiothoracic"/>
    <n v="17"/>
    <s v="05/04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3/04/2024,  X-Ray                                                                                                                                         26/04/2024,  X-Ray                                                                                                                                 27/04/2024,  X-Ray                                                     29/03/2024,  X-Ray                                                                                                                          30/03/2024,  X-Ray                                                                                                                                   "/>
    <n v="0"/>
    <n v="2"/>
    <n v="0"/>
    <n v="0"/>
    <n v="0"/>
    <n v="112"/>
    <s v="Consultant"/>
    <s v="Consultant"/>
    <n v="40.700000000000003"/>
    <n v="0"/>
    <n v="71.3"/>
    <n v="285.2"/>
    <n v="109.89"/>
    <n v="395.09"/>
    <n v="0"/>
  </r>
  <r>
    <s v="solo management"/>
    <s v="WeekDay"/>
    <n v="476"/>
    <n v="840.08428571428567"/>
    <n v="30492.899999999951"/>
    <n v="223"/>
    <m/>
    <x v="23"/>
    <x v="4"/>
    <s v="A0142"/>
    <s v="Dr. Mohammed Emarat Hussain"/>
    <n v="0"/>
    <s v="NeuroRadiology"/>
    <n v="17"/>
    <n v="0"/>
    <n v="0"/>
    <n v="4"/>
    <n v="0"/>
    <n v="0"/>
    <n v="0"/>
    <n v="110"/>
    <s v="Consultant"/>
    <s v="Consultant"/>
    <n v="40.700000000000003"/>
    <n v="0"/>
    <n v="69.3"/>
    <n v="277.2"/>
    <n v="109.89"/>
    <n v="387.09"/>
    <n v="452.99428571428558"/>
  </r>
  <r>
    <s v="solo management"/>
    <s v="WeekDay"/>
    <n v="177"/>
    <n v="300.72000000000003"/>
    <n v="4494.5999999999995"/>
    <n v="37"/>
    <m/>
    <x v="36"/>
    <x v="4"/>
    <n v="19870"/>
    <s v="Dr. Sulaiman Hamad Alsheikh"/>
    <n v="0"/>
    <s v="NeuroRadiology"/>
    <n v="9"/>
    <n v="0"/>
    <n v="0"/>
    <n v="2"/>
    <n v="0"/>
    <n v="0"/>
    <n v="0"/>
    <n v="64"/>
    <s v="Consultant"/>
    <s v="Consultant"/>
    <n v="21.547058823529412"/>
    <n v="0"/>
    <n v="42.452941176470588"/>
    <n v="169.81176470588241"/>
    <n v="58.177058823529407"/>
    <n v="227.9888235294118"/>
    <n v="72.731176470588196"/>
  </r>
  <r>
    <s v="solo management"/>
    <s v="WeekDay"/>
    <n v="367"/>
    <n v="619.7619047619047"/>
    <n v="30836.699999999939"/>
    <n v="173"/>
    <m/>
    <x v="32"/>
    <x v="4"/>
    <s v="A0047"/>
    <s v="Dr. Yahya Mashhor"/>
    <n v="1"/>
    <s v="Body Imaging- Abdominal "/>
    <n v="17"/>
    <s v="19/04/2024,  MRI                                                                                                                                                       20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9/04/2024,  US                                                                                                                                                                                  20/04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11/04/2024,  MRI "/>
    <n v="6"/>
    <n v="0"/>
    <n v="0"/>
    <n v="0"/>
    <n v="108"/>
    <s v="Consultant"/>
    <s v="Consultant"/>
    <n v="40.700000000000003"/>
    <n v="20.399999999999999"/>
    <n v="46.899999999999991"/>
    <n v="187.6"/>
    <n v="109.89"/>
    <n v="297.49"/>
    <n v="322.27190476190469"/>
  </r>
  <r>
    <s v="solo management"/>
    <s v="WeekEnd"/>
    <n v="11"/>
    <n v="24.293333333333329"/>
    <m/>
    <n v="0"/>
    <n v="1801.8"/>
    <x v="32"/>
    <x v="4"/>
    <s v="A0047"/>
    <s v="Dr. Yahya Mashhor"/>
    <n v="1"/>
    <s v="Body Imaging- Abdominal "/>
    <n v="17"/>
    <s v="19/04/2024,  MRI                                                                                                                                                       20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9/04/2024,  US                                                                                                                                                                                  20/04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11/04/2024,  MRI "/>
    <n v="6"/>
    <n v="0"/>
    <n v="0"/>
    <n v="0"/>
    <n v="108"/>
    <s v="Consultant"/>
    <s v="Consultant"/>
    <n v="40.700000000000003"/>
    <n v="20.399999999999999"/>
    <n v="46.899999999999991"/>
    <n v="187.6"/>
    <n v="109.89"/>
    <n v="297.49"/>
    <n v="0"/>
  </r>
  <r>
    <s v="solo management"/>
    <s v="WeekDay"/>
    <n v="205"/>
    <n v="264.59584615384608"/>
    <m/>
    <n v="0"/>
    <m/>
    <x v="18"/>
    <x v="4"/>
    <s v="A0044"/>
    <s v="Dr. Rima Ismail Tulbah"/>
    <n v="0"/>
    <s v="Nuclear Medicine"/>
    <n v="17"/>
    <s v="___"/>
    <n v="0"/>
    <n v="8"/>
    <n v="0"/>
    <n v="0"/>
    <n v="0"/>
    <n v="106"/>
    <s v="Consultant"/>
    <s v="Consultant"/>
    <n v="40.700000000000003"/>
    <n v="0"/>
    <n v="65.3"/>
    <n v="261.2"/>
    <n v="109.89"/>
    <n v="371.09"/>
    <n v="-106.49415384615391"/>
  </r>
  <r>
    <s v="solo management"/>
    <s v="WeekDay"/>
    <n v="200"/>
    <n v="283.30061538461541"/>
    <m/>
    <n v="0"/>
    <m/>
    <x v="28"/>
    <x v="4"/>
    <s v="A0027"/>
    <s v="Dr. Fahad Ibrahim AlGhmlas"/>
    <n v="1"/>
    <s v="Nuclear Medicine"/>
    <n v="17"/>
    <s v="___"/>
    <n v="0"/>
    <n v="6"/>
    <n v="0"/>
    <n v="0"/>
    <n v="0"/>
    <n v="108"/>
    <s v="Consultant"/>
    <s v="Consultant"/>
    <n v="40.700000000000003"/>
    <n v="20.399999999999999"/>
    <n v="46.899999999999991"/>
    <n v="187.6"/>
    <n v="109.89"/>
    <n v="297.49"/>
    <n v="-14.18938461538465"/>
  </r>
  <r>
    <s v="Under Supervision"/>
    <s v="WeekDay"/>
    <n v="6"/>
    <n v="4.1902317290552586"/>
    <n v="50653.799999998817"/>
    <n v="6"/>
    <m/>
    <x v="10"/>
    <x v="4"/>
    <s v="A0060"/>
    <s v="Dr. Eman Abdelgadir"/>
    <n v="0"/>
    <s v="General Radiology"/>
    <n v="17"/>
    <n v="0"/>
    <n v="0"/>
    <n v="6"/>
    <n v="0"/>
    <n v="0"/>
    <n v="0"/>
    <n v="108"/>
    <n v="0"/>
    <s v="Assistant "/>
    <n v="0"/>
    <n v="0"/>
    <n v="108"/>
    <n v="432"/>
    <n v="0"/>
    <n v="432"/>
    <n v="-427.80976827094469"/>
  </r>
  <r>
    <s v="solo management"/>
    <s v="WeekDay"/>
    <n v="2882"/>
    <n v="1462.578966131907"/>
    <n v="50327.999999998843"/>
    <n v="2210"/>
    <m/>
    <x v="10"/>
    <x v="4"/>
    <s v="A0060"/>
    <s v="Dr. Eman Abdelgadir"/>
    <n v="0"/>
    <s v="General Radiology"/>
    <n v="17"/>
    <n v="0"/>
    <n v="0"/>
    <n v="6"/>
    <n v="0"/>
    <n v="0"/>
    <n v="0"/>
    <n v="108"/>
    <n v="0"/>
    <s v="Assistant "/>
    <n v="0"/>
    <n v="0"/>
    <n v="108"/>
    <n v="432"/>
    <n v="0"/>
    <n v="432"/>
    <n v="1030.578966131907"/>
  </r>
  <r>
    <s v="solo management"/>
    <s v="WeekDay"/>
    <n v="272"/>
    <n v="410.38666666666671"/>
    <n v="799.92000000000007"/>
    <n v="5"/>
    <m/>
    <x v="30"/>
    <x v="4"/>
    <n v="6793"/>
    <s v="Dr.Ola Kamal Habash"/>
    <n v="0"/>
    <s v="Body Imaging-Cardiothoracic"/>
    <n v="17"/>
    <n v="0"/>
    <n v="0"/>
    <n v="0"/>
    <n v="0"/>
    <n v="0"/>
    <n v="0"/>
    <n v="114"/>
    <s v="Consultant"/>
    <s v="Consultant"/>
    <n v="40.700000000000003"/>
    <n v="0"/>
    <n v="73.3"/>
    <n v="293.2"/>
    <n v="109.89"/>
    <n v="403.09"/>
    <n v="7.2966666666666242"/>
  </r>
  <r>
    <s v="solo management"/>
    <s v="WeekDay"/>
    <n v="808"/>
    <n v="690.62149320850199"/>
    <n v="16394.400000000089"/>
    <n v="429"/>
    <m/>
    <x v="31"/>
    <x v="4"/>
    <n v="20136"/>
    <s v="Dr. Badr AlHariqi"/>
    <n v="0"/>
    <s v="PediatricsRadiology"/>
    <n v="17"/>
    <n v="0"/>
    <n v="0"/>
    <n v="4"/>
    <n v="0"/>
    <n v="0"/>
    <n v="0"/>
    <n v="110"/>
    <s v="Consultant"/>
    <s v="Consultant"/>
    <n v="40.700000000000003"/>
    <n v="0"/>
    <n v="69.3"/>
    <n v="277.2"/>
    <n v="109.89"/>
    <n v="387.09"/>
    <n v="303.53149320850201"/>
  </r>
  <r>
    <s v="solo management"/>
    <s v="WeekDay"/>
    <n v="614"/>
    <n v="1200.0366666666671"/>
    <n v="54723.599999999671"/>
    <n v="397"/>
    <m/>
    <x v="24"/>
    <x v="4"/>
    <s v="A0064"/>
    <s v="Dr. Sofia Muzzafar"/>
    <n v="0"/>
    <s v="NeuroRadiology"/>
    <n v="17"/>
    <n v="0"/>
    <n v="0"/>
    <n v="4"/>
    <n v="0"/>
    <n v="0"/>
    <n v="0"/>
    <n v="110"/>
    <s v="Consultant"/>
    <s v="Consultant"/>
    <n v="40.700000000000003"/>
    <n v="0"/>
    <n v="69.3"/>
    <n v="277.2"/>
    <n v="109.89"/>
    <n v="387.09"/>
    <n v="812.9466666666666"/>
  </r>
  <r>
    <s v="solo management"/>
    <s v="WeekDay"/>
    <n v="206"/>
    <n v="303.22712820512822"/>
    <m/>
    <n v="0"/>
    <m/>
    <x v="35"/>
    <x v="4"/>
    <s v="A0050"/>
    <s v="Dr. Sawsan Alhazza"/>
    <n v="0"/>
    <s v="Nuclear Medicine"/>
    <n v="17"/>
    <n v="0"/>
    <n v="0"/>
    <n v="8"/>
    <n v="0"/>
    <n v="0"/>
    <n v="0"/>
    <n v="106"/>
    <s v="Consultant"/>
    <s v="Consultant"/>
    <n v="40.700000000000003"/>
    <n v="0"/>
    <n v="65.3"/>
    <n v="261.2"/>
    <n v="109.89"/>
    <n v="371.09"/>
    <n v="-67.862871794871864"/>
  </r>
  <r>
    <s v="solo management"/>
    <s v="Thursday_afterHours"/>
    <n v="20"/>
    <n v="42.52"/>
    <m/>
    <n v="0"/>
    <n v="3276.0000000000009"/>
    <x v="37"/>
    <x v="4"/>
    <s v="A0223"/>
    <s v="Dr. Ali Daghriri"/>
    <n v="0"/>
    <s v="NeuroRadiology"/>
    <n v="17"/>
    <s v=" 19/04/2024,  MRI                                                                                                                                      20/04/2024,  MRI                                                                                                "/>
    <s v="18/04/2024,  MRI  "/>
    <n v="4"/>
    <n v="0"/>
    <n v="0"/>
    <n v="0"/>
    <n v="110"/>
    <s v="Consultant"/>
    <s v="Consultant"/>
    <n v="40.700000000000003"/>
    <n v="0"/>
    <n v="69.3"/>
    <n v="277.2"/>
    <n v="109.89"/>
    <n v="387.09"/>
    <n v="0"/>
  </r>
  <r>
    <s v="solo management"/>
    <s v="WeekDay"/>
    <n v="532"/>
    <n v="966.09142857142854"/>
    <n v="40768.200000000143"/>
    <n v="304"/>
    <m/>
    <x v="37"/>
    <x v="4"/>
    <s v="A0223"/>
    <s v="Dr. Ali Daghriri"/>
    <n v="0"/>
    <s v="NeuroRadiology"/>
    <n v="17"/>
    <s v=" 19/04/2024,  MRI                                                                                                                                      20/04/2024,  MRI                                                                                                "/>
    <s v="18/04/2024,  MRI  "/>
    <n v="4"/>
    <n v="0"/>
    <n v="0"/>
    <n v="0"/>
    <n v="110"/>
    <s v="Consultant"/>
    <s v="Consultant"/>
    <n v="40.700000000000003"/>
    <n v="0"/>
    <n v="69.3"/>
    <n v="277.2"/>
    <n v="109.89"/>
    <n v="387.09"/>
    <n v="579.00142857142851"/>
  </r>
  <r>
    <s v="solo management"/>
    <s v="WeekEnd"/>
    <n v="68"/>
    <n v="119.23238095238101"/>
    <m/>
    <n v="0"/>
    <n v="11138.399999999991"/>
    <x v="37"/>
    <x v="4"/>
    <s v="A0223"/>
    <s v="Dr. Ali Daghriri"/>
    <n v="0"/>
    <s v="NeuroRadiology"/>
    <n v="17"/>
    <s v=" 19/04/2024,  MRI                                                                                                                                      20/04/2024,  MRI                                                                                                "/>
    <s v="18/04/2024,  MRI  "/>
    <n v="4"/>
    <n v="0"/>
    <n v="0"/>
    <n v="0"/>
    <n v="110"/>
    <s v="Consultant"/>
    <s v="Consultant"/>
    <n v="40.700000000000003"/>
    <n v="0"/>
    <n v="69.3"/>
    <n v="277.2"/>
    <n v="109.89"/>
    <n v="387.09"/>
    <n v="0"/>
  </r>
  <r>
    <s v="Under Supervision"/>
    <s v="WeekDay"/>
    <n v="89"/>
    <n v="36.826666666666668"/>
    <n v="14199.660000000051"/>
    <n v="88"/>
    <m/>
    <x v="21"/>
    <x v="4"/>
    <s v="A0071"/>
    <s v="Dr. Nawal AlOgabi"/>
    <n v="0"/>
    <s v="General Radiology"/>
    <n v="17"/>
    <n v="0"/>
    <n v="0"/>
    <n v="4"/>
    <n v="0"/>
    <n v="0"/>
    <n v="0"/>
    <n v="110"/>
    <n v="0"/>
    <s v="Assistant "/>
    <n v="0"/>
    <n v="0"/>
    <n v="110"/>
    <n v="440"/>
    <n v="0"/>
    <n v="440"/>
    <n v="-403.17333333333329"/>
  </r>
  <r>
    <s v="solo management"/>
    <s v="WeekDay"/>
    <n v="1714"/>
    <n v="678.10703743315503"/>
    <n v="11655.900000000051"/>
    <n v="858"/>
    <m/>
    <x v="21"/>
    <x v="4"/>
    <s v="A0071"/>
    <s v="Dr. Nawal AlOgabi"/>
    <n v="0"/>
    <s v="General Radiology"/>
    <n v="17"/>
    <n v="0"/>
    <n v="0"/>
    <n v="4"/>
    <n v="0"/>
    <n v="0"/>
    <n v="0"/>
    <n v="110"/>
    <n v="0"/>
    <s v="Assistant "/>
    <n v="0"/>
    <n v="0"/>
    <n v="110"/>
    <n v="440"/>
    <n v="0"/>
    <n v="440"/>
    <n v="238.107037433155"/>
  </r>
  <r>
    <s v="solo management"/>
    <s v="WeekDay"/>
    <n v="216"/>
    <n v="306.17904761904759"/>
    <n v="3197.7000000000012"/>
    <n v="21"/>
    <m/>
    <x v="34"/>
    <x v="4"/>
    <n v="20959"/>
    <s v="Dr. Abdulrahman  Alzahrani"/>
    <n v="0"/>
    <s v="Body Imaging- Abdominal "/>
    <n v="12"/>
    <s v="___"/>
    <n v="0"/>
    <n v="6"/>
    <n v="0"/>
    <s v="14-18 APRIL - Vacation Leave"/>
    <n v="0"/>
    <n v="78"/>
    <s v="Consultant"/>
    <s v="Consultant"/>
    <n v="28.72941176470588"/>
    <n v="0"/>
    <n v="49.270588235294113"/>
    <n v="197.08235294117651"/>
    <n v="77.56941176470589"/>
    <n v="274.65176470588227"/>
    <n v="31.527282913165269"/>
  </r>
  <r>
    <s v="solo management"/>
    <s v="Thursday_afterHours"/>
    <n v="7"/>
    <n v="11.33333333333333"/>
    <m/>
    <n v="0"/>
    <n v="1146.5999999999999"/>
    <x v="38"/>
    <x v="4"/>
    <s v="A0033"/>
    <s v="Dr.Leena Kattan"/>
    <n v="0"/>
    <s v="Body Imaging-MSK"/>
    <n v="17"/>
    <s v="05/04/2024,  MRI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4/04/2024,  MRI                       18/04/2024,  MRI                                25/04/2024,  MRI"/>
    <n v="4"/>
    <n v="0"/>
    <n v="0"/>
    <n v="0"/>
    <n v="110"/>
    <s v="Consultant"/>
    <s v="Consultant"/>
    <n v="40.700000000000003"/>
    <n v="0"/>
    <n v="69.3"/>
    <n v="277.2"/>
    <n v="109.89"/>
    <n v="387.09"/>
    <n v="0"/>
  </r>
  <r>
    <s v="solo management"/>
    <s v="WeekDay"/>
    <n v="2034"/>
    <n v="1209.1905397981241"/>
    <n v="72133.199999999881"/>
    <n v="1815"/>
    <m/>
    <x v="38"/>
    <x v="4"/>
    <s v="A0033"/>
    <s v="Dr.Leena Kattan"/>
    <n v="0"/>
    <s v="Body Imaging-MSK"/>
    <n v="17"/>
    <s v="05/04/2024,  MRI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4/04/2024,  MRI                       18/04/2024,  MRI                                25/04/2024,  MRI"/>
    <n v="4"/>
    <n v="0"/>
    <n v="0"/>
    <n v="0"/>
    <n v="110"/>
    <s v="Consultant"/>
    <s v="Consultant"/>
    <n v="40.700000000000003"/>
    <n v="0"/>
    <n v="69.3"/>
    <n v="277.2"/>
    <n v="109.89"/>
    <n v="387.09"/>
    <n v="822.10053979812426"/>
  </r>
  <r>
    <s v="solo management"/>
    <s v="WeekEnd"/>
    <n v="2"/>
    <n v="3.2"/>
    <m/>
    <n v="0"/>
    <n v="327.60000000000002"/>
    <x v="38"/>
    <x v="4"/>
    <s v="A0033"/>
    <s v="Dr.Leena Kattan"/>
    <n v="0"/>
    <s v="Body Imaging-MSK"/>
    <n v="17"/>
    <s v="05/04/2024,  MRI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4/04/2024,  MRI                       18/04/2024,  MRI                                25/04/2024,  MRI"/>
    <n v="4"/>
    <n v="0"/>
    <n v="0"/>
    <n v="0"/>
    <n v="110"/>
    <s v="Consultant"/>
    <s v="Consultant"/>
    <n v="40.700000000000003"/>
    <n v="0"/>
    <n v="69.3"/>
    <n v="277.2"/>
    <n v="109.89"/>
    <n v="387.09"/>
    <n v="0"/>
  </r>
  <r>
    <s v="solo management"/>
    <s v="WeekDay"/>
    <n v="296"/>
    <n v="563.84047619047624"/>
    <n v="18432.900000000049"/>
    <n v="134"/>
    <m/>
    <x v="22"/>
    <x v="4"/>
    <n v="8960"/>
    <s v="Dr. Yaser Ibrahim AlJadhai"/>
    <n v="0"/>
    <s v="NeuroRadiology"/>
    <n v="12"/>
    <n v="0"/>
    <n v="0"/>
    <n v="2"/>
    <n v="0"/>
    <n v="0"/>
    <n v="0"/>
    <n v="82"/>
    <s v="Consultant"/>
    <s v="Consultant"/>
    <n v="28.72941176470588"/>
    <n v="0"/>
    <n v="53.270588235294113"/>
    <n v="213.08235294117651"/>
    <n v="77.56941176470589"/>
    <n v="290.65176470588227"/>
    <n v="273.18871148459391"/>
  </r>
  <r>
    <s v="solo management"/>
    <s v="WeekDay"/>
    <n v="260"/>
    <n v="521.4965079365079"/>
    <n v="9217.7999999999993"/>
    <n v="52"/>
    <m/>
    <x v="39"/>
    <x v="4"/>
    <n v="7711"/>
    <s v="Dr.Abdullah Al Dosary"/>
    <n v="0"/>
    <s v="Body Imaging- Abdominal "/>
    <n v="17"/>
    <s v="___"/>
    <s v="04/04/2024,  MRI "/>
    <n v="0"/>
    <n v="0"/>
    <n v="0"/>
    <n v="0"/>
    <n v="114"/>
    <s v="Consultant"/>
    <s v="Consultant"/>
    <n v="40.700000000000003"/>
    <n v="0"/>
    <n v="73.3"/>
    <n v="293.2"/>
    <n v="109.89"/>
    <n v="403.09"/>
    <n v="118.40650793650789"/>
  </r>
  <r>
    <s v="solo management"/>
    <s v="WeekDay"/>
    <n v="551"/>
    <n v="899.10285714285715"/>
    <n v="42735.600000000028"/>
    <n v="315"/>
    <m/>
    <x v="16"/>
    <x v="4"/>
    <s v="A0051"/>
    <s v="Dr.Abdulrahman Abdu Jubran"/>
    <n v="0"/>
    <s v="NeuroRadiology"/>
    <n v="17"/>
    <s v=" 05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4/04/2024,  MRI    "/>
    <n v="8"/>
    <n v="0"/>
    <n v="0"/>
    <n v="0"/>
    <n v="106"/>
    <s v="Consultant"/>
    <s v="Consultant"/>
    <n v="40.700000000000003"/>
    <n v="0"/>
    <n v="65.3"/>
    <n v="261.2"/>
    <n v="109.89"/>
    <n v="371.09"/>
    <n v="528.01285714285711"/>
  </r>
  <r>
    <s v="solo management"/>
    <s v="WeekDay"/>
    <n v="278"/>
    <n v="546.17333333333329"/>
    <n v="14059.8"/>
    <n v="108"/>
    <m/>
    <x v="67"/>
    <x v="4"/>
    <s v="A0248"/>
    <s v="Dr. Abdulaziz Althinayyan"/>
    <n v="0"/>
    <s v="NeuroRadiology"/>
    <n v="13"/>
    <n v="0"/>
    <n v="0"/>
    <n v="0"/>
    <n v="0"/>
    <s v="14 April 2024 - Worked started"/>
    <n v="0"/>
    <n v="90"/>
    <s v="Consultant"/>
    <s v="Consultant"/>
    <n v="31.123529411764711"/>
    <n v="0"/>
    <n v="58.876470588235293"/>
    <n v="235.5058823529412"/>
    <n v="84.033529411764718"/>
    <n v="319.5394117647059"/>
    <n v="226.63392156862739"/>
  </r>
  <r>
    <s v="solo management"/>
    <s v="WeekDay"/>
    <n v="2"/>
    <n v="2.6461538461538461"/>
    <m/>
    <n v="0"/>
    <m/>
    <x v="64"/>
    <x v="4"/>
    <s v="A0040"/>
    <s v="Dr. Mohammed Obaid AlHarbi"/>
    <s v="1"/>
    <s v="Nuclear Medicine"/>
    <n v="17"/>
    <n v="0"/>
    <n v="0"/>
    <n v="0"/>
    <n v="0"/>
    <n v="0"/>
    <n v="0"/>
    <n v="114"/>
    <s v="Consultant"/>
    <s v="Consultant"/>
    <n v="40.700000000000003"/>
    <n v="0"/>
    <n v="73.3"/>
    <n v="293.2"/>
    <n v="109.89"/>
    <n v="403.09"/>
    <n v="-400.44384615384621"/>
  </r>
  <r>
    <s v="solo management"/>
    <s v="WeekDay"/>
    <n v="394"/>
    <n v="745.20434173669469"/>
    <n v="7330.5000000000018"/>
    <n v="189"/>
    <m/>
    <x v="45"/>
    <x v="4"/>
    <s v="A0121"/>
    <s v="Dr. Issa Alkhalaf"/>
    <n v="0"/>
    <s v="General Radiology"/>
    <n v="17"/>
    <n v="0"/>
    <n v="0"/>
    <n v="0"/>
    <n v="0"/>
    <n v="0"/>
    <n v="0"/>
    <n v="114"/>
    <n v="0"/>
    <s v="Assistant "/>
    <n v="0"/>
    <n v="0"/>
    <n v="114"/>
    <n v="456"/>
    <n v="0"/>
    <n v="456"/>
    <n v="289.20434173669469"/>
  </r>
  <r>
    <s v="solo management"/>
    <s v="WeekDay"/>
    <n v="327"/>
    <n v="455.6711290628437"/>
    <m/>
    <n v="0"/>
    <m/>
    <x v="46"/>
    <x v="4"/>
    <s v="A0119"/>
    <s v="Dr. Zaibunissa Uddin"/>
    <n v="0"/>
    <s v="General Radiology"/>
    <n v="17"/>
    <n v="0"/>
    <n v="0"/>
    <n v="0"/>
    <n v="0"/>
    <n v="0"/>
    <n v="0"/>
    <n v="114"/>
    <n v="0"/>
    <s v="Assistant "/>
    <n v="0"/>
    <n v="0"/>
    <n v="114"/>
    <n v="456"/>
    <n v="0"/>
    <n v="456"/>
    <n v="-0.32887093715629589"/>
  </r>
  <r>
    <s v="solo management"/>
    <s v="WeekDay"/>
    <n v="497"/>
    <n v="734.08855227584263"/>
    <n v="8063.0999999999894"/>
    <n v="230"/>
    <m/>
    <x v="44"/>
    <x v="4"/>
    <s v="A0118"/>
    <s v="Dr. Asmaa Abdelmouty"/>
    <n v="0"/>
    <s v="General Radiology"/>
    <n v="17"/>
    <n v="0"/>
    <n v="0"/>
    <n v="0"/>
    <n v="0"/>
    <n v="0"/>
    <n v="0"/>
    <n v="114"/>
    <n v="0"/>
    <s v="Assistant "/>
    <n v="0"/>
    <n v="0"/>
    <n v="114"/>
    <n v="456"/>
    <n v="0"/>
    <n v="456"/>
    <n v="278.08855227584257"/>
  </r>
  <r>
    <s v="solo management"/>
    <s v="WeekDay"/>
    <n v="425"/>
    <n v="677.35679518228949"/>
    <n v="5682.5999999999949"/>
    <n v="138"/>
    <m/>
    <x v="47"/>
    <x v="4"/>
    <s v="A0120"/>
    <s v="Dr. Sumaira Chauhdary"/>
    <n v="0"/>
    <s v="General Radiology"/>
    <n v="17"/>
    <n v="0"/>
    <n v="0"/>
    <n v="0"/>
    <n v="0"/>
    <n v="0"/>
    <n v="0"/>
    <n v="114"/>
    <n v="0"/>
    <s v="Assistant "/>
    <n v="0"/>
    <n v="0"/>
    <n v="114"/>
    <n v="456"/>
    <n v="0"/>
    <n v="456"/>
    <n v="221.35679518228949"/>
  </r>
  <r>
    <s v="solo management"/>
    <s v="WeekDay"/>
    <n v="670"/>
    <n v="275.97600192881788"/>
    <m/>
    <n v="0"/>
    <m/>
    <x v="48"/>
    <x v="4"/>
    <s v="A0123"/>
    <s v="Dr. Moustafa Gaber"/>
    <n v="0"/>
    <s v="General Radiology"/>
    <n v="17"/>
    <n v="0"/>
    <n v="0"/>
    <n v="0"/>
    <n v="0"/>
    <n v="0"/>
    <n v="0"/>
    <n v="114"/>
    <n v="0"/>
    <s v="Assistant "/>
    <n v="0"/>
    <n v="0"/>
    <n v="114"/>
    <n v="456"/>
    <n v="0"/>
    <n v="456"/>
    <n v="-180.02399807118209"/>
  </r>
  <r>
    <s v="solo management"/>
    <s v="WeekDay"/>
    <n v="1315"/>
    <n v="814.15024083134222"/>
    <n v="33461.099999999977"/>
    <n v="679"/>
    <m/>
    <x v="50"/>
    <x v="4"/>
    <s v="A0126"/>
    <s v="Dr. Jaafar Abdul Rahman"/>
    <n v="0"/>
    <s v="Emergency Radiology"/>
    <n v="17"/>
    <n v="0"/>
    <n v="0"/>
    <n v="0"/>
    <n v="0"/>
    <n v="0"/>
    <n v="0"/>
    <n v="114"/>
    <s v="Consultant"/>
    <s v="Consultant"/>
    <n v="22.611111111111111"/>
    <n v="0"/>
    <n v="91.388888888888886"/>
    <n v="365.55555555555549"/>
    <n v="61.05"/>
    <n v="426.60555555555561"/>
    <n v="387.54468527578672"/>
  </r>
  <r>
    <s v="solo management"/>
    <s v="WeekDay"/>
    <n v="1096"/>
    <n v="969.5239533724515"/>
    <n v="54549.899999999943"/>
    <n v="633"/>
    <m/>
    <x v="51"/>
    <x v="4"/>
    <s v="A0125"/>
    <s v="Dr. Fawzy Mohamed"/>
    <n v="0"/>
    <s v="Emergency Radiology"/>
    <n v="17"/>
    <n v="0"/>
    <n v="0"/>
    <n v="0"/>
    <n v="0"/>
    <n v="0"/>
    <n v="0"/>
    <n v="114"/>
    <s v="Consultant"/>
    <s v="Consultant"/>
    <n v="22.611111111111111"/>
    <n v="0"/>
    <n v="91.388888888888886"/>
    <n v="365.55555555555549"/>
    <n v="61.05"/>
    <n v="426.60555555555561"/>
    <n v="542.918397816896"/>
  </r>
  <r>
    <s v="solo management"/>
    <s v="WeekDay"/>
    <n v="1568"/>
    <n v="1118.3878135006421"/>
    <n v="60397.199999999473"/>
    <n v="1007"/>
    <m/>
    <x v="49"/>
    <x v="4"/>
    <s v="A0124"/>
    <s v="Dr. Ahmed Ibrahim Abdel Aal"/>
    <n v="0"/>
    <s v="Emergency Radiology"/>
    <n v="17"/>
    <n v="0"/>
    <n v="0"/>
    <n v="0"/>
    <n v="0"/>
    <n v="0"/>
    <n v="0"/>
    <n v="114"/>
    <s v="Consultant"/>
    <s v="Consultant"/>
    <n v="22.611111111111111"/>
    <n v="0"/>
    <n v="91.388888888888886"/>
    <n v="365.55555555555549"/>
    <n v="61.05"/>
    <n v="426.60555555555561"/>
    <n v="691.78225794508649"/>
  </r>
  <r>
    <s v="solo management"/>
    <s v="WeekDay"/>
    <n v="1142"/>
    <n v="553.6410479549653"/>
    <n v="8323.2000000000062"/>
    <n v="195"/>
    <m/>
    <x v="54"/>
    <x v="4"/>
    <s v="A0133"/>
    <s v="Dr. Mohammed Alsayed Ali"/>
    <n v="0"/>
    <s v="General Radiology"/>
    <n v="17"/>
    <n v="0"/>
    <n v="0"/>
    <n v="0"/>
    <n v="0"/>
    <n v="0"/>
    <n v="0"/>
    <n v="114"/>
    <n v="0"/>
    <s v="Assistant "/>
    <n v="0"/>
    <n v="0"/>
    <n v="114"/>
    <n v="456"/>
    <n v="0"/>
    <n v="456"/>
    <n v="97.641047954965302"/>
  </r>
  <r>
    <s v="solo management"/>
    <s v="WeekDay"/>
    <n v="888"/>
    <n v="546.40228992951143"/>
    <n v="7451.1"/>
    <n v="128"/>
    <m/>
    <x v="53"/>
    <x v="4"/>
    <s v="A0129"/>
    <s v="Dr. Samar Mahrous Goudh"/>
    <n v="0"/>
    <s v="General Radiology"/>
    <n v="17"/>
    <n v="0"/>
    <n v="0"/>
    <n v="0"/>
    <n v="0"/>
    <n v="0"/>
    <n v="0"/>
    <n v="114"/>
    <n v="0"/>
    <s v="Assistant "/>
    <n v="0"/>
    <n v="0"/>
    <n v="114"/>
    <n v="456"/>
    <n v="0"/>
    <n v="456"/>
    <n v="90.402289929511426"/>
  </r>
  <r>
    <s v="solo management"/>
    <s v="WeekDay"/>
    <n v="501"/>
    <n v="385.98647183438169"/>
    <m/>
    <n v="0"/>
    <m/>
    <x v="52"/>
    <x v="4"/>
    <s v="A0130"/>
    <s v="Dr. Shaimaa Abdelazim"/>
    <n v="0"/>
    <s v="General Radiology"/>
    <n v="17"/>
    <n v="0"/>
    <n v="0"/>
    <n v="0"/>
    <n v="0"/>
    <n v="0"/>
    <n v="0"/>
    <n v="114"/>
    <n v="0"/>
    <s v="Assistant "/>
    <n v="0"/>
    <n v="0"/>
    <n v="114"/>
    <n v="456"/>
    <n v="0"/>
    <n v="456"/>
    <n v="-70.013528165618311"/>
  </r>
  <r>
    <s v="solo management"/>
    <s v="WeekDay"/>
    <n v="767"/>
    <n v="425.31549339271493"/>
    <m/>
    <n v="0"/>
    <m/>
    <x v="56"/>
    <x v="4"/>
    <s v="A0026"/>
    <s v="Dr. Khaled Al-Qaisi"/>
    <n v="0"/>
    <s v="General Radiology"/>
    <n v="17"/>
    <n v="0"/>
    <n v="0"/>
    <n v="0"/>
    <n v="0"/>
    <n v="0"/>
    <n v="0"/>
    <n v="114"/>
    <n v="0"/>
    <s v="Assistant "/>
    <n v="0"/>
    <n v="0"/>
    <n v="114"/>
    <n v="456"/>
    <n v="0"/>
    <n v="456"/>
    <n v="-30.684506607285069"/>
  </r>
  <r>
    <s v="solo management"/>
    <s v="WeekDay"/>
    <n v="740"/>
    <n v="405.73892880169478"/>
    <m/>
    <n v="0"/>
    <m/>
    <x v="57"/>
    <x v="4"/>
    <s v="A0134"/>
    <s v="Dr. Abdelakalek Alnajjar"/>
    <n v="0"/>
    <s v="General Radiology"/>
    <n v="17"/>
    <n v="0"/>
    <n v="0"/>
    <n v="0"/>
    <n v="0"/>
    <n v="0"/>
    <n v="0"/>
    <n v="114"/>
    <n v="0"/>
    <s v="Assistant "/>
    <n v="0"/>
    <n v="0"/>
    <n v="114"/>
    <n v="456"/>
    <n v="0"/>
    <n v="456"/>
    <n v="-50.261071198305217"/>
  </r>
  <r>
    <s v="solo management"/>
    <s v="WeekDay"/>
    <n v="788"/>
    <n v="402.95865421603838"/>
    <m/>
    <n v="0"/>
    <m/>
    <x v="55"/>
    <x v="4"/>
    <s v="A0083"/>
    <s v="Dr. Ishaaq Aolatoy Aremu"/>
    <n v="0"/>
    <s v="General Radiology"/>
    <n v="17"/>
    <n v="0"/>
    <n v="0"/>
    <n v="0"/>
    <n v="0"/>
    <n v="0"/>
    <n v="0"/>
    <n v="114"/>
    <s v="Consultant"/>
    <s v="Consultant"/>
    <n v="40.700000000000003"/>
    <n v="0"/>
    <n v="73.3"/>
    <n v="293.2"/>
    <n v="109.89"/>
    <n v="403.09"/>
    <n v="-0.13134578396159211"/>
  </r>
  <r>
    <s v="solo management"/>
    <s v="WeekDay"/>
    <n v="616"/>
    <n v="359.61981047738237"/>
    <m/>
    <n v="0"/>
    <m/>
    <x v="58"/>
    <x v="4"/>
    <s v="A0201"/>
    <s v="Dr. Ehab Ali Ahmed"/>
    <n v="0"/>
    <s v="Emergency Radiology"/>
    <n v="17"/>
    <n v="0"/>
    <n v="0"/>
    <n v="0"/>
    <n v="0"/>
    <n v="0"/>
    <n v="0"/>
    <n v="114"/>
    <s v="Consultant"/>
    <s v="Consultant"/>
    <n v="22.611111111111111"/>
    <n v="0"/>
    <n v="91.388888888888886"/>
    <n v="365.55555555555549"/>
    <n v="61.05"/>
    <n v="426.60555555555561"/>
    <n v="-66.985745078173125"/>
  </r>
  <r>
    <s v="Under Supervision"/>
    <s v="WeekDay"/>
    <n v="236"/>
    <n v="247.23753846153849"/>
    <m/>
    <n v="0"/>
    <m/>
    <x v="59"/>
    <x v="4"/>
    <s v="A0157"/>
    <s v="Dr. Intidhar El Bez Ghanem"/>
    <n v="0"/>
    <s v="Nuclear Medicine"/>
    <n v="17"/>
    <n v="0"/>
    <n v="0"/>
    <n v="0"/>
    <n v="0"/>
    <n v="0"/>
    <n v="0"/>
    <n v="114"/>
    <s v="Assistant"/>
    <s v="Assistant "/>
    <n v="0"/>
    <n v="0"/>
    <n v="114"/>
    <n v="456"/>
    <n v="0"/>
    <n v="456"/>
    <n v="-208.76246153846151"/>
  </r>
  <r>
    <s v="Under Supervision"/>
    <s v="WeekDay"/>
    <n v="138"/>
    <n v="149.93702564102571"/>
    <m/>
    <n v="0"/>
    <m/>
    <x v="61"/>
    <x v="4"/>
    <s v="A0048"/>
    <s v="Dr. Reem  AlSaleh"/>
    <n v="0"/>
    <s v="Nuclear Medicine"/>
    <n v="17"/>
    <n v="0"/>
    <n v="0"/>
    <n v="0"/>
    <n v="0"/>
    <n v="0"/>
    <n v="0"/>
    <n v="114"/>
    <s v="Assistant"/>
    <s v="Assistant "/>
    <n v="0"/>
    <n v="0"/>
    <n v="114"/>
    <n v="456"/>
    <n v="0"/>
    <n v="456"/>
    <n v="-306.06297435897432"/>
  </r>
  <r>
    <s v="Under Supervision"/>
    <s v="WeekDay"/>
    <n v="151"/>
    <n v="152.32697435897441"/>
    <m/>
    <n v="0"/>
    <m/>
    <x v="60"/>
    <x v="4"/>
    <s v="A0079"/>
    <s v="Dr. Khalid Ibrahim"/>
    <n v="0"/>
    <s v="Nuclear Medicine"/>
    <n v="14"/>
    <n v="0"/>
    <n v="0"/>
    <n v="0"/>
    <n v="0"/>
    <s v="2-4 April - VL"/>
    <n v="0"/>
    <n v="96"/>
    <s v="Assistant"/>
    <s v="Assistant "/>
    <n v="0"/>
    <n v="0"/>
    <n v="96"/>
    <n v="384"/>
    <n v="0"/>
    <n v="384"/>
    <n v="-231.67302564102559"/>
  </r>
  <r>
    <s v="Under Supervision"/>
    <s v="WeekDay"/>
    <n v="285"/>
    <n v="82.352000000000018"/>
    <m/>
    <n v="0"/>
    <m/>
    <x v="20"/>
    <x v="4"/>
    <s v="A0057"/>
    <s v="Dr. Anita Rafique"/>
    <n v="0"/>
    <s v="Breast Imaging"/>
    <n v="17"/>
    <s v="___"/>
    <n v="0"/>
    <n v="4"/>
    <n v="0"/>
    <n v="0"/>
    <n v="0"/>
    <n v="110"/>
    <n v="0"/>
    <s v="Assistant "/>
    <n v="0"/>
    <n v="0"/>
    <n v="110"/>
    <n v="440"/>
    <n v="0"/>
    <n v="440"/>
    <n v="-357.64800000000002"/>
  </r>
  <r>
    <s v="solo management"/>
    <s v="WeekDay"/>
    <n v="232"/>
    <n v="273.53333333333342"/>
    <m/>
    <n v="0"/>
    <m/>
    <x v="20"/>
    <x v="4"/>
    <s v="A0057"/>
    <s v="Dr. Anita Rafique"/>
    <n v="0"/>
    <s v="Breast Imaging"/>
    <n v="17"/>
    <s v="___"/>
    <n v="0"/>
    <n v="4"/>
    <n v="0"/>
    <n v="0"/>
    <n v="0"/>
    <n v="110"/>
    <n v="0"/>
    <s v="Assistant "/>
    <n v="0"/>
    <n v="0"/>
    <n v="110"/>
    <n v="440"/>
    <n v="0"/>
    <n v="440"/>
    <n v="-166.46666666666661"/>
  </r>
  <r>
    <s v="solo management"/>
    <s v="ER REPORTING"/>
    <n v="60"/>
    <n v="58.40761904761905"/>
    <m/>
    <n v="0"/>
    <n v="4573.439999999996"/>
    <x v="3"/>
    <x v="5"/>
    <s v="A0104"/>
    <s v="Dr. Mohammed Alkhader Thabet"/>
    <n v="0"/>
    <s v="Body Imaging Cardiothoracic"/>
    <n v="22"/>
    <s v="03/05/2024,   X-Ray                                                                                                                         04/05/2024,   X-Ray                                                                                                                            04/05/2024,  CT                                                                                                     31/05/2024,   X-Ray                                                                                                                                  31/05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30/05/2024,   X-Ray     "/>
    <n v="0"/>
    <s v="02/05/2024,                                                    05/05/2024,                                                 25/05/2024,                                                     "/>
    <n v="0"/>
    <n v="0"/>
    <n v="176"/>
    <s v="Consultant"/>
    <s v="Consultant"/>
    <n v="56"/>
    <n v="0"/>
    <n v="120"/>
    <n v="480"/>
    <n v="151.19999999999999"/>
    <n v="631.20000000000005"/>
    <n v="0"/>
  </r>
  <r>
    <s v="solo management"/>
    <s v="Thursday_afterHours"/>
    <n v="23"/>
    <n v="7.24"/>
    <m/>
    <n v="0"/>
    <n v="437.39999999999992"/>
    <x v="3"/>
    <x v="5"/>
    <s v="A0104"/>
    <s v="Dr. Mohammed Alkhader Thabet"/>
    <n v="0"/>
    <s v="Body Imaging Cardiothoracic"/>
    <n v="22"/>
    <s v="03/05/2024,   X-Ray                                                                                                                         04/05/2024,   X-Ray                                                                                                                            04/05/2024,  CT                                                                                                     31/05/2024,   X-Ray                                                                                                                                  31/05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30/05/2024,   X-Ray     "/>
    <n v="0"/>
    <s v="02/05/2024,                                                    05/05/2024,                                                 25/05/2024,                                                     "/>
    <n v="0"/>
    <n v="0"/>
    <n v="176"/>
    <s v="Consultant"/>
    <s v="Consultant"/>
    <n v="56"/>
    <n v="0"/>
    <n v="120"/>
    <n v="480"/>
    <n v="151.19999999999999"/>
    <n v="631.20000000000005"/>
    <n v="0"/>
  </r>
  <r>
    <s v="solo management"/>
    <s v="WeekDay"/>
    <n v="2228"/>
    <n v="1177.211960275019"/>
    <n v="46859.939999999631"/>
    <n v="909"/>
    <m/>
    <x v="3"/>
    <x v="5"/>
    <s v="A0104"/>
    <s v="Dr. Mohammed Alkhader Thabet"/>
    <n v="0"/>
    <s v="Body Imaging Cardiothoracic"/>
    <n v="22"/>
    <s v="03/05/2024,   X-Ray                                                                                                                         04/05/2024,   X-Ray                                                                                                                            04/05/2024,  CT                                                                                                     31/05/2024,   X-Ray                                                                                                                                  31/05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30/05/2024,   X-Ray     "/>
    <n v="0"/>
    <s v="02/05/2024,                                                    05/05/2024,                                                 25/05/2024,                                                     "/>
    <n v="0"/>
    <n v="0"/>
    <n v="176"/>
    <s v="Consultant"/>
    <s v="Consultant"/>
    <n v="56"/>
    <n v="0"/>
    <n v="120"/>
    <n v="480"/>
    <n v="151.19999999999999"/>
    <n v="631.20000000000005"/>
    <n v="546.01196027501896"/>
  </r>
  <r>
    <s v="solo management"/>
    <s v="WeekEnd"/>
    <n v="379"/>
    <n v="126.25783016649601"/>
    <m/>
    <n v="0"/>
    <n v="8207.9999999999945"/>
    <x v="3"/>
    <x v="5"/>
    <s v="A0104"/>
    <s v="Dr. Mohammed Alkhader Thabet"/>
    <n v="0"/>
    <s v="Body Imaging Cardiothoracic"/>
    <n v="22"/>
    <s v="03/05/2024,   X-Ray                                                                                                                         04/05/2024,   X-Ray                                                                                                                            04/05/2024,  CT                                                                                                     31/05/2024,   X-Ray                                                                                                                                  31/05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30/05/2024,   X-Ray     "/>
    <n v="0"/>
    <s v="02/05/2024,                                                    05/05/2024,                                                 25/05/2024,                                                     "/>
    <n v="0"/>
    <n v="0"/>
    <n v="176"/>
    <s v="Consultant"/>
    <s v="Consultant"/>
    <n v="56"/>
    <n v="0"/>
    <n v="120"/>
    <n v="480"/>
    <n v="151.19999999999999"/>
    <n v="631.20000000000005"/>
    <n v="0"/>
  </r>
  <r>
    <s v="solo management"/>
    <s v="ER REPORTING"/>
    <n v="107"/>
    <n v="198.9028571428571"/>
    <m/>
    <n v="0"/>
    <n v="15697.97999999999"/>
    <x v="9"/>
    <x v="5"/>
    <s v="A0019"/>
    <s v="Dr. Abdulmalek Alsharidah"/>
    <s v="1"/>
    <s v="General Radiology"/>
    <n v="22"/>
    <s v="24/05/2024,  MRI                                                                                                                               25/05/2024,  MRI"/>
    <s v="30/05/2024, CT"/>
    <n v="0"/>
    <s v="01/05/2024,                                 08/05/2024,                                               22/05/2024,                                                                 29/05/2024,                         "/>
    <n v="0"/>
    <n v="0"/>
    <n v="176"/>
    <s v="Consultant"/>
    <s v="Consultant"/>
    <n v="56"/>
    <n v="0"/>
    <n v="120"/>
    <n v="480"/>
    <n v="151.19999999999999"/>
    <n v="631.20000000000005"/>
    <n v="0"/>
  </r>
  <r>
    <s v="solo management"/>
    <s v="Thursday_afterHours"/>
    <n v="7"/>
    <n v="9.0761904761904759"/>
    <m/>
    <n v="0"/>
    <n v="1412.1"/>
    <x v="9"/>
    <x v="5"/>
    <s v="A0019"/>
    <s v="Dr. Abdulmalek Alsharidah"/>
    <s v="1"/>
    <s v="General Radiology"/>
    <n v="22"/>
    <s v="24/05/2024,  MRI                                                                                                                               25/05/2024,  MRI"/>
    <s v="30/05/2024, CT"/>
    <n v="0"/>
    <s v="01/05/2024,                                 08/05/2024,                                               22/05/2024,                                                                 29/05/2024,                         "/>
    <n v="0"/>
    <n v="0"/>
    <n v="176"/>
    <s v="Consultant"/>
    <s v="Consultant"/>
    <n v="56"/>
    <n v="0"/>
    <n v="120"/>
    <n v="480"/>
    <n v="151.19999999999999"/>
    <n v="631.20000000000005"/>
    <n v="0"/>
  </r>
  <r>
    <s v="solo management"/>
    <s v="WeekDay"/>
    <n v="615"/>
    <n v="864.99530158730158"/>
    <n v="19562.039999999972"/>
    <n v="124"/>
    <m/>
    <x v="9"/>
    <x v="5"/>
    <s v="A0019"/>
    <s v="Dr. Abdulmalek Alsharidah"/>
    <s v="1"/>
    <s v="General Radiology"/>
    <n v="22"/>
    <s v="24/05/2024,  MRI                                                                                                                               25/05/2024,  MRI"/>
    <s v="30/05/2024, CT"/>
    <n v="0"/>
    <s v="01/05/2024,                                 08/05/2024,                                               22/05/2024,                                                                 29/05/2024,                         "/>
    <n v="0"/>
    <n v="0"/>
    <n v="176"/>
    <s v="Consultant"/>
    <s v="Consultant"/>
    <n v="56"/>
    <n v="0"/>
    <n v="120"/>
    <n v="480"/>
    <n v="151.19999999999999"/>
    <n v="631.20000000000005"/>
    <n v="233.79530158730151"/>
  </r>
  <r>
    <s v="solo management"/>
    <s v="WeekEnd"/>
    <n v="9"/>
    <n v="22"/>
    <m/>
    <n v="0"/>
    <n v="1474.2"/>
    <x v="9"/>
    <x v="5"/>
    <s v="A0019"/>
    <s v="Dr. Abdulmalek Alsharidah"/>
    <s v="1"/>
    <s v="General Radiology"/>
    <n v="22"/>
    <s v="24/05/2024,  MRI                                                                                                                               25/05/2024,  MRI"/>
    <s v="30/05/2024, CT"/>
    <n v="0"/>
    <s v="01/05/2024,                                 08/05/2024,                                               22/05/2024,                                                                 29/05/2024,                         "/>
    <n v="0"/>
    <n v="0"/>
    <n v="176"/>
    <s v="Consultant"/>
    <s v="Consultant"/>
    <n v="56"/>
    <n v="0"/>
    <n v="120"/>
    <n v="480"/>
    <n v="151.19999999999999"/>
    <n v="631.20000000000005"/>
    <n v="0"/>
  </r>
  <r>
    <s v="solo management"/>
    <s v="ER REPORTING"/>
    <n v="83"/>
    <n v="154.0266666666667"/>
    <m/>
    <n v="0"/>
    <n v="11278.8"/>
    <x v="6"/>
    <x v="5"/>
    <s v="A0091"/>
    <s v="Dr. Abdulrahim Almutairi"/>
    <n v="0"/>
    <s v="Body Imaging MSK"/>
    <n v="22"/>
    <s v="10/05/2024,  MRI                                                                                                            11/05/2024,  MRI                                                                                                                     "/>
    <n v="0"/>
    <n v="4"/>
    <s v="09/05/2024,                                    14/05/2024,                                    28/05/2024, "/>
    <n v="0"/>
    <n v="0"/>
    <n v="172"/>
    <s v="Consultant"/>
    <s v="Consultant"/>
    <n v="56"/>
    <n v="0"/>
    <n v="116"/>
    <n v="464"/>
    <n v="151.19999999999999"/>
    <n v="615.20000000000005"/>
    <n v="0"/>
  </r>
  <r>
    <s v="solo management"/>
    <s v="WeekDay"/>
    <n v="1935"/>
    <n v="1248.5865462130689"/>
    <n v="59619.420000000413"/>
    <n v="478"/>
    <m/>
    <x v="6"/>
    <x v="5"/>
    <s v="A0091"/>
    <s v="Dr. Abdulrahim Almutairi"/>
    <n v="0"/>
    <s v="Body Imaging MSK"/>
    <n v="22"/>
    <s v="10/05/2024,  MRI                                                                                                            11/05/2024,  MRI                                                                                                                     "/>
    <n v="0"/>
    <n v="4"/>
    <s v="09/05/2024,                                    14/05/2024,                                    28/05/2024, "/>
    <n v="0"/>
    <n v="0"/>
    <n v="172"/>
    <s v="Consultant"/>
    <s v="Consultant"/>
    <n v="56"/>
    <n v="0"/>
    <n v="116"/>
    <n v="464"/>
    <n v="151.19999999999999"/>
    <n v="615.20000000000005"/>
    <n v="633.38654621306932"/>
  </r>
  <r>
    <s v="solo management"/>
    <s v="WeekEnd"/>
    <n v="24"/>
    <n v="39.200000000000003"/>
    <m/>
    <n v="0"/>
    <n v="3603.6000000000008"/>
    <x v="6"/>
    <x v="5"/>
    <s v="A0091"/>
    <s v="Dr. Abdulrahim Almutairi"/>
    <n v="0"/>
    <s v="Body Imaging MSK"/>
    <n v="22"/>
    <s v="10/05/2024,  MRI                                                                                                            11/05/2024,  MRI                                                                                                                     "/>
    <n v="0"/>
    <n v="4"/>
    <s v="09/05/2024,                                    14/05/2024,                                    28/05/2024, "/>
    <n v="0"/>
    <n v="0"/>
    <n v="172"/>
    <s v="Consultant"/>
    <s v="Consultant"/>
    <n v="56"/>
    <n v="0"/>
    <n v="116"/>
    <n v="464"/>
    <n v="151.19999999999999"/>
    <n v="615.20000000000005"/>
    <n v="0"/>
  </r>
  <r>
    <s v="solo management"/>
    <s v="ER REPORTING"/>
    <n v="25"/>
    <n v="27.291428571428568"/>
    <m/>
    <n v="0"/>
    <n v="1518.4799999999991"/>
    <x v="1"/>
    <x v="5"/>
    <s v="A0135"/>
    <s v="Dr. Ahmad AlRabah"/>
    <n v="0"/>
    <s v="NeuroRadiology"/>
    <n v="22"/>
    <s v="11/05/2024,  MRI                                                                                                                            17/05/2024,  MRI                                                                                                        25/05/2024,  MRI                                                                                                                  "/>
    <s v="16/05/2024,  MRI  "/>
    <n v="6"/>
    <s v="03/05/2024, "/>
    <n v="0"/>
    <n v="0"/>
    <n v="170"/>
    <s v="Consultant"/>
    <s v="Consultant"/>
    <n v="56"/>
    <n v="0"/>
    <n v="114"/>
    <n v="456"/>
    <n v="151.19999999999999"/>
    <n v="607.20000000000005"/>
    <n v="0"/>
  </r>
  <r>
    <s v="solo management"/>
    <s v="Thursday_afterHours"/>
    <n v="8"/>
    <n v="22.61333333333333"/>
    <m/>
    <n v="0"/>
    <n v="1310.4000000000001"/>
    <x v="1"/>
    <x v="5"/>
    <s v="A0135"/>
    <s v="Dr. Ahmad AlRabah"/>
    <n v="0"/>
    <s v="NeuroRadiology"/>
    <n v="22"/>
    <s v="11/05/2024,  MRI                                                                                                                            17/05/2024,  MRI                                                                                                        25/05/2024,  MRI                                                                                                                  "/>
    <s v="16/05/2024,  MRI  "/>
    <n v="6"/>
    <s v="03/05/2024, "/>
    <n v="0"/>
    <n v="0"/>
    <n v="170"/>
    <s v="Consultant"/>
    <s v="Consultant"/>
    <n v="56"/>
    <n v="0"/>
    <n v="114"/>
    <n v="456"/>
    <n v="151.19999999999999"/>
    <n v="607.20000000000005"/>
    <n v="0"/>
  </r>
  <r>
    <s v="solo management"/>
    <s v="WeekDay"/>
    <n v="947"/>
    <n v="1475.5634285714291"/>
    <n v="63925.919999999991"/>
    <n v="541"/>
    <m/>
    <x v="1"/>
    <x v="5"/>
    <s v="A0135"/>
    <s v="Dr. Ahmad AlRabah"/>
    <n v="0"/>
    <s v="NeuroRadiology"/>
    <n v="22"/>
    <s v="11/05/2024,  MRI                                                                                                                            17/05/2024,  MRI                                                                                                        25/05/2024,  MRI                                                                                                                  "/>
    <s v="16/05/2024,  MRI  "/>
    <n v="6"/>
    <s v="03/05/2024, "/>
    <n v="0"/>
    <n v="0"/>
    <n v="170"/>
    <s v="Consultant"/>
    <s v="Consultant"/>
    <n v="56"/>
    <n v="0"/>
    <n v="114"/>
    <n v="456"/>
    <n v="151.19999999999999"/>
    <n v="607.20000000000005"/>
    <n v="868.36342857142859"/>
  </r>
  <r>
    <s v="solo management"/>
    <s v="WeekEnd"/>
    <n v="43"/>
    <n v="74.156190476190474"/>
    <m/>
    <n v="0"/>
    <n v="7043.4000000000051"/>
    <x v="1"/>
    <x v="5"/>
    <s v="A0135"/>
    <s v="Dr. Ahmad AlRabah"/>
    <n v="0"/>
    <s v="NeuroRadiology"/>
    <n v="22"/>
    <s v="11/05/2024,  MRI                                                                                                                            17/05/2024,  MRI                                                                                                        25/05/2024,  MRI                                                                                                                  "/>
    <s v="16/05/2024,  MRI  "/>
    <n v="6"/>
    <s v="03/05/2024, "/>
    <n v="0"/>
    <n v="0"/>
    <n v="170"/>
    <s v="Consultant"/>
    <s v="Consultant"/>
    <n v="56"/>
    <n v="0"/>
    <n v="114"/>
    <n v="456"/>
    <n v="151.19999999999999"/>
    <n v="607.20000000000005"/>
    <n v="0"/>
  </r>
  <r>
    <s v="Under Supervision"/>
    <s v="WeekDay"/>
    <n v="294"/>
    <n v="222.7687619047619"/>
    <n v="28521.360000000172"/>
    <n v="292"/>
    <m/>
    <x v="11"/>
    <x v="5"/>
    <s v="A0109"/>
    <s v="Dr. Omar Salem Basahol"/>
    <n v="0"/>
    <s v="General Radiology"/>
    <n v="22"/>
    <n v="0"/>
    <n v="0"/>
    <n v="8"/>
    <n v="0"/>
    <n v="0"/>
    <s v="20/05/2024,                                                                 21/05/2024,                                                                           23/05/2024,"/>
    <n v="168"/>
    <n v="0"/>
    <s v="Assistant "/>
    <n v="0"/>
    <n v="0"/>
    <n v="168"/>
    <n v="672"/>
    <n v="0"/>
    <n v="672"/>
    <n v="-449.23123809523798"/>
  </r>
  <r>
    <s v="solo management"/>
    <s v="Extra Shifts"/>
    <n v="248"/>
    <n v="132.54583016649599"/>
    <m/>
    <n v="0"/>
    <n v="7539.300000000002"/>
    <x v="11"/>
    <x v="5"/>
    <s v="A0109"/>
    <s v="Dr. Omar Salem Basahol"/>
    <n v="0"/>
    <s v="General Radiology"/>
    <n v="22"/>
    <n v="0"/>
    <n v="0"/>
    <n v="8"/>
    <n v="0"/>
    <n v="0"/>
    <s v="20/05/2024,                                                                 21/05/2024,                                                                           23/05/2024,"/>
    <n v="168"/>
    <n v="0"/>
    <s v="Assistant "/>
    <n v="0"/>
    <n v="0"/>
    <n v="168"/>
    <n v="672"/>
    <n v="0"/>
    <n v="672"/>
    <n v="0"/>
  </r>
  <r>
    <s v="solo management"/>
    <s v="WeekDay"/>
    <n v="1337"/>
    <n v="867.30750248416587"/>
    <n v="10836.00000000002"/>
    <n v="373"/>
    <m/>
    <x v="11"/>
    <x v="5"/>
    <s v="A0109"/>
    <s v="Dr. Omar Salem Basahol"/>
    <n v="0"/>
    <s v="General Radiology"/>
    <n v="22"/>
    <n v="0"/>
    <n v="0"/>
    <n v="8"/>
    <n v="0"/>
    <n v="0"/>
    <s v="20/05/2024,                                                                 21/05/2024,                                                                           23/05/2024,"/>
    <n v="168"/>
    <n v="0"/>
    <s v="Assistant "/>
    <n v="0"/>
    <n v="0"/>
    <n v="168"/>
    <n v="672"/>
    <n v="0"/>
    <n v="672"/>
    <n v="195.30750248416589"/>
  </r>
  <r>
    <s v="solo management"/>
    <s v="ER REPORTING"/>
    <n v="71"/>
    <n v="118.3847619047619"/>
    <m/>
    <n v="0"/>
    <n v="9377.4600000000009"/>
    <x v="63"/>
    <x v="5"/>
    <s v="A220"/>
    <s v="Dr. Saleh Alsohaibani"/>
    <n v="0"/>
    <s v="Body Imaging  Abdominal "/>
    <n v="22"/>
    <n v="0"/>
    <n v="0"/>
    <n v="2"/>
    <s v="03/05/2024,                                                13/05/2024,                                       31/05/2024, "/>
    <n v="0"/>
    <n v="0"/>
    <n v="174"/>
    <s v="Consultant"/>
    <s v="Consultant"/>
    <n v="56"/>
    <n v="0"/>
    <n v="118"/>
    <n v="472"/>
    <n v="151.19999999999999"/>
    <n v="623.20000000000005"/>
    <n v="0"/>
  </r>
  <r>
    <s v="solo management"/>
    <s v="WeekDay"/>
    <n v="545"/>
    <n v="708.5307619047619"/>
    <n v="7631.2800000000034"/>
    <n v="51"/>
    <m/>
    <x v="63"/>
    <x v="5"/>
    <s v="A220"/>
    <s v="Dr. Saleh Alsohaibani"/>
    <n v="0"/>
    <s v="Body Imaging  Abdominal "/>
    <n v="22"/>
    <n v="0"/>
    <n v="0"/>
    <n v="2"/>
    <s v="03/05/2024,                                                13/05/2024,                                       31/05/2024, "/>
    <n v="0"/>
    <n v="0"/>
    <n v="174"/>
    <s v="Consultant"/>
    <s v="Consultant"/>
    <n v="56"/>
    <n v="0"/>
    <n v="118"/>
    <n v="472"/>
    <n v="151.19999999999999"/>
    <n v="623.20000000000005"/>
    <n v="85.330761904761857"/>
  </r>
  <r>
    <s v="solo management"/>
    <s v="ER REPORTING"/>
    <n v="25"/>
    <n v="21.847158645276291"/>
    <m/>
    <n v="0"/>
    <n v="1599.48"/>
    <x v="0"/>
    <x v="5"/>
    <s v="A0145"/>
    <s v="Dr. Saleh Abdurabeh Ali"/>
    <n v="0"/>
    <s v="Body Imaging MSK"/>
    <n v="22"/>
    <s v="03/05/2024,   X-Ray                                                                                                                              04/05/2024,   X-Ray                                                                                                                                       03/05/2024,  MRI                                                                                                              04/05/2024,  MRI                                                                                                    31/05/2024,  CT                                                                                                  31/05/2024,  MRI                                                                                                                                                              "/>
    <s v="02/05/2024,  MRI                                30/05/2024,  CT                                     30/05/2024,  MRI "/>
    <n v="0"/>
    <s v="07/05/2024,                                       24/05/2024,                                  "/>
    <n v="0"/>
    <n v="0"/>
    <n v="176"/>
    <s v="Consultant"/>
    <s v="Consultant"/>
    <n v="56"/>
    <n v="0"/>
    <n v="120"/>
    <n v="480"/>
    <n v="151.19999999999999"/>
    <n v="631.20000000000005"/>
    <n v="0"/>
  </r>
  <r>
    <s v="solo management"/>
    <s v="Thursday_afterHours"/>
    <n v="1"/>
    <n v="2"/>
    <m/>
    <n v="0"/>
    <n v="163.80000000000001"/>
    <x v="0"/>
    <x v="5"/>
    <s v="A0145"/>
    <s v="Dr. Saleh Abdurabeh Ali"/>
    <n v="0"/>
    <s v="Body Imaging MSK"/>
    <n v="22"/>
    <s v="03/05/2024,   X-Ray                                                                                                                              04/05/2024,   X-Ray                                                                                                                                       03/05/2024,  MRI                                                                                                              04/05/2024,  MRI                                                                                                    31/05/2024,  CT                                                                                                  31/05/2024,  MRI                                                                                                                                                              "/>
    <s v="02/05/2024,  MRI                                30/05/2024,  CT                                     30/05/2024,  MRI "/>
    <n v="0"/>
    <s v="07/05/2024,                                       24/05/2024,                                  "/>
    <n v="0"/>
    <n v="0"/>
    <n v="176"/>
    <s v="Consultant"/>
    <s v="Consultant"/>
    <n v="56"/>
    <n v="0"/>
    <n v="120"/>
    <n v="480"/>
    <n v="151.19999999999999"/>
    <n v="631.20000000000005"/>
    <n v="0"/>
  </r>
  <r>
    <s v="solo management"/>
    <s v="WeekDay"/>
    <n v="2344"/>
    <n v="1105.912071138707"/>
    <n v="43303.499999999447"/>
    <n v="987"/>
    <m/>
    <x v="0"/>
    <x v="5"/>
    <s v="A0145"/>
    <s v="Dr. Saleh Abdurabeh Ali"/>
    <n v="0"/>
    <s v="Body Imaging MSK"/>
    <n v="22"/>
    <s v="03/05/2024,   X-Ray                                                                                                                              04/05/2024,   X-Ray                                                                                                                                       03/05/2024,  MRI                                                                                                              04/05/2024,  MRI                                                                                                    31/05/2024,  CT                                                                                                  31/05/2024,  MRI                                                                                                                                                              "/>
    <s v="02/05/2024,  MRI                                30/05/2024,  CT                                     30/05/2024,  MRI "/>
    <n v="0"/>
    <s v="07/05/2024,                                       24/05/2024,                                  "/>
    <n v="0"/>
    <n v="0"/>
    <n v="176"/>
    <s v="Consultant"/>
    <s v="Consultant"/>
    <n v="56"/>
    <n v="0"/>
    <n v="120"/>
    <n v="480"/>
    <n v="151.19999999999999"/>
    <n v="631.20000000000005"/>
    <n v="474.71207113870702"/>
  </r>
  <r>
    <s v="solo management"/>
    <s v="WeekEnd"/>
    <n v="226"/>
    <n v="98.769554367201422"/>
    <m/>
    <n v="0"/>
    <n v="6946.1999999999898"/>
    <x v="0"/>
    <x v="5"/>
    <s v="A0145"/>
    <s v="Dr. Saleh Abdurabeh Ali"/>
    <n v="0"/>
    <s v="Body Imaging MSK"/>
    <n v="22"/>
    <s v="03/05/2024,   X-Ray                                                                                                                              04/05/2024,   X-Ray                                                                                                                                       03/05/2024,  MRI                                                                                                              04/05/2024,  MRI                                                                                                    31/05/2024,  CT                                                                                                  31/05/2024,  MRI                                                                                                                                                              "/>
    <s v="02/05/2024,  MRI                                30/05/2024,  CT                                     30/05/2024,  MRI "/>
    <n v="0"/>
    <s v="07/05/2024,                                       24/05/2024,                                  "/>
    <n v="0"/>
    <n v="0"/>
    <n v="176"/>
    <s v="Consultant"/>
    <s v="Consultant"/>
    <n v="56"/>
    <n v="0"/>
    <n v="120"/>
    <n v="480"/>
    <n v="151.19999999999999"/>
    <n v="631.20000000000005"/>
    <n v="0"/>
  </r>
  <r>
    <s v="solo management"/>
    <s v="Thursday_afterHours"/>
    <n v="13"/>
    <n v="32.853333333333332"/>
    <m/>
    <n v="0"/>
    <n v="2129.4"/>
    <x v="7"/>
    <x v="5"/>
    <s v="A0107"/>
    <s v="Dr. Abdulbaset Alshoaibi"/>
    <n v="0"/>
    <s v="NeuroRadiology"/>
    <n v="22"/>
    <s v="04/05/2024,  MRI                                                                                                            10/05/2024,  MRI                                                                                                                                      18/05/2024,  MRI                                                                                                               2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9/05/2024,  MRI                                       23/05/2024,  MRI "/>
    <n v="6"/>
    <n v="0"/>
    <n v="0"/>
    <n v="0"/>
    <n v="170"/>
    <s v="Consultant"/>
    <s v="Consultant"/>
    <n v="56"/>
    <n v="0"/>
    <n v="114"/>
    <n v="456"/>
    <n v="151.19999999999999"/>
    <n v="607.20000000000005"/>
    <n v="0"/>
  </r>
  <r>
    <s v="solo management"/>
    <s v="WeekDay"/>
    <n v="1047"/>
    <n v="1562.666285714286"/>
    <n v="71154.180000000531"/>
    <n v="634"/>
    <m/>
    <x v="7"/>
    <x v="5"/>
    <s v="A0107"/>
    <s v="Dr. Abdulbaset Alshoaibi"/>
    <n v="0"/>
    <s v="NeuroRadiology"/>
    <n v="22"/>
    <s v="04/05/2024,  MRI                                                                                                            10/05/2024,  MRI                                                                                                                                      18/05/2024,  MRI                                                                                                               2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9/05/2024,  MRI                                       23/05/2024,  MRI "/>
    <n v="6"/>
    <n v="0"/>
    <n v="0"/>
    <n v="0"/>
    <n v="170"/>
    <s v="Consultant"/>
    <s v="Consultant"/>
    <n v="56"/>
    <n v="0"/>
    <n v="114"/>
    <n v="456"/>
    <n v="151.19999999999999"/>
    <n v="607.20000000000005"/>
    <n v="955.4662857142855"/>
  </r>
  <r>
    <s v="solo management"/>
    <s v="WeekEnd"/>
    <n v="66"/>
    <n v="114.34666666666671"/>
    <m/>
    <n v="0"/>
    <n v="10810.8"/>
    <x v="7"/>
    <x v="5"/>
    <s v="A0107"/>
    <s v="Dr. Abdulbaset Alshoaibi"/>
    <n v="0"/>
    <s v="NeuroRadiology"/>
    <n v="22"/>
    <s v="04/05/2024,  MRI                                                                                                            10/05/2024,  MRI                                                                                                                                      18/05/2024,  MRI                                                                                                               2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9/05/2024,  MRI                                       23/05/2024,  MRI "/>
    <n v="6"/>
    <n v="0"/>
    <n v="0"/>
    <n v="0"/>
    <n v="170"/>
    <s v="Consultant"/>
    <s v="Consultant"/>
    <n v="56"/>
    <n v="0"/>
    <n v="114"/>
    <n v="456"/>
    <n v="151.19999999999999"/>
    <n v="607.20000000000005"/>
    <n v="0"/>
  </r>
  <r>
    <s v="solo management"/>
    <s v="WeekDay"/>
    <n v="739"/>
    <n v="1201.5311428571431"/>
    <n v="40633.200000000179"/>
    <n v="314"/>
    <m/>
    <x v="66"/>
    <x v="5"/>
    <s v="A0249"/>
    <s v="Dr. Rayyan Ahmad Alqurayyan"/>
    <n v="0"/>
    <s v="NeuroRadiology"/>
    <n v="22"/>
    <s v="31/05/2024,  MRI"/>
    <n v="0"/>
    <n v="4"/>
    <n v="0"/>
    <n v="0"/>
    <n v="0"/>
    <n v="172"/>
    <s v="Consultant"/>
    <s v="Consultant"/>
    <n v="56"/>
    <n v="0"/>
    <n v="116"/>
    <n v="464"/>
    <n v="151.19999999999999"/>
    <n v="615.20000000000005"/>
    <n v="586.33114285714282"/>
  </r>
  <r>
    <s v="solo management"/>
    <s v="WeekEnd"/>
    <n v="14"/>
    <n v="19.2"/>
    <m/>
    <n v="0"/>
    <n v="2293.1999999999998"/>
    <x v="66"/>
    <x v="5"/>
    <s v="A0249"/>
    <s v="Dr. Rayyan Ahmad Alqurayyan"/>
    <n v="0"/>
    <s v="NeuroRadiology"/>
    <n v="22"/>
    <s v="31/05/2024,  MRI"/>
    <n v="0"/>
    <n v="4"/>
    <n v="0"/>
    <n v="0"/>
    <n v="0"/>
    <n v="172"/>
    <s v="Consultant"/>
    <s v="Consultant"/>
    <n v="56"/>
    <n v="0"/>
    <n v="116"/>
    <n v="464"/>
    <n v="151.19999999999999"/>
    <n v="615.20000000000005"/>
    <n v="0"/>
  </r>
  <r>
    <s v="solo management"/>
    <s v="WeekDay"/>
    <n v="1285"/>
    <n v="1729.5266666666671"/>
    <n v="23876.100000000009"/>
    <n v="387"/>
    <m/>
    <x v="14"/>
    <x v="5"/>
    <s v="A0114"/>
    <s v="Dr. Rehab Alzahrani"/>
    <n v="0"/>
    <s v="Breast Imaging"/>
    <n v="22"/>
    <n v="0"/>
    <n v="0"/>
    <n v="0"/>
    <n v="0"/>
    <n v="0"/>
    <n v="0"/>
    <n v="176"/>
    <n v="0"/>
    <s v="Consultant"/>
    <n v="56"/>
    <n v="0"/>
    <n v="120"/>
    <n v="480"/>
    <n v="151.19999999999999"/>
    <n v="631.20000000000005"/>
    <n v="1098.3266666666671"/>
  </r>
  <r>
    <s v="Under Supervision"/>
    <s v="WeekDay"/>
    <n v="3"/>
    <n v="2.011428571428572"/>
    <m/>
    <n v="0"/>
    <m/>
    <x v="68"/>
    <x v="5"/>
    <n v="51576307"/>
    <s v="Dr. Ziyad Alzahim"/>
    <n v="0"/>
    <s v="Body Imaging  Abdominal "/>
    <n v="22"/>
    <n v="0"/>
    <n v="0"/>
    <n v="0"/>
    <n v="0"/>
    <n v="0"/>
    <n v="0"/>
    <n v="176"/>
    <n v="0"/>
    <s v="Consultant"/>
    <n v="56"/>
    <n v="0"/>
    <n v="120"/>
    <n v="480"/>
    <n v="151.19999999999999"/>
    <n v="631.20000000000005"/>
    <n v="-629.18857142857144"/>
  </r>
  <r>
    <s v="solo management"/>
    <s v="WeekDay"/>
    <n v="474"/>
    <n v="577.0198095238095"/>
    <m/>
    <n v="0"/>
    <m/>
    <x v="68"/>
    <x v="5"/>
    <n v="51576307"/>
    <s v="Dr. Ziyad Alzahim"/>
    <n v="0"/>
    <s v="Body Imaging  Abdominal "/>
    <n v="22"/>
    <n v="0"/>
    <n v="0"/>
    <n v="0"/>
    <n v="0"/>
    <n v="0"/>
    <n v="0"/>
    <n v="176"/>
    <n v="0"/>
    <s v="Consultant"/>
    <n v="56"/>
    <n v="0"/>
    <n v="120"/>
    <n v="480"/>
    <n v="151.19999999999999"/>
    <n v="631.20000000000005"/>
    <n v="-54.180190476190553"/>
  </r>
  <r>
    <s v="Under Supervision"/>
    <s v="Extra Shifts"/>
    <n v="1"/>
    <n v="0.64000000000000012"/>
    <m/>
    <n v="0"/>
    <n v="3321.18"/>
    <x v="43"/>
    <x v="5"/>
    <s v="A0078"/>
    <s v="Dr. Taha Hezam Alkhulaidi"/>
    <n v="0"/>
    <s v="Emergency Radiology"/>
    <n v="22"/>
    <n v="0"/>
    <n v="0"/>
    <n v="0"/>
    <n v="0"/>
    <n v="0"/>
    <s v="29/05/2024, "/>
    <n v="176"/>
    <n v="0"/>
    <s v="Assistant "/>
    <n v="0"/>
    <n v="0"/>
    <n v="176"/>
    <n v="704"/>
    <n v="0"/>
    <n v="704"/>
    <n v="0"/>
  </r>
  <r>
    <s v="Under Supervision"/>
    <s v="WeekDay"/>
    <n v="220"/>
    <n v="148.7878095238095"/>
    <n v="9657.0000000000073"/>
    <n v="159"/>
    <m/>
    <x v="43"/>
    <x v="5"/>
    <s v="A0078"/>
    <s v="Dr. Taha Hezam Alkhulaidi"/>
    <n v="0"/>
    <s v="Emergency Radiology"/>
    <n v="22"/>
    <n v="0"/>
    <n v="0"/>
    <n v="0"/>
    <n v="0"/>
    <n v="0"/>
    <s v="29/05/2024, "/>
    <n v="176"/>
    <n v="0"/>
    <s v="Assistant "/>
    <n v="0"/>
    <n v="0"/>
    <n v="176"/>
    <n v="704"/>
    <n v="0"/>
    <n v="704"/>
    <n v="-555.21219047619047"/>
  </r>
  <r>
    <s v="solo management"/>
    <s v="Extra Shifts"/>
    <n v="24"/>
    <n v="37.866666666666667"/>
    <m/>
    <n v="0"/>
    <n v="3240.18"/>
    <x v="43"/>
    <x v="5"/>
    <s v="A0078"/>
    <s v="Dr. Taha Hezam Alkhulaidi"/>
    <n v="0"/>
    <s v="Emergency Radiology"/>
    <n v="22"/>
    <n v="0"/>
    <n v="0"/>
    <n v="0"/>
    <n v="0"/>
    <n v="0"/>
    <s v="29/05/2024, "/>
    <n v="176"/>
    <n v="0"/>
    <s v="Assistant "/>
    <n v="0"/>
    <n v="0"/>
    <n v="176"/>
    <n v="704"/>
    <n v="0"/>
    <n v="704"/>
    <n v="0"/>
  </r>
  <r>
    <s v="solo management"/>
    <s v="WeekDay"/>
    <n v="549"/>
    <n v="675.44786503692387"/>
    <m/>
    <n v="0"/>
    <m/>
    <x v="43"/>
    <x v="5"/>
    <s v="A0078"/>
    <s v="Dr. Taha Hezam Alkhulaidi"/>
    <n v="0"/>
    <s v="Emergency Radiology"/>
    <n v="22"/>
    <n v="0"/>
    <n v="0"/>
    <n v="0"/>
    <n v="0"/>
    <n v="0"/>
    <s v="29/05/2024, "/>
    <n v="176"/>
    <n v="0"/>
    <s v="Assistant "/>
    <n v="0"/>
    <n v="0"/>
    <n v="176"/>
    <n v="704"/>
    <n v="0"/>
    <n v="704"/>
    <n v="-28.552134963076131"/>
  </r>
  <r>
    <s v="solo management"/>
    <s v="WeekDay"/>
    <n v="234"/>
    <n v="315.705641025641"/>
    <m/>
    <n v="0"/>
    <m/>
    <x v="5"/>
    <x v="5"/>
    <s v="A0098"/>
    <s v="Dr. Moh'd saeed Alzahrani"/>
    <n v="0"/>
    <s v="Nuclear Medicine"/>
    <n v="22"/>
    <n v="0"/>
    <n v="0"/>
    <n v="2"/>
    <n v="0"/>
    <n v="0"/>
    <n v="0"/>
    <n v="174"/>
    <s v="Consultant"/>
    <s v="Consultant"/>
    <n v="56"/>
    <n v="0"/>
    <n v="118"/>
    <n v="472"/>
    <n v="151.19999999999999"/>
    <n v="623.20000000000005"/>
    <n v="-307.49435897435899"/>
  </r>
  <r>
    <s v="Under Supervision"/>
    <s v="WeekDay"/>
    <n v="1"/>
    <n v="0.73142857142857143"/>
    <n v="39324.779999999977"/>
    <n v="1"/>
    <m/>
    <x v="62"/>
    <x v="5"/>
    <s v="A0080"/>
    <s v="Dr.Imran  Yousaf"/>
    <n v="0"/>
    <s v="NeuroRadiology"/>
    <n v="22"/>
    <n v="0"/>
    <n v="0"/>
    <n v="0"/>
    <n v="0"/>
    <n v="0"/>
    <n v="0"/>
    <n v="176"/>
    <s v="Consultant"/>
    <s v="Consultant"/>
    <n v="56"/>
    <n v="0"/>
    <n v="120"/>
    <n v="480"/>
    <n v="151.19999999999999"/>
    <n v="631.20000000000005"/>
    <n v="-630.46857142857152"/>
  </r>
  <r>
    <s v="solo management"/>
    <s v="WeekDay"/>
    <n v="711"/>
    <n v="1270.960761904762"/>
    <n v="39287.699999999983"/>
    <n v="330"/>
    <m/>
    <x v="62"/>
    <x v="5"/>
    <s v="A0080"/>
    <s v="Dr.Imran  Yousaf"/>
    <n v="0"/>
    <s v="NeuroRadiology"/>
    <n v="22"/>
    <n v="0"/>
    <n v="0"/>
    <n v="0"/>
    <n v="0"/>
    <n v="0"/>
    <n v="0"/>
    <n v="176"/>
    <s v="Consultant"/>
    <s v="Consultant"/>
    <n v="56"/>
    <n v="0"/>
    <n v="120"/>
    <n v="480"/>
    <n v="151.19999999999999"/>
    <n v="631.20000000000005"/>
    <n v="639.76076190476192"/>
  </r>
  <r>
    <s v="Under Supervision"/>
    <s v="WeekDay"/>
    <n v="539"/>
    <n v="353.07504761904761"/>
    <n v="21540.960000000021"/>
    <n v="278"/>
    <m/>
    <x v="42"/>
    <x v="5"/>
    <s v="A0054"/>
    <s v="Dr.Aijaz Aziz Rawa"/>
    <n v="0"/>
    <s v="General Radiology"/>
    <n v="22"/>
    <s v="03/05/2024,   X-Ray                                                                                                                            04/05/2024,   X-Ray                                                                                                                                                                                                                                                10/05/2024,   X-Ray                                                                                                                                     11/05/2024,   X-Ray                                                                                                                                        17/05/2024,   X-Ray                                                                                                                                                                     18/05/2024,   X-Ray                                                                                                                               24/05/2024,   X-Ray                                                                                                                25/05/2024,   X-Ray                                                                                                                  31/05/2024,   X-Ray                                                                                                                                                                                                                          "/>
    <n v="0"/>
    <n v="0"/>
    <n v="0"/>
    <n v="0"/>
    <s v="31/05/2024, "/>
    <n v="176"/>
    <n v="0"/>
    <s v="Assistant "/>
    <n v="0"/>
    <n v="0"/>
    <n v="176"/>
    <n v="704"/>
    <n v="0"/>
    <n v="704"/>
    <n v="-350.92495238095239"/>
  </r>
  <r>
    <s v="solo management"/>
    <s v="Extra Shifts"/>
    <n v="21"/>
    <n v="6.8693381878863731"/>
    <m/>
    <n v="0"/>
    <n v="705.6"/>
    <x v="42"/>
    <x v="5"/>
    <s v="A0054"/>
    <s v="Dr.Aijaz Aziz Rawa"/>
    <n v="0"/>
    <s v="General Radiology"/>
    <n v="22"/>
    <s v="03/05/2024,   X-Ray                                                                                                                            04/05/2024,   X-Ray                                                                                                                                                                                                                                                10/05/2024,   X-Ray                                                                                                                                     11/05/2024,   X-Ray                                                                                                                                        17/05/2024,   X-Ray                                                                                                                                                                     18/05/2024,   X-Ray                                                                                                                               24/05/2024,   X-Ray                                                                                                                25/05/2024,   X-Ray                                                                                                                  31/05/2024,   X-Ray                                                                                                                                                                                                                          "/>
    <n v="0"/>
    <n v="0"/>
    <n v="0"/>
    <n v="0"/>
    <s v="31/05/2024, "/>
    <n v="176"/>
    <n v="0"/>
    <s v="Assistant "/>
    <n v="0"/>
    <n v="0"/>
    <n v="176"/>
    <n v="704"/>
    <n v="0"/>
    <n v="704"/>
    <n v="0"/>
  </r>
  <r>
    <s v="solo management"/>
    <s v="WeekDay"/>
    <n v="456"/>
    <n v="533.90723707664881"/>
    <m/>
    <n v="0"/>
    <m/>
    <x v="42"/>
    <x v="5"/>
    <s v="A0054"/>
    <s v="Dr.Aijaz Aziz Rawa"/>
    <n v="0"/>
    <s v="General Radiology"/>
    <n v="22"/>
    <s v="03/05/2024,   X-Ray                                                                                                                            04/05/2024,   X-Ray                                                                                                                                                                                                                                                10/05/2024,   X-Ray                                                                                                                                     11/05/2024,   X-Ray                                                                                                                                        17/05/2024,   X-Ray                                                                                                                                                                     18/05/2024,   X-Ray                                                                                                                               24/05/2024,   X-Ray                                                                                                                25/05/2024,   X-Ray                                                                                                                  31/05/2024,   X-Ray                                                                                                                                                                                                                          "/>
    <n v="0"/>
    <n v="0"/>
    <n v="0"/>
    <n v="0"/>
    <s v="31/05/2024, "/>
    <n v="176"/>
    <n v="0"/>
    <s v="Assistant "/>
    <n v="0"/>
    <n v="0"/>
    <n v="176"/>
    <n v="704"/>
    <n v="0"/>
    <n v="704"/>
    <n v="-170.09276292335119"/>
  </r>
  <r>
    <s v="solo management"/>
    <s v="WeekEnd"/>
    <n v="837"/>
    <n v="269.12517100921599"/>
    <m/>
    <n v="0"/>
    <n v="19989.00000000012"/>
    <x v="42"/>
    <x v="5"/>
    <s v="A0054"/>
    <s v="Dr.Aijaz Aziz Rawa"/>
    <n v="0"/>
    <s v="General Radiology"/>
    <n v="22"/>
    <s v="03/05/2024,   X-Ray                                                                                                                            04/05/2024,   X-Ray                                                                                                                                                                                                                                                10/05/2024,   X-Ray                                                                                                                                     11/05/2024,   X-Ray                                                                                                                                        17/05/2024,   X-Ray                                                                                                                                                                     18/05/2024,   X-Ray                                                                                                                               24/05/2024,   X-Ray                                                                                                                25/05/2024,   X-Ray                                                                                                                  31/05/2024,   X-Ray                                                                                                                                                                                                                          "/>
    <n v="0"/>
    <n v="0"/>
    <n v="0"/>
    <n v="0"/>
    <s v="31/05/2024, "/>
    <n v="176"/>
    <n v="0"/>
    <s v="Assistant "/>
    <n v="0"/>
    <n v="0"/>
    <n v="176"/>
    <n v="704"/>
    <n v="0"/>
    <n v="704"/>
    <n v="0"/>
  </r>
  <r>
    <s v="Under Supervision"/>
    <s v="Extra Shifts"/>
    <n v="95"/>
    <n v="72.649142857142863"/>
    <m/>
    <n v="0"/>
    <n v="5557.6800000000021"/>
    <x v="2"/>
    <x v="5"/>
    <s v="A0103"/>
    <s v="Dr. Hany Rafaat Elshalawy"/>
    <n v="0"/>
    <s v="General Radiology"/>
    <n v="22"/>
    <n v="0"/>
    <n v="0"/>
    <n v="0"/>
    <n v="0"/>
    <n v="0"/>
    <s v="27/05/2024,                                                        29/05/2024,                                                                        30/05/2024, "/>
    <n v="176"/>
    <n v="0"/>
    <s v="Assistant "/>
    <n v="0"/>
    <n v="0"/>
    <n v="176"/>
    <n v="704"/>
    <n v="0"/>
    <n v="704"/>
    <n v="0"/>
  </r>
  <r>
    <s v="Under Supervision"/>
    <s v="WeekDay"/>
    <n v="422"/>
    <n v="325.78438095238101"/>
    <m/>
    <n v="0"/>
    <m/>
    <x v="2"/>
    <x v="5"/>
    <s v="A0103"/>
    <s v="Dr. Hany Rafaat Elshalawy"/>
    <n v="0"/>
    <s v="General Radiology"/>
    <n v="22"/>
    <n v="0"/>
    <n v="0"/>
    <n v="0"/>
    <n v="0"/>
    <n v="0"/>
    <s v="27/05/2024,                                                        29/05/2024,                                                                        30/05/2024, "/>
    <n v="176"/>
    <n v="0"/>
    <s v="Assistant "/>
    <n v="0"/>
    <n v="0"/>
    <n v="176"/>
    <n v="704"/>
    <n v="0"/>
    <n v="704"/>
    <n v="-378.21561904761899"/>
  </r>
  <r>
    <s v="solo management"/>
    <s v="Extra Shifts"/>
    <n v="9"/>
    <n v="14.4"/>
    <m/>
    <n v="0"/>
    <n v="511.19999999999987"/>
    <x v="2"/>
    <x v="5"/>
    <s v="A0103"/>
    <s v="Dr. Hany Rafaat Elshalawy"/>
    <n v="0"/>
    <s v="General Radiology"/>
    <n v="22"/>
    <n v="0"/>
    <n v="0"/>
    <n v="0"/>
    <n v="0"/>
    <n v="0"/>
    <s v="27/05/2024,                                                        29/05/2024,                                                                        30/05/2024, "/>
    <n v="176"/>
    <n v="0"/>
    <s v="Assistant "/>
    <n v="0"/>
    <n v="0"/>
    <n v="176"/>
    <n v="704"/>
    <n v="0"/>
    <n v="704"/>
    <n v="0"/>
  </r>
  <r>
    <s v="solo management"/>
    <s v="WeekDay"/>
    <n v="224"/>
    <n v="138.05073796791439"/>
    <m/>
    <n v="0"/>
    <m/>
    <x v="2"/>
    <x v="5"/>
    <s v="A0103"/>
    <s v="Dr. Hany Rafaat Elshalawy"/>
    <n v="0"/>
    <s v="General Radiology"/>
    <n v="22"/>
    <n v="0"/>
    <n v="0"/>
    <n v="0"/>
    <n v="0"/>
    <n v="0"/>
    <s v="27/05/2024,                                                        29/05/2024,                                                                        30/05/2024, "/>
    <n v="176"/>
    <n v="0"/>
    <s v="Assistant "/>
    <n v="0"/>
    <n v="0"/>
    <n v="176"/>
    <n v="704"/>
    <n v="0"/>
    <n v="704"/>
    <n v="-565.94926203208558"/>
  </r>
  <r>
    <s v="solo management"/>
    <s v="ER REPORTING"/>
    <n v="321"/>
    <n v="429.49013886405629"/>
    <m/>
    <n v="0"/>
    <n v="31021.919999999969"/>
    <x v="27"/>
    <x v="5"/>
    <s v="A0023"/>
    <s v="Dr. Ahmed Ibrahim Aldraihem"/>
    <n v="1"/>
    <s v="PediatricsRadiology"/>
    <n v="22"/>
    <s v="10/05/2024,   X-Ray                                                                                                     10/05/2024,  CT                                                                                                          10/05/2024, MRI                                                                                                 10/05/2024,  US                                                                                                                 11/05/2024,   X-Ray                                                                                                                  11/05/2024,  CT                                                                                                          11/05/2024,  MRI                                                                                                 11/05/2024,  US                                                                                                     24/05/2024,   X-Ray                                                                                                                  24/05/2024,  CT                                                                                                          24/05/2024,  MRI                                                                                                 24/05/2024,  US                                                                                                        25/05/2024,   X-Ray                                                                                                                  25/05/2024,  CT                                                                                                          25/05/2024,  MRI                                                                                                 25/05/2024,  US                                                                                                        31/05/2024,   X-Ray                                                                                                                  31/05/2024,  CT                                                                                                          31/05/2024,  MRI                                                                                                 31/05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4"/>
    <s v="04/05/2024,                                                     06/05/2024,                                     12/05/2024,                                 20/05/2024,                                   25/05/2024,                                 27/05/2024,                                                                   "/>
    <n v="0"/>
    <n v="0"/>
    <n v="172"/>
    <s v="Consultant"/>
    <s v="Consultant"/>
    <n v="56"/>
    <n v="35.200000000000003"/>
    <n v="80.8"/>
    <n v="323.2"/>
    <n v="151.19999999999999"/>
    <n v="474.4"/>
    <n v="0"/>
  </r>
  <r>
    <s v="solo management"/>
    <s v="WeekDay"/>
    <n v="1988"/>
    <n v="1593.0050748988181"/>
    <n v="75421.799999999537"/>
    <n v="1677"/>
    <m/>
    <x v="27"/>
    <x v="5"/>
    <s v="A0023"/>
    <s v="Dr. Ahmed Ibrahim Aldraihem"/>
    <n v="1"/>
    <s v="PediatricsRadiology"/>
    <n v="22"/>
    <s v="10/05/2024,   X-Ray                                                                                                     10/05/2024,  CT                                                                                                          10/05/2024, MRI                                                                                                 10/05/2024,  US                                                                                                                 11/05/2024,   X-Ray                                                                                                                  11/05/2024,  CT                                                                                                          11/05/2024,  MRI                                                                                                 11/05/2024,  US                                                                                                     24/05/2024,   X-Ray                                                                                                                  24/05/2024,  CT                                                                                                          24/05/2024,  MRI                                                                                                 24/05/2024,  US                                                                                                        25/05/2024,   X-Ray                                                                                                                  25/05/2024,  CT                                                                                                          25/05/2024,  MRI                                                                                                 25/05/2024,  US                                                                                                        31/05/2024,   X-Ray                                                                                                                  31/05/2024,  CT                                                                                                          31/05/2024,  MRI                                                                                                 31/05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4"/>
    <s v="04/05/2024,                                                     06/05/2024,                                     12/05/2024,                                 20/05/2024,                                   25/05/2024,                                 27/05/2024,                                                                   "/>
    <n v="0"/>
    <n v="0"/>
    <n v="172"/>
    <s v="Consultant"/>
    <s v="Consultant"/>
    <n v="56"/>
    <n v="35.200000000000003"/>
    <n v="80.8"/>
    <n v="323.2"/>
    <n v="151.19999999999999"/>
    <n v="474.4"/>
    <n v="1118.605074898818"/>
  </r>
  <r>
    <s v="solo management"/>
    <s v="WeekEnd"/>
    <n v="586"/>
    <n v="248.58246969967871"/>
    <m/>
    <n v="0"/>
    <n v="16430.580000000089"/>
    <x v="27"/>
    <x v="5"/>
    <s v="A0023"/>
    <s v="Dr. Ahmed Ibrahim Aldraihem"/>
    <n v="1"/>
    <s v="PediatricsRadiology"/>
    <n v="22"/>
    <s v="10/05/2024,   X-Ray                                                                                                     10/05/2024,  CT                                                                                                          10/05/2024, MRI                                                                                                 10/05/2024,  US                                                                                                                 11/05/2024,   X-Ray                                                                                                                  11/05/2024,  CT                                                                                                          11/05/2024,  MRI                                                                                                 11/05/2024,  US                                                                                                     24/05/2024,   X-Ray                                                                                                                  24/05/2024,  CT                                                                                                          24/05/2024,  MRI                                                                                                 24/05/2024,  US                                                                                                        25/05/2024,   X-Ray                                                                                                                  25/05/2024,  CT                                                                                                          25/05/2024,  MRI                                                                                                 25/05/2024,  US                                                                                                        31/05/2024,   X-Ray                                                                                                                  31/05/2024,  CT                                                                                                          31/05/2024,  MRI                                                                                                 31/05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4"/>
    <s v="04/05/2024,                                                     06/05/2024,                                     12/05/2024,                                 20/05/2024,                                   25/05/2024,                                 27/05/2024,                                                                   "/>
    <n v="0"/>
    <n v="0"/>
    <n v="172"/>
    <s v="Consultant"/>
    <s v="Consultant"/>
    <n v="56"/>
    <n v="35.200000000000003"/>
    <n v="80.8"/>
    <n v="323.2"/>
    <n v="151.19999999999999"/>
    <n v="474.4"/>
    <n v="0"/>
  </r>
  <r>
    <s v="Under Supervision"/>
    <s v="WeekDay"/>
    <n v="337"/>
    <n v="247.1375238095238"/>
    <n v="11709.72000000001"/>
    <n v="188"/>
    <m/>
    <x v="12"/>
    <x v="5"/>
    <s v="A0106"/>
    <s v="Dr. Hassan Amer"/>
    <n v="0"/>
    <s v="Emergency Radiology"/>
    <n v="22"/>
    <n v="0"/>
    <n v="0"/>
    <n v="0"/>
    <n v="0"/>
    <n v="0"/>
    <s v="30/05/2024, "/>
    <n v="176"/>
    <s v="Assistant"/>
    <s v="Assistant "/>
    <n v="0"/>
    <n v="0"/>
    <n v="176"/>
    <n v="704"/>
    <n v="0"/>
    <n v="704"/>
    <n v="-456.86247619047617"/>
  </r>
  <r>
    <s v="solo management"/>
    <s v="Extra Shifts"/>
    <n v="59"/>
    <n v="65"/>
    <m/>
    <n v="0"/>
    <n v="3295.7999999999988"/>
    <x v="12"/>
    <x v="5"/>
    <s v="A0106"/>
    <s v="Dr. Hassan Amer"/>
    <n v="0"/>
    <s v="Emergency Radiology"/>
    <n v="22"/>
    <n v="0"/>
    <n v="0"/>
    <n v="0"/>
    <n v="0"/>
    <n v="0"/>
    <s v="30/05/2024, "/>
    <n v="176"/>
    <s v="Assistant"/>
    <s v="Assistant "/>
    <n v="0"/>
    <n v="0"/>
    <n v="176"/>
    <n v="704"/>
    <n v="0"/>
    <n v="704"/>
    <n v="0"/>
  </r>
  <r>
    <s v="solo management"/>
    <s v="WeekDay"/>
    <n v="887"/>
    <n v="603.41913141426789"/>
    <m/>
    <n v="0"/>
    <m/>
    <x v="12"/>
    <x v="5"/>
    <s v="A0106"/>
    <s v="Dr. Hassan Amer"/>
    <n v="0"/>
    <s v="Emergency Radiology"/>
    <n v="22"/>
    <n v="0"/>
    <n v="0"/>
    <n v="0"/>
    <n v="0"/>
    <n v="0"/>
    <s v="30/05/2024, "/>
    <n v="176"/>
    <s v="Assistant"/>
    <s v="Assistant "/>
    <n v="0"/>
    <n v="0"/>
    <n v="176"/>
    <n v="704"/>
    <n v="0"/>
    <n v="704"/>
    <n v="-100.58086858573211"/>
  </r>
  <r>
    <s v="solo management"/>
    <s v="WeekDay"/>
    <n v="222"/>
    <n v="379.5128205128205"/>
    <m/>
    <n v="0"/>
    <m/>
    <x v="4"/>
    <x v="5"/>
    <s v="A0092"/>
    <s v="Dr. Abdulsalam Alqahtani"/>
    <n v="0"/>
    <s v="Nuclear Medicine"/>
    <n v="22"/>
    <n v="0"/>
    <n v="0"/>
    <n v="0"/>
    <n v="0"/>
    <n v="0"/>
    <n v="0"/>
    <n v="176"/>
    <s v="Consultant"/>
    <s v="Consultant"/>
    <n v="56"/>
    <n v="0"/>
    <n v="120"/>
    <n v="480"/>
    <n v="151.19999999999999"/>
    <n v="631.20000000000005"/>
    <n v="-251.68717948717949"/>
  </r>
  <r>
    <s v="solo management"/>
    <s v="WeekDay"/>
    <n v="588"/>
    <n v="1065.516190476191"/>
    <n v="31339.799999999988"/>
    <n v="232"/>
    <m/>
    <x v="65"/>
    <x v="5"/>
    <s v="A0247"/>
    <s v="Dr. Feras Essa Alomar"/>
    <n v="0"/>
    <s v="NeuroRadiology"/>
    <n v="22"/>
    <s v="17/05/2024,  MRI"/>
    <n v="0"/>
    <n v="2"/>
    <n v="0"/>
    <n v="0"/>
    <n v="0"/>
    <n v="174"/>
    <s v="Consultant"/>
    <s v="Consultant"/>
    <n v="56"/>
    <n v="0"/>
    <n v="118"/>
    <n v="472"/>
    <n v="151.19999999999999"/>
    <n v="623.20000000000005"/>
    <n v="442.31619047619051"/>
  </r>
  <r>
    <s v="solo management"/>
    <s v="WeekEnd"/>
    <n v="19"/>
    <n v="31.024761904761899"/>
    <m/>
    <n v="0"/>
    <n v="3112.2000000000012"/>
    <x v="65"/>
    <x v="5"/>
    <s v="A0247"/>
    <s v="Dr. Feras Essa Alomar"/>
    <n v="0"/>
    <s v="NeuroRadiology"/>
    <n v="22"/>
    <s v="17/05/2024,  MRI"/>
    <n v="0"/>
    <n v="2"/>
    <n v="0"/>
    <n v="0"/>
    <n v="0"/>
    <n v="174"/>
    <s v="Consultant"/>
    <s v="Consultant"/>
    <n v="56"/>
    <n v="0"/>
    <n v="118"/>
    <n v="472"/>
    <n v="151.19999999999999"/>
    <n v="623.20000000000005"/>
    <n v="0"/>
  </r>
  <r>
    <s v="solo management"/>
    <s v="Thursday_afterHours"/>
    <n v="6"/>
    <n v="12"/>
    <m/>
    <n v="0"/>
    <n v="1312.2"/>
    <x v="13"/>
    <x v="5"/>
    <s v="A0156"/>
    <s v="Dr. Abeer  Almousa"/>
    <s v="1"/>
    <s v="Breast Imaging"/>
    <n v="22"/>
    <s v=" 10/05/2024,  MRI                                                                                                                                        11/05/2024,  MRI                                      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16/05/2024,  MRI                        23/05/2024,  MRI               30/05/2024,  MRI"/>
    <n v="14"/>
    <n v="0"/>
    <n v="0"/>
    <n v="0"/>
    <n v="162"/>
    <s v="Consultant"/>
    <s v="Consultant"/>
    <n v="56"/>
    <n v="0"/>
    <n v="106"/>
    <n v="424"/>
    <n v="151.19999999999999"/>
    <n v="575.20000000000005"/>
    <n v="0"/>
  </r>
  <r>
    <s v="solo management"/>
    <s v="WeekDay"/>
    <n v="668"/>
    <n v="581.70769230769235"/>
    <n v="437.4"/>
    <n v="6"/>
    <m/>
    <x v="13"/>
    <x v="5"/>
    <s v="A0156"/>
    <s v="Dr. Abeer  Almousa"/>
    <s v="1"/>
    <s v="Breast Imaging"/>
    <n v="22"/>
    <s v=" 10/05/2024,  MRI                                                                                                                                        11/05/2024,  MRI                                      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16/05/2024,  MRI                        23/05/2024,  MRI               30/05/2024,  MRI"/>
    <n v="14"/>
    <n v="0"/>
    <n v="0"/>
    <n v="0"/>
    <n v="162"/>
    <s v="Consultant"/>
    <s v="Consultant"/>
    <n v="56"/>
    <n v="0"/>
    <n v="106"/>
    <n v="424"/>
    <n v="151.19999999999999"/>
    <n v="575.20000000000005"/>
    <n v="6.5076923076923094"/>
  </r>
  <r>
    <s v="solo management"/>
    <s v="WeekEnd"/>
    <n v="10"/>
    <n v="20"/>
    <m/>
    <n v="0"/>
    <n v="2187"/>
    <x v="13"/>
    <x v="5"/>
    <s v="A0156"/>
    <s v="Dr. Abeer  Almousa"/>
    <s v="1"/>
    <s v="Breast Imaging"/>
    <n v="22"/>
    <s v=" 10/05/2024,  MRI                                                                                                                                        11/05/2024,  MRI                                      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16/05/2024,  MRI                        23/05/2024,  MRI               30/05/2024,  MRI"/>
    <n v="14"/>
    <n v="0"/>
    <n v="0"/>
    <n v="0"/>
    <n v="162"/>
    <s v="Consultant"/>
    <s v="Consultant"/>
    <n v="56"/>
    <n v="0"/>
    <n v="106"/>
    <n v="424"/>
    <n v="151.19999999999999"/>
    <n v="575.20000000000005"/>
    <n v="0"/>
  </r>
  <r>
    <s v="Under Supervision"/>
    <s v="WeekDay"/>
    <n v="212"/>
    <n v="159.05523809523811"/>
    <n v="1000.08"/>
    <n v="16"/>
    <m/>
    <x v="15"/>
    <x v="5"/>
    <n v="19838"/>
    <s v="Dr. Abdulaziz Mubarak Almasan"/>
    <n v="0"/>
    <s v="General Radiology"/>
    <n v="22"/>
    <n v="0"/>
    <n v="0"/>
    <n v="0"/>
    <n v="0"/>
    <n v="0"/>
    <n v="0"/>
    <n v="176"/>
    <n v="0"/>
    <s v="Assistant "/>
    <n v="0"/>
    <n v="0"/>
    <n v="176"/>
    <n v="704"/>
    <n v="0"/>
    <n v="704"/>
    <n v="-544.94476190476189"/>
  </r>
  <r>
    <s v="solo management"/>
    <s v="WeekDay"/>
    <n v="565"/>
    <n v="556.71338069773367"/>
    <m/>
    <n v="0"/>
    <m/>
    <x v="15"/>
    <x v="5"/>
    <n v="19838"/>
    <s v="Dr. Abdulaziz Mubarak Almasan"/>
    <n v="0"/>
    <s v="General Radiology"/>
    <n v="22"/>
    <n v="0"/>
    <n v="0"/>
    <n v="0"/>
    <n v="0"/>
    <n v="0"/>
    <n v="0"/>
    <n v="176"/>
    <n v="0"/>
    <s v="Assistant "/>
    <n v="0"/>
    <n v="0"/>
    <n v="176"/>
    <n v="704"/>
    <n v="0"/>
    <n v="704"/>
    <n v="-147.2866193022663"/>
  </r>
  <r>
    <s v="Under Supervision"/>
    <s v="WeekDay"/>
    <n v="332"/>
    <n v="243.90247619047619"/>
    <n v="22408.02000000012"/>
    <n v="331"/>
    <m/>
    <x v="8"/>
    <x v="5"/>
    <s v="A0069"/>
    <s v="Dr. Moh'd Hamdy Elshory"/>
    <n v="0"/>
    <s v="General Radiology"/>
    <n v="22"/>
    <n v="0"/>
    <n v="0"/>
    <n v="0"/>
    <n v="0"/>
    <n v="0"/>
    <s v="26/05/2024,                                                                 27/05/2024,                                                                              28/05/2024, "/>
    <n v="176"/>
    <n v="0"/>
    <s v="Assistant "/>
    <n v="0"/>
    <n v="0"/>
    <n v="176"/>
    <n v="704"/>
    <n v="0"/>
    <n v="704"/>
    <n v="-460.09752380952381"/>
  </r>
  <r>
    <s v="solo management"/>
    <s v="Extra Shifts"/>
    <n v="233"/>
    <n v="140.06414260249551"/>
    <m/>
    <n v="0"/>
    <n v="7416.900000000006"/>
    <x v="8"/>
    <x v="5"/>
    <s v="A0069"/>
    <s v="Dr. Moh'd Hamdy Elshory"/>
    <n v="0"/>
    <s v="General Radiology"/>
    <n v="22"/>
    <n v="0"/>
    <n v="0"/>
    <n v="0"/>
    <n v="0"/>
    <n v="0"/>
    <s v="26/05/2024,                                                                 27/05/2024,                                                                              28/05/2024, "/>
    <n v="176"/>
    <n v="0"/>
    <s v="Assistant "/>
    <n v="0"/>
    <n v="0"/>
    <n v="176"/>
    <n v="704"/>
    <n v="0"/>
    <n v="704"/>
    <n v="0"/>
  </r>
  <r>
    <s v="solo management"/>
    <s v="WeekDay"/>
    <n v="946"/>
    <n v="743.80706011302004"/>
    <n v="1640.700000000001"/>
    <n v="37"/>
    <m/>
    <x v="8"/>
    <x v="5"/>
    <s v="A0069"/>
    <s v="Dr. Moh'd Hamdy Elshory"/>
    <n v="0"/>
    <s v="General Radiology"/>
    <n v="22"/>
    <n v="0"/>
    <n v="0"/>
    <n v="0"/>
    <n v="0"/>
    <n v="0"/>
    <s v="26/05/2024,                                                                 27/05/2024,                                                                              28/05/2024, "/>
    <n v="176"/>
    <n v="0"/>
    <s v="Assistant "/>
    <n v="0"/>
    <n v="0"/>
    <n v="176"/>
    <n v="704"/>
    <n v="0"/>
    <n v="704"/>
    <n v="39.807060113020043"/>
  </r>
  <r>
    <s v="solo management"/>
    <s v="ER REPORTING"/>
    <n v="106"/>
    <n v="196.18438095238099"/>
    <m/>
    <n v="0"/>
    <n v="15780.24"/>
    <x v="29"/>
    <x v="5"/>
    <s v="A0053"/>
    <s v="Dr.Muath Zaher Alyami"/>
    <n v="0"/>
    <s v="Body Imaging  Abdominal "/>
    <n v="22"/>
    <s v="10/05/2024,  MRI                                                                                                                      11/05/2024,   MRI                                                                                                                                                                                                                                               24/05/2024,  MRI                                                                                                                           25/05/2024,  MRI                                                                                                              24/05/2024,  US                                                                                                                         25/05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9/05/2024,  MRI                                                  23/05/2024,  MRI                                       "/>
    <n v="8"/>
    <s v="10/05/2024,                                     16/05/2024,                                    21/05/2024,                                       26/05/2024,                                                                  "/>
    <n v="0"/>
    <n v="0"/>
    <n v="168"/>
    <s v="Consultant"/>
    <s v="Consultant"/>
    <n v="56"/>
    <n v="0"/>
    <n v="112"/>
    <n v="448"/>
    <n v="151.19999999999999"/>
    <n v="599.20000000000005"/>
    <n v="0"/>
  </r>
  <r>
    <s v="solo management"/>
    <s v="Thursday_afterHours"/>
    <n v="8"/>
    <n v="18.355555555555551"/>
    <m/>
    <n v="0"/>
    <n v="1310.4000000000001"/>
    <x v="29"/>
    <x v="5"/>
    <s v="A0053"/>
    <s v="Dr.Muath Zaher Alyami"/>
    <n v="0"/>
    <s v="Body Imaging  Abdominal "/>
    <n v="22"/>
    <s v="10/05/2024,  MRI                                                                                                                      11/05/2024,   MRI                                                                                                                                                                                                                                               24/05/2024,  MRI                                                                                                                           25/05/2024,  MRI                                                                                                              24/05/2024,  US                                                                                                                         25/05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9/05/2024,  MRI                                                  23/05/2024,  MRI                                       "/>
    <n v="8"/>
    <s v="10/05/2024,                                     16/05/2024,                                    21/05/2024,                                       26/05/2024,                                                                  "/>
    <n v="0"/>
    <n v="0"/>
    <n v="168"/>
    <s v="Consultant"/>
    <s v="Consultant"/>
    <n v="56"/>
    <n v="0"/>
    <n v="112"/>
    <n v="448"/>
    <n v="151.19999999999999"/>
    <n v="599.20000000000005"/>
    <n v="0"/>
  </r>
  <r>
    <s v="solo management"/>
    <s v="WeekDay"/>
    <n v="686"/>
    <n v="1162.675174603175"/>
    <n v="46719.000000000087"/>
    <n v="285"/>
    <m/>
    <x v="29"/>
    <x v="5"/>
    <s v="A0053"/>
    <s v="Dr.Muath Zaher Alyami"/>
    <n v="0"/>
    <s v="Body Imaging  Abdominal "/>
    <n v="22"/>
    <s v="10/05/2024,  MRI                                                                                                                      11/05/2024,   MRI                                                                                                                                                                                                                                               24/05/2024,  MRI                                                                                                                           25/05/2024,  MRI                                                                                                              24/05/2024,  US                                                                                                                         25/05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9/05/2024,  MRI                                                  23/05/2024,  MRI                                       "/>
    <n v="8"/>
    <s v="10/05/2024,                                     16/05/2024,                                    21/05/2024,                                       26/05/2024,                                                                  "/>
    <n v="0"/>
    <n v="0"/>
    <n v="168"/>
    <s v="Consultant"/>
    <s v="Consultant"/>
    <n v="56"/>
    <n v="0"/>
    <n v="112"/>
    <n v="448"/>
    <n v="151.19999999999999"/>
    <n v="599.20000000000005"/>
    <n v="563.47517460317454"/>
  </r>
  <r>
    <s v="solo management"/>
    <s v="WeekEnd"/>
    <n v="59"/>
    <n v="108.0888888888889"/>
    <m/>
    <n v="0"/>
    <n v="7025.3999999999987"/>
    <x v="29"/>
    <x v="5"/>
    <s v="A0053"/>
    <s v="Dr.Muath Zaher Alyami"/>
    <n v="0"/>
    <s v="Body Imaging  Abdominal "/>
    <n v="22"/>
    <s v="10/05/2024,  MRI                                                                                                                      11/05/2024,   MRI                                                                                                                                                                                                                                               24/05/2024,  MRI                                                                                                                           25/05/2024,  MRI                                                                                                              24/05/2024,  US                                                                                                                         25/05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9/05/2024,  MRI                                                  23/05/2024,  MRI                                       "/>
    <n v="8"/>
    <s v="10/05/2024,                                     16/05/2024,                                    21/05/2024,                                       26/05/2024,                                                                  "/>
    <n v="0"/>
    <n v="0"/>
    <n v="168"/>
    <s v="Consultant"/>
    <s v="Consultant"/>
    <n v="56"/>
    <n v="0"/>
    <n v="112"/>
    <n v="448"/>
    <n v="151.19999999999999"/>
    <n v="599.20000000000005"/>
    <n v="0"/>
  </r>
  <r>
    <s v="solo management"/>
    <s v="ER REPORTING"/>
    <n v="156"/>
    <n v="199.09668730935309"/>
    <m/>
    <n v="0"/>
    <n v="14016.78000000001"/>
    <x v="26"/>
    <x v="5"/>
    <s v="A0149"/>
    <s v="Dr. Aljoharah A. Aljabr"/>
    <n v="1"/>
    <s v="PediatricsRadiology"/>
    <n v="22"/>
    <s v="02/05/2024,   X-Ray                                                                                                                  02/05/2024,  CT                                                                                                          02/05/2024,  MRI                                                                                                 02/05/2024,  US                                                                                                                                     03/05/2024,   X-Ray                                                                                                                  03/05/2024,  CT                                                                                                          03/05/2024,  MRI                                                                                                 03/05/2024,  US                                                                                                                  17/05/2024,   X-Ray                                                                                                                  17/05/2024,  CT                                                                                                          17/05/2024,  MRI                                                                                                 17/05/2024,  US                                                                                                     18/05/2024,   X-Ray                                                                                                                  18/05/2024,  CT                                                                                                          18/05/2024,  MRI                                                                                                 18/05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2"/>
    <s v="11/05/2024,                                        17/05/2024,                              23/05/2024,                                       30/05/2024, "/>
    <n v="0"/>
    <n v="0"/>
    <n v="174"/>
    <s v="Consultant"/>
    <s v="Consultant"/>
    <n v="56"/>
    <n v="35.200000000000003"/>
    <n v="82.8"/>
    <n v="331.2"/>
    <n v="151.19999999999999"/>
    <n v="482.4"/>
    <n v="0"/>
  </r>
  <r>
    <s v="solo management"/>
    <s v="WeekDay"/>
    <n v="2138"/>
    <n v="1339.316645211276"/>
    <n v="52616.699999998898"/>
    <n v="1609"/>
    <m/>
    <x v="26"/>
    <x v="5"/>
    <s v="A0149"/>
    <s v="Dr. Aljoharah A. Aljabr"/>
    <n v="1"/>
    <s v="PediatricsRadiology"/>
    <n v="22"/>
    <s v="02/05/2024,   X-Ray                                                                                                                  02/05/2024,  CT                                                                                                          02/05/2024,  MRI                                                                                                 02/05/2024,  US                                                                                                                                     03/05/2024,   X-Ray                                                                                                                  03/05/2024,  CT                                                                                                          03/05/2024,  MRI                                                                                                 03/05/2024,  US                                                                                                                  17/05/2024,   X-Ray                                                                                                                  17/05/2024,  CT                                                                                                          17/05/2024,  MRI                                                                                                 17/05/2024,  US                                                                                                     18/05/2024,   X-Ray                                                                                                                  18/05/2024,  CT                                                                                                          18/05/2024,  MRI                                                                                                 18/05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2"/>
    <s v="11/05/2024,                                        17/05/2024,                              23/05/2024,                                       30/05/2024, "/>
    <n v="0"/>
    <n v="0"/>
    <n v="174"/>
    <s v="Consultant"/>
    <s v="Consultant"/>
    <n v="56"/>
    <n v="35.200000000000003"/>
    <n v="82.8"/>
    <n v="331.2"/>
    <n v="151.19999999999999"/>
    <n v="482.4"/>
    <n v="856.91664521127598"/>
  </r>
  <r>
    <s v="solo management"/>
    <s v="WeekEnd"/>
    <n v="449"/>
    <n v="193.19635689994891"/>
    <m/>
    <n v="0"/>
    <n v="12432.24000000008"/>
    <x v="26"/>
    <x v="5"/>
    <s v="A0149"/>
    <s v="Dr. Aljoharah A. Aljabr"/>
    <n v="1"/>
    <s v="PediatricsRadiology"/>
    <n v="22"/>
    <s v="02/05/2024,   X-Ray                                                                                                                  02/05/2024,  CT                                                                                                          02/05/2024,  MRI                                                                                                 02/05/2024,  US                                                                                                                                     03/05/2024,   X-Ray                                                                                                                  03/05/2024,  CT                                                                                                          03/05/2024,  MRI                                                                                                 03/05/2024,  US                                                                                                                  17/05/2024,   X-Ray                                                                                                                  17/05/2024,  CT                                                                                                          17/05/2024,  MRI                                                                                                 17/05/2024,  US                                                                                                     18/05/2024,   X-Ray                                                                                                                  18/05/2024,  CT                                                                                                          18/05/2024,  MRI                                                                                                 18/05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2"/>
    <s v="11/05/2024,                                        17/05/2024,                              23/05/2024,                                       30/05/2024, "/>
    <n v="0"/>
    <n v="0"/>
    <n v="174"/>
    <s v="Consultant"/>
    <s v="Consultant"/>
    <n v="56"/>
    <n v="35.200000000000003"/>
    <n v="82.8"/>
    <n v="331.2"/>
    <n v="151.19999999999999"/>
    <n v="482.4"/>
    <n v="0"/>
  </r>
  <r>
    <s v="solo management"/>
    <s v="ER REPORTING"/>
    <n v="35"/>
    <n v="55.798857142857138"/>
    <m/>
    <n v="0"/>
    <n v="3919.14"/>
    <x v="32"/>
    <x v="5"/>
    <s v="A0047"/>
    <s v="Dr. Yahya Mashhor"/>
    <n v="1"/>
    <s v="Body Imaging  Abdominal "/>
    <n v="22"/>
    <s v="03/05/2024,  MRI                                                                                                                                                       0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3/05/2024,  US                                                                                                                                                                                  04/05/2024,  US                                                                                                                               17/05/2024,  MRI                                                                                                                                                       18/05/2024,  MRI    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2/05/2024,  MRI                                 16/05/2024,  MRI                                    30/05/2024,  MRI"/>
    <n v="12"/>
    <s v="18/05/2024, "/>
    <n v="0"/>
    <n v="0"/>
    <n v="164"/>
    <s v="Consultant"/>
    <s v="Consultant"/>
    <n v="56"/>
    <n v="35.200000000000003"/>
    <n v="72.8"/>
    <n v="291.2"/>
    <n v="151.19999999999999"/>
    <n v="442.4"/>
    <n v="0"/>
  </r>
  <r>
    <s v="solo management"/>
    <s v="Thursday_afterHours"/>
    <n v="5"/>
    <n v="13.866666666666671"/>
    <m/>
    <n v="0"/>
    <n v="819"/>
    <x v="32"/>
    <x v="5"/>
    <s v="A0047"/>
    <s v="Dr. Yahya Mashhor"/>
    <n v="1"/>
    <s v="Body Imaging  Abdominal "/>
    <n v="22"/>
    <s v="03/05/2024,  MRI                                                                                                                                                       0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3/05/2024,  US                                                                                                                                                                                  04/05/2024,  US                                                                                                                               17/05/2024,  MRI                                                                                                                                                       18/05/2024,  MRI    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2/05/2024,  MRI                                 16/05/2024,  MRI                                    30/05/2024,  MRI"/>
    <n v="12"/>
    <s v="18/05/2024, "/>
    <n v="0"/>
    <n v="0"/>
    <n v="164"/>
    <s v="Consultant"/>
    <s v="Consultant"/>
    <n v="56"/>
    <n v="35.200000000000003"/>
    <n v="72.8"/>
    <n v="291.2"/>
    <n v="151.19999999999999"/>
    <n v="442.4"/>
    <n v="0"/>
  </r>
  <r>
    <s v="solo management"/>
    <s v="WeekDay"/>
    <n v="495"/>
    <n v="881.20647619047622"/>
    <n v="37589.760000000053"/>
    <n v="214"/>
    <m/>
    <x v="32"/>
    <x v="5"/>
    <s v="A0047"/>
    <s v="Dr. Yahya Mashhor"/>
    <n v="1"/>
    <s v="Body Imaging  Abdominal "/>
    <n v="22"/>
    <s v="03/05/2024,  MRI                                                                                                                                                       0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3/05/2024,  US                                                                                                                                                                                  04/05/2024,  US                                                                                                                               17/05/2024,  MRI                                                                                                                                                       18/05/2024,  MRI    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2/05/2024,  MRI                                 16/05/2024,  MRI                                    30/05/2024,  MRI"/>
    <n v="12"/>
    <s v="18/05/2024, "/>
    <n v="0"/>
    <n v="0"/>
    <n v="164"/>
    <s v="Consultant"/>
    <s v="Consultant"/>
    <n v="56"/>
    <n v="35.200000000000003"/>
    <n v="72.8"/>
    <n v="291.2"/>
    <n v="151.19999999999999"/>
    <n v="442.4"/>
    <n v="438.80647619047619"/>
  </r>
  <r>
    <s v="solo management"/>
    <s v="WeekEnd"/>
    <n v="26"/>
    <n v="63.093333333333327"/>
    <m/>
    <n v="0"/>
    <n v="4258.800000000002"/>
    <x v="32"/>
    <x v="5"/>
    <s v="A0047"/>
    <s v="Dr. Yahya Mashhor"/>
    <n v="1"/>
    <s v="Body Imaging  Abdominal "/>
    <n v="22"/>
    <s v="03/05/2024,  MRI                                                                                                                                                       0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3/05/2024,  US                                                                                                                                                                                  04/05/2024,  US                                                                                                                               17/05/2024,  MRI                                                                                                                                                       18/05/2024,  MRI    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2/05/2024,  MRI                                 16/05/2024,  MRI                                    30/05/2024,  MRI"/>
    <n v="12"/>
    <s v="18/05/2024, "/>
    <n v="0"/>
    <n v="0"/>
    <n v="164"/>
    <s v="Consultant"/>
    <s v="Consultant"/>
    <n v="56"/>
    <n v="35.200000000000003"/>
    <n v="72.8"/>
    <n v="291.2"/>
    <n v="151.19999999999999"/>
    <n v="442.4"/>
    <n v="0"/>
  </r>
  <r>
    <s v="solo management"/>
    <s v="ER REPORTING"/>
    <n v="103"/>
    <n v="169.45280648429579"/>
    <m/>
    <n v="0"/>
    <n v="12963.24"/>
    <x v="25"/>
    <x v="5"/>
    <s v="A0022"/>
    <s v="Dr. Ahmad Aljefri"/>
    <n v="1"/>
    <s v="Emergency Radiology"/>
    <n v="22"/>
    <s v="04/05/2024,  MRI                                                                                                                                   10/05/2024,  MRI                                                                                                                    18/05/2024,  MRI                                                                                                              2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6"/>
    <s v="04/05/2024,                                      15/05/2024,                               19/05/2024,                                                         24/05/2024,                                    26/05/2024,            "/>
    <n v="0"/>
    <n v="0"/>
    <n v="170"/>
    <s v="Consultant"/>
    <s v="Consultant"/>
    <n v="56"/>
    <n v="35.200000000000003"/>
    <n v="78.8"/>
    <n v="315.2"/>
    <n v="151.19999999999999"/>
    <n v="466.4"/>
    <n v="0"/>
  </r>
  <r>
    <s v="solo management"/>
    <s v="WeekDay"/>
    <n v="1446"/>
    <n v="1679.61941649645"/>
    <n v="110405.16000000171"/>
    <n v="1127"/>
    <m/>
    <x v="25"/>
    <x v="5"/>
    <s v="A0022"/>
    <s v="Dr. Ahmad Aljefri"/>
    <n v="1"/>
    <s v="Emergency Radiology"/>
    <n v="22"/>
    <s v="04/05/2024,  MRI                                                                                                                                   10/05/2024,  MRI                                                                                                                    18/05/2024,  MRI                                                                                                              2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6"/>
    <s v="04/05/2024,                                      15/05/2024,                               19/05/2024,                                                         24/05/2024,                                    26/05/2024,            "/>
    <n v="0"/>
    <n v="0"/>
    <n v="170"/>
    <s v="Consultant"/>
    <s v="Consultant"/>
    <n v="56"/>
    <n v="35.200000000000003"/>
    <n v="78.8"/>
    <n v="315.2"/>
    <n v="151.19999999999999"/>
    <n v="466.4"/>
    <n v="1213.2194164964501"/>
  </r>
  <r>
    <s v="solo management"/>
    <s v="WeekEnd"/>
    <n v="105"/>
    <n v="169.09333333333331"/>
    <m/>
    <n v="0"/>
    <n v="16871.399999999969"/>
    <x v="25"/>
    <x v="5"/>
    <s v="A0022"/>
    <s v="Dr. Ahmad Aljefri"/>
    <n v="1"/>
    <s v="Emergency Radiology"/>
    <n v="22"/>
    <s v="04/05/2024,  MRI                                                                                                                                   10/05/2024,  MRI                                                                                                                    18/05/2024,  MRI                                                                                                              2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6"/>
    <s v="04/05/2024,                                      15/05/2024,                               19/05/2024,                                                         24/05/2024,                                    26/05/2024,            "/>
    <n v="0"/>
    <n v="0"/>
    <n v="170"/>
    <s v="Consultant"/>
    <s v="Consultant"/>
    <n v="56"/>
    <n v="35.200000000000003"/>
    <n v="78.8"/>
    <n v="315.2"/>
    <n v="151.19999999999999"/>
    <n v="466.4"/>
    <n v="0"/>
  </r>
  <r>
    <s v="solo management"/>
    <s v="WeekDay"/>
    <n v="1660"/>
    <n v="1174.397084423711"/>
    <n v="35080.199999999852"/>
    <n v="995"/>
    <m/>
    <x v="31"/>
    <x v="5"/>
    <n v="20136"/>
    <s v="Dr. Badr AlHariqi"/>
    <n v="0"/>
    <s v="PediatricsRadiology"/>
    <n v="22"/>
    <s v="10/05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0/05/2024,  US                                                                                                                                     11/05/2024,  CT                                                                                                              11/05/2024,  US                                                                                                                                     31/05/2024,  CT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4"/>
    <n v="0"/>
    <n v="0"/>
    <n v="0"/>
    <n v="172"/>
    <s v="Consultant"/>
    <s v="Consultant"/>
    <n v="56"/>
    <n v="0"/>
    <n v="116"/>
    <n v="464"/>
    <n v="151.19999999999999"/>
    <n v="615.20000000000005"/>
    <n v="559.19708442371143"/>
  </r>
  <r>
    <s v="solo management"/>
    <s v="WeekEnd"/>
    <n v="7"/>
    <n v="12.8"/>
    <m/>
    <n v="0"/>
    <n v="519.29999999999995"/>
    <x v="31"/>
    <x v="5"/>
    <n v="20136"/>
    <s v="Dr. Badr AlHariqi"/>
    <n v="0"/>
    <s v="PediatricsRadiology"/>
    <n v="22"/>
    <s v="10/05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0/05/2024,  US                                                                                                                                     11/05/2024,  CT                                                                                                              11/05/2024,  US                                                                                                                                     31/05/2024,  CT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4"/>
    <n v="0"/>
    <n v="0"/>
    <n v="0"/>
    <n v="172"/>
    <s v="Consultant"/>
    <s v="Consultant"/>
    <n v="56"/>
    <n v="0"/>
    <n v="116"/>
    <n v="464"/>
    <n v="151.19999999999999"/>
    <n v="615.20000000000005"/>
    <n v="0"/>
  </r>
  <r>
    <s v="solo management"/>
    <s v="Thursday_afterHours"/>
    <n v="17"/>
    <n v="37.973333333333343"/>
    <m/>
    <n v="0"/>
    <n v="2784.6"/>
    <x v="24"/>
    <x v="5"/>
    <s v="A0064"/>
    <s v="Dr. Sofia Muzzafar"/>
    <n v="0"/>
    <s v="NeuroRadiology"/>
    <n v="22"/>
    <s v="25/05/2024,  MRI"/>
    <s v="23/05/2024,  MRI"/>
    <n v="0"/>
    <n v="0"/>
    <n v="0"/>
    <n v="0"/>
    <n v="176"/>
    <s v="Consultant"/>
    <s v="Consultant"/>
    <n v="56"/>
    <n v="0"/>
    <n v="120"/>
    <n v="480"/>
    <n v="151.19999999999999"/>
    <n v="631.20000000000005"/>
    <n v="0"/>
  </r>
  <r>
    <s v="solo management"/>
    <s v="WeekDay"/>
    <n v="500"/>
    <n v="865.30380952380949"/>
    <n v="14950.8"/>
    <n v="117"/>
    <m/>
    <x v="24"/>
    <x v="5"/>
    <s v="A0064"/>
    <s v="Dr. Sofia Muzzafar"/>
    <n v="0"/>
    <s v="NeuroRadiology"/>
    <n v="22"/>
    <s v="25/05/2024,  MRI"/>
    <s v="23/05/2024,  MRI"/>
    <n v="0"/>
    <n v="0"/>
    <n v="0"/>
    <n v="0"/>
    <n v="176"/>
    <s v="Consultant"/>
    <s v="Consultant"/>
    <n v="56"/>
    <n v="0"/>
    <n v="120"/>
    <n v="480"/>
    <n v="151.19999999999999"/>
    <n v="631.20000000000005"/>
    <n v="234.10380952380939"/>
  </r>
  <r>
    <s v="solo management"/>
    <s v="WeekEnd"/>
    <n v="32"/>
    <n v="49.385714285714293"/>
    <m/>
    <n v="0"/>
    <n v="5241.6000000000031"/>
    <x v="24"/>
    <x v="5"/>
    <s v="A0064"/>
    <s v="Dr. Sofia Muzzafar"/>
    <n v="0"/>
    <s v="NeuroRadiology"/>
    <n v="22"/>
    <s v="25/05/2024,  MRI"/>
    <s v="23/05/2024,  MRI"/>
    <n v="0"/>
    <n v="0"/>
    <n v="0"/>
    <n v="0"/>
    <n v="176"/>
    <s v="Consultant"/>
    <s v="Consultant"/>
    <n v="56"/>
    <n v="0"/>
    <n v="120"/>
    <n v="480"/>
    <n v="151.19999999999999"/>
    <n v="631.20000000000005"/>
    <n v="0"/>
  </r>
  <r>
    <s v="solo management"/>
    <s v="WeekDay"/>
    <n v="558"/>
    <n v="1029.0380952380949"/>
    <n v="28579.500000000029"/>
    <n v="222"/>
    <m/>
    <x v="67"/>
    <x v="5"/>
    <s v="A0248"/>
    <s v="Dr. Abdulaziz Althinayyan"/>
    <n v="0"/>
    <s v="NeuroRadiology"/>
    <n v="22"/>
    <n v="0"/>
    <n v="0"/>
    <n v="4"/>
    <n v="0"/>
    <n v="0"/>
    <n v="0"/>
    <n v="172"/>
    <s v="Consultant"/>
    <s v="Consultant"/>
    <n v="56"/>
    <n v="0"/>
    <n v="116"/>
    <n v="464"/>
    <n v="151.19999999999999"/>
    <n v="615.20000000000005"/>
    <n v="413.83809523809509"/>
  </r>
  <r>
    <s v="solo management"/>
    <s v="WeekDay"/>
    <n v="444"/>
    <n v="531.50666666666666"/>
    <m/>
    <n v="0"/>
    <m/>
    <x v="40"/>
    <x v="5"/>
    <s v="A0031"/>
    <s v="Dr.Khalid AlDossari"/>
    <n v="0"/>
    <s v="Body Imaging Cardiothoracic"/>
    <n v="22"/>
    <s v="10/05/2024,   X-Ray                                                                                                                                11/05/2024,   X-Ray                                                                                                            24/05/2024,   X-Ray                                                                                                                                25/05/2024,   X-Ray                                                  26/04/2024,   X-Ray                                                                                                         27/04/2024, 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6"/>
    <n v="0"/>
    <n v="0"/>
    <n v="0"/>
    <n v="170"/>
    <s v="Consultant"/>
    <s v="Consultant"/>
    <n v="56"/>
    <n v="0"/>
    <n v="114"/>
    <n v="456"/>
    <n v="151.19999999999999"/>
    <n v="607.20000000000005"/>
    <n v="-75.693333333333385"/>
  </r>
  <r>
    <s v="solo management"/>
    <s v="WeekEnd"/>
    <n v="939"/>
    <n v="300.40449197860971"/>
    <m/>
    <n v="0"/>
    <n v="15584.40000000026"/>
    <x v="40"/>
    <x v="5"/>
    <s v="A0031"/>
    <s v="Dr.Khalid AlDossari"/>
    <n v="0"/>
    <s v="Body Imaging Cardiothoracic"/>
    <n v="22"/>
    <s v="10/05/2024,   X-Ray                                                                                                                                11/05/2024,   X-Ray                                                                                                            24/05/2024,   X-Ray                                                                                                                                25/05/2024,   X-Ray                                                  26/04/2024,   X-Ray                                                                                                         27/04/2024, 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6"/>
    <n v="0"/>
    <n v="0"/>
    <n v="0"/>
    <n v="170"/>
    <s v="Consultant"/>
    <s v="Consultant"/>
    <n v="56"/>
    <n v="0"/>
    <n v="114"/>
    <n v="456"/>
    <n v="151.19999999999999"/>
    <n v="607.20000000000005"/>
    <n v="0"/>
  </r>
  <r>
    <s v="solo management"/>
    <s v="WeekDay"/>
    <n v="327"/>
    <n v="537.61777777777775"/>
    <m/>
    <n v="0"/>
    <m/>
    <x v="39"/>
    <x v="5"/>
    <n v="7711"/>
    <s v="Dr.Abdullah Al Dosary"/>
    <n v="0"/>
    <s v="Body Imaging  Abdominal "/>
    <n v="22"/>
    <n v="0"/>
    <n v="0"/>
    <n v="6"/>
    <n v="0"/>
    <n v="0"/>
    <n v="0"/>
    <n v="170"/>
    <s v="Consultant"/>
    <s v="Consultant"/>
    <n v="56"/>
    <n v="0"/>
    <n v="114"/>
    <n v="456"/>
    <n v="151.19999999999999"/>
    <n v="607.20000000000005"/>
    <n v="-69.582222222222299"/>
  </r>
  <r>
    <s v="solo management"/>
    <s v="WeekDay"/>
    <n v="389"/>
    <n v="745.43619047619052"/>
    <n v="7979.3999999999969"/>
    <n v="60"/>
    <m/>
    <x v="36"/>
    <x v="5"/>
    <n v="19870"/>
    <s v="Dr. Sulaiman Hamad Alsheikh"/>
    <n v="0"/>
    <s v="NeuroRadiology"/>
    <n v="22"/>
    <n v="0"/>
    <n v="0"/>
    <n v="2"/>
    <n v="0"/>
    <n v="0"/>
    <n v="0"/>
    <n v="174"/>
    <s v="Consultant"/>
    <s v="Consultant"/>
    <n v="56"/>
    <n v="0"/>
    <n v="118"/>
    <n v="472"/>
    <n v="151.19999999999999"/>
    <n v="623.20000000000005"/>
    <n v="122.2361904761905"/>
  </r>
  <r>
    <s v="Under Supervision"/>
    <s v="WeekDay"/>
    <n v="654"/>
    <n v="251.43466666666669"/>
    <m/>
    <n v="0"/>
    <m/>
    <x v="20"/>
    <x v="5"/>
    <s v="A0057"/>
    <s v="Dr. Anita Rafique"/>
    <n v="0"/>
    <s v="Breast Imaging"/>
    <n v="22"/>
    <n v="0"/>
    <n v="0"/>
    <n v="4"/>
    <n v="0"/>
    <n v="0"/>
    <n v="0"/>
    <n v="172"/>
    <n v="0"/>
    <s v="Assistant "/>
    <n v="0"/>
    <n v="0"/>
    <n v="172"/>
    <n v="688"/>
    <n v="0"/>
    <n v="688"/>
    <n v="-436.56533333333329"/>
  </r>
  <r>
    <s v="solo management"/>
    <s v="WeekDay"/>
    <n v="212"/>
    <n v="279.60000000000002"/>
    <m/>
    <n v="0"/>
    <m/>
    <x v="20"/>
    <x v="5"/>
    <s v="A0057"/>
    <s v="Dr. Anita Rafique"/>
    <n v="0"/>
    <s v="Breast Imaging"/>
    <n v="22"/>
    <n v="0"/>
    <n v="0"/>
    <n v="4"/>
    <n v="0"/>
    <n v="0"/>
    <n v="0"/>
    <n v="172"/>
    <n v="0"/>
    <s v="Assistant "/>
    <n v="0"/>
    <n v="0"/>
    <n v="172"/>
    <n v="688"/>
    <n v="0"/>
    <n v="688"/>
    <n v="-408.4"/>
  </r>
  <r>
    <s v="solo management"/>
    <s v="Thursday_afterHours"/>
    <n v="35"/>
    <n v="70.779047619047617"/>
    <m/>
    <n v="0"/>
    <n v="5733.0000000000036"/>
    <x v="37"/>
    <x v="5"/>
    <s v="A0223"/>
    <s v="Dr. Ali Daghriri"/>
    <n v="0"/>
    <s v="NeuroRadiology"/>
    <n v="22"/>
    <s v="10/05/2024,  MRI                                                                                                                                      11/05/2024,  MRI                                                                                                "/>
    <s v="09/05/2024,  MRI                                      30/05/2024,  MRI "/>
    <n v="2"/>
    <n v="0"/>
    <n v="0"/>
    <n v="0"/>
    <n v="174"/>
    <s v="Consultant"/>
    <s v="Consultant"/>
    <n v="56"/>
    <n v="0"/>
    <n v="118"/>
    <n v="472"/>
    <n v="151.19999999999999"/>
    <n v="623.20000000000005"/>
    <n v="0"/>
  </r>
  <r>
    <s v="solo management"/>
    <s v="WeekDay"/>
    <n v="608"/>
    <n v="1078.952380952381"/>
    <n v="33952.499999999964"/>
    <n v="243"/>
    <m/>
    <x v="37"/>
    <x v="5"/>
    <s v="A0223"/>
    <s v="Dr. Ali Daghriri"/>
    <n v="0"/>
    <s v="NeuroRadiology"/>
    <n v="22"/>
    <s v="10/05/2024,  MRI                                                                                                                                      11/05/2024,  MRI                                                                                                "/>
    <s v="09/05/2024,  MRI                                      30/05/2024,  MRI "/>
    <n v="2"/>
    <n v="0"/>
    <n v="0"/>
    <n v="0"/>
    <n v="174"/>
    <s v="Consultant"/>
    <s v="Consultant"/>
    <n v="56"/>
    <n v="0"/>
    <n v="118"/>
    <n v="472"/>
    <n v="151.19999999999999"/>
    <n v="623.20000000000005"/>
    <n v="455.75238095238092"/>
  </r>
  <r>
    <s v="solo management"/>
    <s v="WeekEnd"/>
    <n v="92"/>
    <n v="148.61904761904759"/>
    <m/>
    <n v="0"/>
    <n v="15069.59999999998"/>
    <x v="37"/>
    <x v="5"/>
    <s v="A0223"/>
    <s v="Dr. Ali Daghriri"/>
    <n v="0"/>
    <s v="NeuroRadiology"/>
    <n v="22"/>
    <s v="10/05/2024,  MRI                                                                                                                                      11/05/2024,  MRI                                                                                                "/>
    <s v="09/05/2024,  MRI                                      30/05/2024,  MRI "/>
    <n v="2"/>
    <n v="0"/>
    <n v="0"/>
    <n v="0"/>
    <n v="174"/>
    <s v="Consultant"/>
    <s v="Consultant"/>
    <n v="56"/>
    <n v="0"/>
    <n v="118"/>
    <n v="472"/>
    <n v="151.19999999999999"/>
    <n v="623.20000000000005"/>
    <n v="0"/>
  </r>
  <r>
    <s v="solo management"/>
    <s v="WeekDay"/>
    <n v="758"/>
    <n v="677.37353846153849"/>
    <n v="5433.4799999999977"/>
    <n v="53"/>
    <m/>
    <x v="19"/>
    <x v="5"/>
    <s v="A0020"/>
    <s v="Dr. Abdulrahman AlNaeem"/>
    <n v="0"/>
    <s v="Breast Imaging"/>
    <n v="22"/>
    <s v="03/05/2024,  MRI                                                                                                                                   04/05/2024,  MRI                                                                                                                               17/05/2024,  MRI                                                                                                                                   18/05/2024,  MRI                                                                                                                  24/05/2024,  MRI                                                                                                                                   25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4"/>
    <n v="0"/>
    <n v="0"/>
    <n v="0"/>
    <n v="172"/>
    <s v="Consultant"/>
    <s v="Consultant"/>
    <n v="56"/>
    <n v="0"/>
    <n v="116"/>
    <n v="464"/>
    <n v="151.19999999999999"/>
    <n v="615.20000000000005"/>
    <n v="62.173538461538442"/>
  </r>
  <r>
    <s v="solo management"/>
    <s v="WeekEnd"/>
    <n v="14"/>
    <n v="28"/>
    <m/>
    <n v="0"/>
    <n v="3061.7999999999988"/>
    <x v="19"/>
    <x v="5"/>
    <s v="A0020"/>
    <s v="Dr. Abdulrahman AlNaeem"/>
    <n v="0"/>
    <s v="Breast Imaging"/>
    <n v="22"/>
    <s v="03/05/2024,  MRI                                                                                                                                   04/05/2024,  MRI                                                                                                                               17/05/2024,  MRI                                                                                                                                   18/05/2024,  MRI                                                                                                                  24/05/2024,  MRI                                                                                                                                   25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4"/>
    <n v="0"/>
    <n v="0"/>
    <n v="0"/>
    <n v="172"/>
    <s v="Consultant"/>
    <s v="Consultant"/>
    <n v="56"/>
    <n v="0"/>
    <n v="116"/>
    <n v="464"/>
    <n v="151.19999999999999"/>
    <n v="615.20000000000005"/>
    <n v="0"/>
  </r>
  <r>
    <s v="solo management"/>
    <s v="WeekDay"/>
    <n v="320"/>
    <n v="574.17142857142858"/>
    <m/>
    <n v="0"/>
    <m/>
    <x v="22"/>
    <x v="5"/>
    <m/>
    <m/>
    <m/>
    <m/>
    <m/>
    <m/>
    <m/>
    <m/>
    <m/>
    <m/>
    <m/>
    <m/>
    <m/>
    <m/>
    <m/>
    <m/>
    <m/>
    <m/>
    <m/>
    <m/>
    <m/>
  </r>
  <r>
    <s v="Under Supervision"/>
    <s v="WeekDay"/>
    <n v="1"/>
    <n v="0.85333333333333339"/>
    <n v="45059.399999998677"/>
    <n v="1"/>
    <m/>
    <x v="10"/>
    <x v="5"/>
    <s v="A0060"/>
    <s v="Dr. Eman Abdelgadir"/>
    <n v="0"/>
    <s v="General Radiology"/>
    <n v="22"/>
    <n v="0"/>
    <n v="0"/>
    <n v="6"/>
    <n v="0"/>
    <n v="0"/>
    <n v="0"/>
    <n v="170"/>
    <n v="0"/>
    <s v="Assistant "/>
    <n v="0"/>
    <n v="0"/>
    <n v="170"/>
    <n v="680"/>
    <n v="0"/>
    <n v="680"/>
    <n v="-679.14666666666665"/>
  </r>
  <r>
    <s v="solo management"/>
    <s v="WeekDay"/>
    <n v="3689"/>
    <n v="1609.535065422687"/>
    <n v="44978.399999998677"/>
    <n v="2188"/>
    <m/>
    <x v="10"/>
    <x v="5"/>
    <s v="A0060"/>
    <s v="Dr. Eman Abdelgadir"/>
    <n v="0"/>
    <s v="General Radiology"/>
    <n v="22"/>
    <n v="0"/>
    <n v="0"/>
    <n v="6"/>
    <n v="0"/>
    <n v="0"/>
    <n v="0"/>
    <n v="170"/>
    <n v="0"/>
    <s v="Assistant "/>
    <n v="0"/>
    <n v="0"/>
    <n v="170"/>
    <n v="680"/>
    <n v="0"/>
    <n v="680"/>
    <n v="929.53506542268747"/>
  </r>
  <r>
    <s v="solo management"/>
    <s v="WeekDay"/>
    <n v="416"/>
    <n v="682.54857142857145"/>
    <n v="41627.519999999997"/>
    <n v="246"/>
    <m/>
    <x v="30"/>
    <x v="5"/>
    <n v="6793"/>
    <s v="Dr.Ola Kamal Habash"/>
    <n v="0"/>
    <s v="Body Imaging Cardiothoracic"/>
    <n v="8"/>
    <n v="0"/>
    <n v="0"/>
    <n v="0"/>
    <n v="0"/>
    <s v="12   25 MAY 2024  Vacation Leave"/>
    <n v="0"/>
    <n v="64"/>
    <s v="Consultant"/>
    <s v="Consultant"/>
    <n v="20.36363636363636"/>
    <n v="0"/>
    <n v="43.63636363636364"/>
    <n v="174.54545454545459"/>
    <n v="54.981818181818177"/>
    <n v="229.52727272727279"/>
    <n v="453.02129870129869"/>
  </r>
  <r>
    <s v="solo management"/>
    <s v="Thursday_afterHours"/>
    <n v="23"/>
    <n v="46.853333333333332"/>
    <m/>
    <n v="0"/>
    <n v="3439.8000000000011"/>
    <x v="38"/>
    <x v="5"/>
    <s v="A0033"/>
    <s v="Dr.Leena Kattan"/>
    <n v="0"/>
    <s v="Body Imaging MSK"/>
    <n v="22"/>
    <s v="03/05/2024,  MRI                                                                                                                                   11/05/2024,  MRI                                                                                                                           17/05/2024,  MRI                                                                                                           18/05/2024,  MRI                                                                                                                              25/05/2024,  MRI                            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2/05/2024,  MRI                                   09/05/2024,  MRI                               16/05/2024,  MRI                                                                          23/05/2024,  MRI                           30/05/2024,  MRI                                 "/>
    <n v="4"/>
    <n v="0"/>
    <n v="0"/>
    <n v="0"/>
    <n v="172"/>
    <s v="Consultant"/>
    <s v="Consultant"/>
    <n v="56"/>
    <n v="0"/>
    <n v="116"/>
    <n v="464"/>
    <n v="151.19999999999999"/>
    <n v="615.20000000000005"/>
    <n v="0"/>
  </r>
  <r>
    <s v="solo management"/>
    <s v="WeekDay"/>
    <n v="3345"/>
    <n v="1939.518783779147"/>
    <n v="114410.52000000339"/>
    <n v="2828"/>
    <m/>
    <x v="38"/>
    <x v="5"/>
    <s v="A0033"/>
    <s v="Dr.Leena Kattan"/>
    <n v="0"/>
    <s v="Body Imaging MSK"/>
    <n v="22"/>
    <s v="03/05/2024,  MRI                                                                                                                                   11/05/2024,  MRI                                                                                                                           17/05/2024,  MRI                                                                                                           18/05/2024,  MRI                                                                                                                              25/05/2024,  MRI                            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2/05/2024,  MRI                                   09/05/2024,  MRI                               16/05/2024,  MRI                                                                          23/05/2024,  MRI                           30/05/2024,  MRI                                 "/>
    <n v="4"/>
    <n v="0"/>
    <n v="0"/>
    <n v="0"/>
    <n v="172"/>
    <s v="Consultant"/>
    <s v="Consultant"/>
    <n v="56"/>
    <n v="0"/>
    <n v="116"/>
    <n v="464"/>
    <n v="151.19999999999999"/>
    <n v="615.20000000000005"/>
    <n v="1324.318783779147"/>
  </r>
  <r>
    <s v="solo management"/>
    <s v="WeekEnd"/>
    <n v="73"/>
    <n v="120.29333333333329"/>
    <m/>
    <n v="0"/>
    <n v="11465.999999999991"/>
    <x v="38"/>
    <x v="5"/>
    <s v="A0033"/>
    <s v="Dr.Leena Kattan"/>
    <n v="0"/>
    <s v="Body Imaging MSK"/>
    <n v="22"/>
    <s v="03/05/2024,  MRI                                                                                                                                   11/05/2024,  MRI                                                                                                                           17/05/2024,  MRI                                                                                                           18/05/2024,  MRI                                                                                                                              25/05/2024,  MRI                            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2/05/2024,  MRI                                   09/05/2024,  MRI                               16/05/2024,  MRI                                                                          23/05/2024,  MRI                           30/05/2024,  MRI                                 "/>
    <n v="4"/>
    <n v="0"/>
    <n v="0"/>
    <n v="0"/>
    <n v="172"/>
    <s v="Consultant"/>
    <s v="Consultant"/>
    <n v="56"/>
    <n v="0"/>
    <n v="116"/>
    <n v="464"/>
    <n v="151.19999999999999"/>
    <n v="615.20000000000005"/>
    <n v="0"/>
  </r>
  <r>
    <s v="solo management"/>
    <s v="Thursday_afterHours"/>
    <n v="6"/>
    <n v="19.982222222222219"/>
    <m/>
    <n v="0"/>
    <n v="982.8"/>
    <x v="34"/>
    <x v="5"/>
    <n v="20959"/>
    <s v="Dr. Abdulrahman  Alzahrani"/>
    <n v="0"/>
    <s v="Body Imaging  Abdominal "/>
    <n v="22"/>
    <n v="0"/>
    <s v="23/05/2024,  MRI "/>
    <n v="6"/>
    <n v="0"/>
    <n v="0"/>
    <n v="0"/>
    <n v="170"/>
    <s v="Consultant"/>
    <s v="Consultant"/>
    <n v="56"/>
    <n v="0"/>
    <n v="114"/>
    <n v="456"/>
    <n v="151.19999999999999"/>
    <n v="607.20000000000005"/>
    <n v="0"/>
  </r>
  <r>
    <s v="solo management"/>
    <s v="WeekDay"/>
    <n v="534"/>
    <n v="960.64012698412694"/>
    <n v="32687.99999999996"/>
    <n v="183"/>
    <m/>
    <x v="34"/>
    <x v="5"/>
    <n v="20959"/>
    <s v="Dr. Abdulrahman  Alzahrani"/>
    <n v="0"/>
    <s v="Body Imaging  Abdominal "/>
    <n v="22"/>
    <n v="0"/>
    <s v="23/05/2024,  MRI "/>
    <n v="6"/>
    <n v="0"/>
    <n v="0"/>
    <n v="0"/>
    <n v="170"/>
    <s v="Consultant"/>
    <s v="Consultant"/>
    <n v="56"/>
    <n v="0"/>
    <n v="114"/>
    <n v="456"/>
    <n v="151.19999999999999"/>
    <n v="607.20000000000005"/>
    <n v="353.44012698412689"/>
  </r>
  <r>
    <s v="solo management"/>
    <s v="Thursday_afterHours"/>
    <n v="13"/>
    <n v="18.600000000000001"/>
    <m/>
    <n v="0"/>
    <n v="2129.4"/>
    <x v="23"/>
    <x v="5"/>
    <s v="A0142"/>
    <s v="Dr. Mohammed Emarat Hussain"/>
    <n v="0"/>
    <s v="NeuroRadiology"/>
    <n v="22"/>
    <n v="0"/>
    <s v="16/05/2024, MRI"/>
    <n v="4"/>
    <n v="0"/>
    <n v="0"/>
    <n v="0"/>
    <n v="172"/>
    <s v="Consultant"/>
    <s v="Consultant"/>
    <n v="56"/>
    <n v="0"/>
    <n v="116"/>
    <n v="464"/>
    <n v="151.19999999999999"/>
    <n v="615.20000000000005"/>
    <n v="0"/>
  </r>
  <r>
    <s v="solo management"/>
    <s v="WeekDay"/>
    <n v="561"/>
    <n v="1067.9733333333329"/>
    <n v="28968.120000000079"/>
    <n v="229"/>
    <m/>
    <x v="23"/>
    <x v="5"/>
    <s v="A0142"/>
    <s v="Dr. Mohammed Emarat Hussain"/>
    <n v="0"/>
    <s v="NeuroRadiology"/>
    <n v="22"/>
    <n v="0"/>
    <s v="16/05/2024, MRI"/>
    <n v="4"/>
    <n v="0"/>
    <n v="0"/>
    <n v="0"/>
    <n v="172"/>
    <s v="Consultant"/>
    <s v="Consultant"/>
    <n v="56"/>
    <n v="0"/>
    <n v="116"/>
    <n v="464"/>
    <n v="151.19999999999999"/>
    <n v="615.20000000000005"/>
    <n v="452.77333333333331"/>
  </r>
  <r>
    <s v="solo management"/>
    <s v="WeekDay"/>
    <n v="474"/>
    <n v="728.92"/>
    <n v="8566.7400000000034"/>
    <n v="50"/>
    <m/>
    <x v="33"/>
    <x v="5"/>
    <s v="A0226"/>
    <s v="Dr.Nasser Faraj AlAmri"/>
    <n v="0"/>
    <s v="Body Imaging Cardiothoracic"/>
    <n v="22"/>
    <s v="03/05/2024,   X-Ray                                                                                                                                04/05/2024,   X-Ray                                                                                                                 17/05/2024,   X-Ray                                                                                                                                18/05/2024,   X-Ray                                                                                                                                       31/05/2024,   X-Ray                                                                                                                                                                                                                                                       "/>
    <n v="0"/>
    <n v="2"/>
    <n v="0"/>
    <n v="0"/>
    <n v="0"/>
    <n v="174"/>
    <s v="Consultant"/>
    <s v="Consultant"/>
    <n v="56"/>
    <n v="0"/>
    <n v="118"/>
    <n v="472"/>
    <n v="151.19999999999999"/>
    <n v="623.20000000000005"/>
    <n v="105.7199999999999"/>
  </r>
  <r>
    <s v="solo management"/>
    <s v="WeekEnd"/>
    <n v="620"/>
    <n v="198.30224598930479"/>
    <m/>
    <n v="0"/>
    <n v="10549.80000000005"/>
    <x v="33"/>
    <x v="5"/>
    <s v="A0226"/>
    <s v="Dr.Nasser Faraj AlAmri"/>
    <n v="0"/>
    <s v="Body Imaging Cardiothoracic"/>
    <n v="22"/>
    <s v="03/05/2024,   X-Ray                                                                                                                                04/05/2024,   X-Ray                                                                                                                 17/05/2024,   X-Ray                                                                                                                                18/05/2024,   X-Ray                                                                                                                                       31/05/2024,   X-Ray                                                                                                                                                                                                                                                       "/>
    <n v="0"/>
    <n v="2"/>
    <n v="0"/>
    <n v="0"/>
    <n v="0"/>
    <n v="174"/>
    <s v="Consultant"/>
    <s v="Consultant"/>
    <n v="56"/>
    <n v="0"/>
    <n v="118"/>
    <n v="472"/>
    <n v="151.19999999999999"/>
    <n v="623.20000000000005"/>
    <n v="0"/>
  </r>
  <r>
    <s v="solo management"/>
    <s v="WeekDay"/>
    <n v="455"/>
    <n v="586.18682051282042"/>
    <n v="261.89999999999998"/>
    <n v="3"/>
    <m/>
    <x v="35"/>
    <x v="5"/>
    <s v="A0050"/>
    <s v="Dr. Sawsan Alhazza"/>
    <n v="0"/>
    <s v="Nuclear Medicine"/>
    <n v="22"/>
    <n v="0"/>
    <n v="0"/>
    <n v="12"/>
    <n v="0"/>
    <n v="0"/>
    <n v="0"/>
    <n v="164"/>
    <s v="Consultant"/>
    <s v="Consultant"/>
    <n v="56"/>
    <n v="0"/>
    <n v="108"/>
    <n v="432"/>
    <n v="151.19999999999999"/>
    <n v="583.20000000000005"/>
    <n v="2.9868205128203731"/>
  </r>
  <r>
    <s v="solo management"/>
    <s v="WeekDay"/>
    <n v="440"/>
    <n v="584.26574358974358"/>
    <n v="18741.59999999998"/>
    <n v="89"/>
    <m/>
    <x v="28"/>
    <x v="5"/>
    <s v="A0027"/>
    <s v="Dr. Fahad Ibrahim AlGhmlas"/>
    <n v="1"/>
    <s v="Nuclear Medicine"/>
    <n v="22"/>
    <n v="0"/>
    <n v="0"/>
    <n v="12"/>
    <n v="0"/>
    <n v="0"/>
    <n v="0"/>
    <n v="164"/>
    <s v="Consultant"/>
    <s v="Consultant"/>
    <n v="56"/>
    <n v="35.200000000000003"/>
    <n v="72.8"/>
    <n v="291.2"/>
    <n v="151.19999999999999"/>
    <n v="442.4"/>
    <n v="141.8657435897436"/>
  </r>
  <r>
    <s v="solo management"/>
    <s v="WeekDay"/>
    <n v="737"/>
    <n v="1270.866666666667"/>
    <n v="64028.700000000048"/>
    <n v="467"/>
    <m/>
    <x v="16"/>
    <x v="5"/>
    <s v="A0051"/>
    <s v="Dr.Abdulrahman Abdu Jubran"/>
    <n v="0"/>
    <s v="NeuroRadiology"/>
    <n v="16"/>
    <s v=" 03/05/2024,  MRI                                                                                                                   0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2/05/2024,  MRI    "/>
    <n v="4"/>
    <n v="0"/>
    <s v="26   31 May 2024  Vacation Leave"/>
    <n v="0"/>
    <n v="124"/>
    <s v="Consultant"/>
    <s v="Consultant"/>
    <n v="40.727272727272727"/>
    <n v="0"/>
    <n v="83.27272727272728"/>
    <n v="333.09090909090912"/>
    <n v="109.9636363636364"/>
    <n v="443.05454545454552"/>
    <n v="827.81212121212104"/>
  </r>
  <r>
    <s v="solo management"/>
    <s v="WeekEnd"/>
    <n v="63"/>
    <n v="105.9485714285714"/>
    <m/>
    <n v="0"/>
    <n v="10319.4"/>
    <x v="16"/>
    <x v="5"/>
    <s v="A0051"/>
    <s v="Dr.Abdulrahman Abdu Jubran"/>
    <n v="0"/>
    <s v="NeuroRadiology"/>
    <n v="16"/>
    <s v=" 03/05/2024,  MRI                                                                                                                   0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2/05/2024,  MRI    "/>
    <n v="4"/>
    <n v="0"/>
    <s v="26   31 May 2024  Vacation Leave"/>
    <n v="0"/>
    <n v="124"/>
    <s v="Consultant"/>
    <s v="Consultant"/>
    <n v="40.727272727272727"/>
    <n v="0"/>
    <n v="83.27272727272728"/>
    <n v="333.09090909090912"/>
    <n v="109.9636363636364"/>
    <n v="443.05454545454552"/>
    <n v="0"/>
  </r>
  <r>
    <s v="solo management"/>
    <s v="WeekDay"/>
    <n v="510"/>
    <n v="916.23047619047622"/>
    <n v="35303.4"/>
    <n v="266"/>
    <m/>
    <x v="17"/>
    <x v="5"/>
    <s v="A0018"/>
    <s v="Dr. Abdulaziz Nasser Alsaad"/>
    <n v="1"/>
    <s v="NeuroRadiology"/>
    <n v="22"/>
    <s v="18/05/2024, MRI                                                                                                                                                        24/05/2024, MRI                                                                                                                                                                                                 "/>
    <n v="0"/>
    <n v="14"/>
    <n v="0"/>
    <n v="0"/>
    <n v="0"/>
    <n v="162"/>
    <s v="Consultant"/>
    <s v="Consultant"/>
    <n v="56"/>
    <n v="35.200000000000003"/>
    <n v="70.8"/>
    <n v="283.2"/>
    <n v="151.19999999999999"/>
    <n v="434.4"/>
    <n v="481.83047619047619"/>
  </r>
  <r>
    <s v="solo management"/>
    <s v="WeekEnd"/>
    <n v="72"/>
    <n v="111.9714285714286"/>
    <m/>
    <n v="0"/>
    <n v="11793.599999999989"/>
    <x v="17"/>
    <x v="5"/>
    <s v="A0018"/>
    <s v="Dr. Abdulaziz Nasser Alsaad"/>
    <n v="1"/>
    <s v="NeuroRadiology"/>
    <n v="22"/>
    <s v="18/05/2024, MRI                                                                                                                                                        24/05/2024, MRI                                                                                                                                                                                                 "/>
    <n v="0"/>
    <n v="14"/>
    <n v="0"/>
    <n v="0"/>
    <n v="0"/>
    <n v="162"/>
    <s v="Consultant"/>
    <s v="Consultant"/>
    <n v="56"/>
    <n v="35.200000000000003"/>
    <n v="70.8"/>
    <n v="283.2"/>
    <n v="151.19999999999999"/>
    <n v="434.4"/>
    <n v="0"/>
  </r>
  <r>
    <s v="solo management"/>
    <s v="WeekDay"/>
    <n v="3"/>
    <n v="6"/>
    <m/>
    <n v="0"/>
    <m/>
    <x v="69"/>
    <x v="5"/>
    <s v="Part timer"/>
    <s v="Dr. Mohammed Alhumaid"/>
    <n v="0"/>
    <s v="Body Imaging Cardiothoracic"/>
    <n v="20"/>
    <n v="0"/>
    <n v="0"/>
    <n v="0"/>
    <n v="0"/>
    <n v="0"/>
    <n v="0"/>
    <n v="160"/>
    <n v="0"/>
    <s v="Consultant"/>
    <n v="50.909090909090907"/>
    <n v="0"/>
    <n v="109.09090909090909"/>
    <n v="436.36363636363637"/>
    <n v="137.4545454545455"/>
    <n v="573.81818181818187"/>
    <n v="-567.81818181818187"/>
  </r>
  <r>
    <s v="solo management"/>
    <s v="WeekDay"/>
    <n v="5"/>
    <n v="4.0523076923076911"/>
    <m/>
    <n v="0"/>
    <m/>
    <x v="64"/>
    <x v="5"/>
    <s v="A0040"/>
    <s v="Dr. Mohammed Obaid AlHarbi"/>
    <s v="1"/>
    <s v="Nuclear Medicine"/>
    <n v="22"/>
    <n v="0"/>
    <n v="0"/>
    <n v="0"/>
    <n v="0"/>
    <n v="0"/>
    <n v="0"/>
    <n v="176"/>
    <s v="Consultant"/>
    <s v="Consultant"/>
    <n v="56"/>
    <n v="0"/>
    <n v="120"/>
    <n v="480"/>
    <n v="151.19999999999999"/>
    <n v="631.20000000000005"/>
    <n v="-627.14769230769241"/>
  </r>
  <r>
    <s v="solo management"/>
    <s v="WeekDay"/>
    <n v="6"/>
    <n v="8.9846153846153829"/>
    <n v="608.04"/>
    <n v="6"/>
    <m/>
    <x v="18"/>
    <x v="5"/>
    <s v="A0044"/>
    <s v="Dr. Rima Ismail Tulbah"/>
    <n v="0"/>
    <s v="Nuclear Medicine"/>
    <n v="0"/>
    <n v="0"/>
    <n v="0"/>
    <n v="0"/>
    <n v="0"/>
    <s v="1   31 MAY 2024  Sick Leave"/>
    <n v="0"/>
    <n v="0"/>
    <s v="Consultant"/>
    <s v="Consultant"/>
    <n v="0"/>
    <n v="0"/>
    <n v="0"/>
    <n v="0"/>
    <n v="0"/>
    <n v="0"/>
    <n v="8.9846153846153829"/>
  </r>
  <r>
    <s v="solo management"/>
    <s v="WeekDay"/>
    <n v="2"/>
    <n v="4.2666666666666666"/>
    <m/>
    <n v="0"/>
    <m/>
    <x v="70"/>
    <x v="5"/>
    <n v="55555"/>
    <s v="Dr. Ibrahim Almulhim"/>
    <n v="0"/>
    <s v="NeuroRadiology"/>
    <n v="7"/>
    <n v="0"/>
    <n v="0"/>
    <n v="0"/>
    <n v="0"/>
    <s v="25 MAY 2024  JOINING DATE"/>
    <n v="0"/>
    <n v="56"/>
    <n v="0"/>
    <s v="Consultant"/>
    <n v="17.81818181818182"/>
    <n v="0"/>
    <n v="38.181818181818187"/>
    <n v="152.72727272727269"/>
    <n v="48.109090909090909"/>
    <n v="200.8363636363637"/>
    <n v="-196.56969696969699"/>
  </r>
  <r>
    <s v="solo management"/>
    <s v="WeekDay"/>
    <n v="778"/>
    <n v="1196.730515416999"/>
    <n v="12942.900000000031"/>
    <n v="328"/>
    <m/>
    <x v="45"/>
    <x v="5"/>
    <s v="A0121"/>
    <s v="Dr. Issa Alkhalaf"/>
    <n v="0"/>
    <s v="General Radiology"/>
    <n v="22"/>
    <n v="0"/>
    <n v="0"/>
    <n v="0"/>
    <n v="0"/>
    <n v="0"/>
    <n v="0"/>
    <n v="176"/>
    <n v="0"/>
    <s v="Assistant "/>
    <n v="0"/>
    <n v="0"/>
    <n v="176"/>
    <n v="704"/>
    <n v="0"/>
    <n v="704"/>
    <n v="492.73051541699851"/>
  </r>
  <r>
    <s v="solo management"/>
    <s v="WeekDay"/>
    <n v="816"/>
    <n v="1250.5740017012611"/>
    <n v="14118.30000000005"/>
    <n v="371"/>
    <m/>
    <x v="46"/>
    <x v="5"/>
    <s v="A0119"/>
    <s v="Dr. Zaibunissa Uddin"/>
    <n v="0"/>
    <s v="General Radiology"/>
    <n v="22"/>
    <n v="0"/>
    <n v="0"/>
    <n v="0"/>
    <n v="0"/>
    <n v="0"/>
    <n v="0"/>
    <n v="176"/>
    <n v="0"/>
    <s v="Assistant "/>
    <n v="0"/>
    <n v="0"/>
    <n v="176"/>
    <n v="704"/>
    <n v="0"/>
    <n v="704"/>
    <n v="546.57400170126084"/>
  </r>
  <r>
    <s v="solo management"/>
    <s v="WeekDay"/>
    <n v="642"/>
    <n v="949.75996120691991"/>
    <n v="6252.2999999999956"/>
    <n v="160"/>
    <m/>
    <x v="47"/>
    <x v="5"/>
    <s v="A0120"/>
    <s v="Dr. Sumaira Chauhdary"/>
    <n v="0"/>
    <s v="General Radiology"/>
    <n v="22"/>
    <n v="0"/>
    <n v="0"/>
    <n v="0"/>
    <n v="0"/>
    <n v="0"/>
    <n v="0"/>
    <n v="176"/>
    <n v="0"/>
    <s v="Assistant "/>
    <n v="0"/>
    <n v="0"/>
    <n v="176"/>
    <n v="704"/>
    <n v="0"/>
    <n v="704"/>
    <n v="245.75996120691991"/>
  </r>
  <r>
    <s v="solo management"/>
    <s v="WeekDay"/>
    <n v="343"/>
    <n v="545.73532849503431"/>
    <m/>
    <n v="0"/>
    <m/>
    <x v="44"/>
    <x v="5"/>
    <s v="A0118"/>
    <s v="Dr. Asmaa Abdelmouty"/>
    <n v="0"/>
    <s v="General Radiology"/>
    <n v="22"/>
    <n v="0"/>
    <n v="0"/>
    <n v="0"/>
    <n v="0"/>
    <n v="0"/>
    <n v="0"/>
    <n v="176"/>
    <n v="0"/>
    <s v="Assistant "/>
    <n v="0"/>
    <n v="0"/>
    <n v="176"/>
    <n v="704"/>
    <n v="0"/>
    <n v="704"/>
    <n v="-158.26467150496569"/>
  </r>
  <r>
    <s v="solo management"/>
    <s v="WeekDay"/>
    <n v="1092"/>
    <n v="456.62808218064788"/>
    <m/>
    <n v="0"/>
    <m/>
    <x v="48"/>
    <x v="5"/>
    <s v="A0123"/>
    <s v="Dr. Moustafa Gaber"/>
    <n v="0"/>
    <s v="General Radiology"/>
    <n v="22"/>
    <n v="0"/>
    <n v="0"/>
    <n v="0"/>
    <n v="0"/>
    <n v="0"/>
    <n v="0"/>
    <n v="176"/>
    <n v="0"/>
    <s v="Assistant "/>
    <n v="0"/>
    <n v="0"/>
    <n v="176"/>
    <n v="704"/>
    <n v="0"/>
    <n v="704"/>
    <n v="-247.37191781935209"/>
  </r>
  <r>
    <s v="solo management"/>
    <s v="WeekDay"/>
    <n v="1602"/>
    <n v="1148.6801104194101"/>
    <n v="40270.499999999833"/>
    <n v="716"/>
    <m/>
    <x v="50"/>
    <x v="5"/>
    <s v="A0126"/>
    <s v="Dr. Jaafar Abdul Rahman"/>
    <n v="0"/>
    <s v="Emergency Radiology"/>
    <n v="22"/>
    <n v="0"/>
    <n v="0"/>
    <n v="0"/>
    <n v="0"/>
    <n v="0"/>
    <n v="0"/>
    <n v="176"/>
    <s v="Consultant"/>
    <s v="Consultant"/>
    <n v="31.111111111111111"/>
    <n v="0"/>
    <n v="144.88888888888891"/>
    <n v="579.55555555555554"/>
    <n v="84"/>
    <n v="663.55555555555554"/>
    <n v="485.12455486385409"/>
  </r>
  <r>
    <s v="solo management"/>
    <s v="WeekDay"/>
    <n v="1644"/>
    <n v="1267.199867258315"/>
    <n v="54599.399999999667"/>
    <n v="780"/>
    <m/>
    <x v="51"/>
    <x v="5"/>
    <s v="A0125"/>
    <s v="Dr. Fawzy Mohamed"/>
    <n v="0"/>
    <s v="Emergency Radiology"/>
    <n v="22"/>
    <n v="0"/>
    <n v="0"/>
    <n v="0"/>
    <n v="0"/>
    <n v="0"/>
    <n v="0"/>
    <n v="176"/>
    <s v="Consultant"/>
    <s v="Consultant"/>
    <n v="31.111111111111111"/>
    <n v="0"/>
    <n v="144.88888888888891"/>
    <n v="579.55555555555554"/>
    <n v="84"/>
    <n v="663.55555555555554"/>
    <n v="603.64431170275964"/>
  </r>
  <r>
    <s v="solo management"/>
    <s v="WeekDay"/>
    <n v="2527"/>
    <n v="1781.344562738054"/>
    <n v="92669.399999999863"/>
    <n v="1584"/>
    <m/>
    <x v="49"/>
    <x v="5"/>
    <s v="A0124"/>
    <s v="Dr. Ahmed Ibrahim Abdel Aal"/>
    <n v="0"/>
    <s v="Emergency Radiology"/>
    <n v="22"/>
    <n v="0"/>
    <n v="0"/>
    <n v="0"/>
    <n v="0"/>
    <n v="0"/>
    <n v="0"/>
    <n v="176"/>
    <s v="Consultant"/>
    <s v="Consultant"/>
    <n v="31.111111111111111"/>
    <n v="0"/>
    <n v="144.88888888888891"/>
    <n v="579.55555555555554"/>
    <n v="84"/>
    <n v="663.55555555555554"/>
    <n v="1117.7890071824991"/>
  </r>
  <r>
    <s v="solo management"/>
    <s v="WeekDay"/>
    <n v="1257"/>
    <n v="752.37101349630757"/>
    <n v="11095.20000000001"/>
    <n v="266"/>
    <m/>
    <x v="53"/>
    <x v="5"/>
    <s v="A0129"/>
    <s v="Dr. Samar Mahrous Goudh"/>
    <n v="0"/>
    <s v="General Radiology"/>
    <n v="17"/>
    <n v="0"/>
    <n v="0"/>
    <n v="0"/>
    <n v="0"/>
    <n v="0"/>
    <n v="0"/>
    <n v="136"/>
    <n v="0"/>
    <s v="Assistant "/>
    <n v="0"/>
    <n v="0"/>
    <n v="136"/>
    <n v="544"/>
    <n v="0"/>
    <n v="544"/>
    <n v="208.3710134963076"/>
  </r>
  <r>
    <s v="solo management"/>
    <s v="WeekDay"/>
    <n v="1046"/>
    <n v="807.28834213762877"/>
    <n v="5705.9999999999991"/>
    <n v="123"/>
    <m/>
    <x v="52"/>
    <x v="5"/>
    <s v="A0130"/>
    <s v="Dr. Shaimaa Abdelazim"/>
    <n v="0"/>
    <s v="General Radiology"/>
    <n v="22"/>
    <n v="0"/>
    <n v="0"/>
    <n v="0"/>
    <n v="0"/>
    <n v="0"/>
    <n v="0"/>
    <n v="176"/>
    <n v="0"/>
    <s v="Assistant "/>
    <n v="0"/>
    <n v="0"/>
    <n v="176"/>
    <n v="704"/>
    <n v="0"/>
    <n v="704"/>
    <n v="103.2883421376288"/>
  </r>
  <r>
    <s v="solo management"/>
    <s v="WeekDay"/>
    <n v="1625"/>
    <n v="826.55993135358597"/>
    <n v="8946.0000000000073"/>
    <n v="201"/>
    <m/>
    <x v="54"/>
    <x v="5"/>
    <s v="A0133"/>
    <s v="Dr. Mohammed Alsayed Ali"/>
    <n v="0"/>
    <s v="General Radiology"/>
    <n v="22"/>
    <n v="0"/>
    <n v="0"/>
    <n v="0"/>
    <n v="0"/>
    <n v="0"/>
    <n v="0"/>
    <n v="176"/>
    <n v="0"/>
    <s v="Assistant "/>
    <n v="0"/>
    <n v="0"/>
    <n v="176"/>
    <n v="704"/>
    <n v="0"/>
    <n v="704"/>
    <n v="122.55993135358599"/>
  </r>
  <r>
    <s v="solo management"/>
    <s v="WeekDay"/>
    <n v="1419"/>
    <n v="731.29187268717931"/>
    <n v="2394.8999999999992"/>
    <n v="65"/>
    <m/>
    <x v="57"/>
    <x v="5"/>
    <s v="A0134"/>
    <s v="Dr. Abdelakalek Alnajjar"/>
    <n v="0"/>
    <s v="General Radiology"/>
    <n v="22"/>
    <n v="0"/>
    <n v="0"/>
    <n v="0"/>
    <n v="0"/>
    <n v="0"/>
    <n v="0"/>
    <n v="176"/>
    <n v="0"/>
    <s v="Assistant "/>
    <n v="0"/>
    <n v="0"/>
    <n v="176"/>
    <n v="704"/>
    <n v="0"/>
    <n v="704"/>
    <n v="27.29187268717931"/>
  </r>
  <r>
    <s v="solo management"/>
    <s v="WeekDay"/>
    <n v="481"/>
    <n v="301.67357844491761"/>
    <m/>
    <n v="0"/>
    <m/>
    <x v="58"/>
    <x v="5"/>
    <s v="A0201"/>
    <s v="Dr. Ehab Ali Ahmed"/>
    <n v="0"/>
    <s v="Emergency Radiology"/>
    <n v="17"/>
    <n v="0"/>
    <n v="0"/>
    <n v="0"/>
    <n v="0"/>
    <n v="0"/>
    <n v="0"/>
    <n v="136"/>
    <s v="Consultant"/>
    <s v="Consultant"/>
    <n v="31.111111111111111"/>
    <n v="0"/>
    <n v="104.8888888888889"/>
    <n v="419.55555555555549"/>
    <n v="84"/>
    <n v="503.55555555555549"/>
    <n v="-201.88197711063791"/>
  </r>
  <r>
    <s v="solo management"/>
    <s v="WeekDay"/>
    <n v="956"/>
    <n v="523.40052121428846"/>
    <m/>
    <n v="0"/>
    <m/>
    <x v="56"/>
    <x v="5"/>
    <s v="A0026"/>
    <s v="Dr. Khaled Al-Qaisi"/>
    <n v="0"/>
    <s v="General Radiology"/>
    <n v="22"/>
    <n v="0"/>
    <n v="0"/>
    <n v="0"/>
    <n v="0"/>
    <n v="0"/>
    <n v="0"/>
    <n v="176"/>
    <n v="0"/>
    <s v="Assistant "/>
    <n v="0"/>
    <n v="0"/>
    <n v="176"/>
    <n v="704"/>
    <n v="0"/>
    <n v="704"/>
    <n v="-180.59947878571151"/>
  </r>
  <r>
    <s v="solo management"/>
    <s v="WeekDay"/>
    <n v="1180"/>
    <n v="618.70569543097702"/>
    <m/>
    <n v="0"/>
    <m/>
    <x v="55"/>
    <x v="5"/>
    <s v="A0083"/>
    <s v="Dr. Ishaaq Aolatoy Aremu"/>
    <n v="0"/>
    <s v="General Radiology"/>
    <n v="22"/>
    <n v="0"/>
    <n v="0"/>
    <n v="0"/>
    <n v="0"/>
    <n v="0"/>
    <n v="0"/>
    <n v="176"/>
    <s v="Consultant"/>
    <s v="Consultant"/>
    <n v="56"/>
    <n v="0"/>
    <n v="120"/>
    <n v="480"/>
    <n v="151.19999999999999"/>
    <n v="631.20000000000005"/>
    <n v="-12.494304569023029"/>
  </r>
  <r>
    <s v="Under Supervision"/>
    <s v="WeekDay"/>
    <n v="116"/>
    <n v="76.969904761904758"/>
    <m/>
    <n v="0"/>
    <m/>
    <x v="71"/>
    <x v="5"/>
    <s v="A0071"/>
    <s v="Dr. Nawal AlOgabi "/>
    <n v="0"/>
    <s v="General Radiology"/>
    <n v="22"/>
    <n v="0"/>
    <n v="0"/>
    <n v="8"/>
    <n v="0"/>
    <n v="0"/>
    <n v="0"/>
    <n v="168"/>
    <n v="0"/>
    <s v="Assistant "/>
    <n v="0"/>
    <n v="0"/>
    <n v="168"/>
    <n v="672"/>
    <n v="0"/>
    <n v="672"/>
    <n v="-595.03009523809521"/>
  </r>
  <r>
    <s v="solo management"/>
    <s v="WeekDay"/>
    <n v="1699"/>
    <n v="562.03534759358286"/>
    <m/>
    <n v="0"/>
    <m/>
    <x v="71"/>
    <x v="5"/>
    <s v="A0071"/>
    <s v="Dr. Nawal AlOgabi "/>
    <n v="0"/>
    <s v="General Radiology"/>
    <n v="22"/>
    <n v="0"/>
    <n v="0"/>
    <n v="8"/>
    <n v="0"/>
    <n v="0"/>
    <n v="0"/>
    <n v="168"/>
    <n v="0"/>
    <s v="Assistant "/>
    <n v="0"/>
    <n v="0"/>
    <n v="168"/>
    <n v="672"/>
    <n v="0"/>
    <n v="672"/>
    <n v="-109.9646524064171"/>
  </r>
  <r>
    <s v="Under Supervision"/>
    <s v="WeekDay"/>
    <n v="418"/>
    <n v="437.3636923076923"/>
    <m/>
    <n v="0"/>
    <m/>
    <x v="59"/>
    <x v="5"/>
    <s v="A0157"/>
    <s v="Dr. Intidhar El Bez Ghanem"/>
    <n v="0"/>
    <s v="Nuclear Medicine"/>
    <n v="22"/>
    <n v="0"/>
    <n v="0"/>
    <n v="0"/>
    <n v="0"/>
    <n v="0"/>
    <n v="0"/>
    <n v="176"/>
    <s v="Assistant"/>
    <s v="Assistant "/>
    <n v="0"/>
    <n v="0"/>
    <n v="176"/>
    <n v="704"/>
    <n v="0"/>
    <n v="704"/>
    <n v="-266.6363076923077"/>
  </r>
  <r>
    <s v="Under Supervision"/>
    <s v="WeekDay"/>
    <n v="282"/>
    <n v="259.39825641025641"/>
    <m/>
    <n v="0"/>
    <m/>
    <x v="61"/>
    <x v="5"/>
    <s v="A0048"/>
    <s v="Dr. Reem  AlSaleh"/>
    <n v="0"/>
    <s v="Nuclear Medicine"/>
    <n v="22"/>
    <n v="0"/>
    <n v="0"/>
    <n v="0"/>
    <n v="0"/>
    <n v="0"/>
    <n v="0"/>
    <n v="176"/>
    <s v="Assistant"/>
    <s v="Assistant "/>
    <n v="0"/>
    <n v="0"/>
    <n v="176"/>
    <n v="704"/>
    <n v="0"/>
    <n v="704"/>
    <n v="-444.60174358974359"/>
  </r>
  <r>
    <s v="Under Supervision"/>
    <s v="WeekDay"/>
    <n v="256"/>
    <n v="243.62779487179489"/>
    <m/>
    <n v="0"/>
    <m/>
    <x v="60"/>
    <x v="5"/>
    <s v="A0079"/>
    <s v="Dr. Khalid Ibrahim"/>
    <n v="0"/>
    <s v="Nuclear Medicine"/>
    <n v="22"/>
    <n v="0"/>
    <n v="0"/>
    <n v="0"/>
    <n v="0"/>
    <n v="0"/>
    <n v="0"/>
    <n v="176"/>
    <s v="Assistant"/>
    <s v="Assistant "/>
    <n v="0"/>
    <n v="0"/>
    <n v="176"/>
    <n v="704"/>
    <n v="0"/>
    <n v="704"/>
    <n v="-460.37220512820511"/>
  </r>
  <r>
    <s v="Under Supervision"/>
    <s v="WeekDay"/>
    <n v="180"/>
    <n v="138.142476190476"/>
    <n v="4641.9479999999903"/>
    <n v="85"/>
    <m/>
    <x v="2"/>
    <x v="6"/>
    <s v="A0103"/>
    <s v="Dr. Hany Rafaat Elshalawy"/>
    <s v="__"/>
    <s v="General Radiology"/>
    <n v="10"/>
    <s v="__"/>
    <s v="__"/>
    <n v="0"/>
    <s v="____"/>
    <n v="0"/>
    <n v="0"/>
    <n v="80"/>
    <n v="0"/>
    <s v="Assistant "/>
    <n v="0"/>
    <n v="0"/>
    <n v="80"/>
    <n v="320"/>
    <n v="0"/>
    <n v="320"/>
    <n v="-181.857523809523"/>
  </r>
  <r>
    <s v="solo management"/>
    <s v="WeekDay"/>
    <n v="275"/>
    <n v="245.201630523002"/>
    <m/>
    <n v="0"/>
    <m/>
    <x v="2"/>
    <x v="6"/>
    <s v="A0103"/>
    <s v="Dr. Hany Rafaat Elshalawy"/>
    <s v="__"/>
    <s v="General Radiology"/>
    <n v="10"/>
    <s v="__"/>
    <s v="__"/>
    <n v="0"/>
    <s v="____"/>
    <n v="0"/>
    <n v="0"/>
    <n v="80"/>
    <n v="0"/>
    <s v="Assistant "/>
    <n v="0"/>
    <n v="0"/>
    <n v="80"/>
    <n v="320"/>
    <n v="0"/>
    <n v="320"/>
    <n v="-74.7983694769977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9">
  <r>
    <n v="34973.639999999701"/>
    <n v="936"/>
    <m/>
    <x v="0"/>
    <x v="0"/>
  </r>
  <r>
    <m/>
    <n v="0"/>
    <n v="23700.600000000119"/>
    <x v="0"/>
    <x v="0"/>
  </r>
  <r>
    <n v="91554.839999999487"/>
    <n v="929"/>
    <m/>
    <x v="1"/>
    <x v="0"/>
  </r>
  <r>
    <m/>
    <n v="0"/>
    <n v="1801.8"/>
    <x v="1"/>
    <x v="0"/>
  </r>
  <r>
    <m/>
    <n v="0"/>
    <n v="1595.88"/>
    <x v="2"/>
    <x v="0"/>
  </r>
  <r>
    <m/>
    <n v="0"/>
    <m/>
    <x v="2"/>
    <x v="0"/>
  </r>
  <r>
    <m/>
    <n v="0"/>
    <n v="163.80000000000001"/>
    <x v="2"/>
    <x v="0"/>
  </r>
  <r>
    <m/>
    <n v="0"/>
    <m/>
    <x v="2"/>
    <x v="0"/>
  </r>
  <r>
    <n v="45519.479999999421"/>
    <n v="1134"/>
    <m/>
    <x v="3"/>
    <x v="0"/>
  </r>
  <r>
    <m/>
    <n v="0"/>
    <n v="15667.200000000161"/>
    <x v="3"/>
    <x v="0"/>
  </r>
  <r>
    <m/>
    <n v="0"/>
    <m/>
    <x v="4"/>
    <x v="0"/>
  </r>
  <r>
    <m/>
    <n v="0"/>
    <m/>
    <x v="4"/>
    <x v="0"/>
  </r>
  <r>
    <m/>
    <n v="0"/>
    <m/>
    <x v="5"/>
    <x v="0"/>
  </r>
  <r>
    <m/>
    <n v="0"/>
    <m/>
    <x v="5"/>
    <x v="0"/>
  </r>
  <r>
    <n v="44614.259999999929"/>
    <n v="698"/>
    <m/>
    <x v="6"/>
    <x v="0"/>
  </r>
  <r>
    <n v="63504.180000000168"/>
    <n v="679"/>
    <m/>
    <x v="7"/>
    <x v="0"/>
  </r>
  <r>
    <m/>
    <n v="0"/>
    <m/>
    <x v="8"/>
    <x v="0"/>
  </r>
  <r>
    <m/>
    <n v="0"/>
    <m/>
    <x v="8"/>
    <x v="0"/>
  </r>
  <r>
    <n v="43748.459999999832"/>
    <n v="425"/>
    <m/>
    <x v="9"/>
    <x v="0"/>
  </r>
  <r>
    <m/>
    <n v="0"/>
    <n v="2891.3399999999988"/>
    <x v="10"/>
    <x v="0"/>
  </r>
  <r>
    <m/>
    <n v="0"/>
    <m/>
    <x v="10"/>
    <x v="0"/>
  </r>
  <r>
    <m/>
    <n v="0"/>
    <n v="283.5"/>
    <x v="10"/>
    <x v="0"/>
  </r>
  <r>
    <m/>
    <n v="0"/>
    <m/>
    <x v="10"/>
    <x v="0"/>
  </r>
  <r>
    <m/>
    <n v="0"/>
    <n v="2264.579999999999"/>
    <x v="11"/>
    <x v="0"/>
  </r>
  <r>
    <m/>
    <n v="0"/>
    <m/>
    <x v="11"/>
    <x v="0"/>
  </r>
  <r>
    <m/>
    <n v="0"/>
    <n v="218.7"/>
    <x v="11"/>
    <x v="0"/>
  </r>
  <r>
    <m/>
    <n v="0"/>
    <m/>
    <x v="11"/>
    <x v="0"/>
  </r>
  <r>
    <m/>
    <n v="0"/>
    <m/>
    <x v="12"/>
    <x v="0"/>
  </r>
  <r>
    <m/>
    <n v="0"/>
    <n v="333.9"/>
    <x v="12"/>
    <x v="0"/>
  </r>
  <r>
    <m/>
    <n v="0"/>
    <m/>
    <x v="12"/>
    <x v="0"/>
  </r>
  <r>
    <n v="6582.5999999999894"/>
    <n v="90"/>
    <m/>
    <x v="13"/>
    <x v="0"/>
  </r>
  <r>
    <m/>
    <n v="0"/>
    <n v="437.4"/>
    <x v="13"/>
    <x v="0"/>
  </r>
  <r>
    <m/>
    <n v="0"/>
    <m/>
    <x v="14"/>
    <x v="0"/>
  </r>
  <r>
    <m/>
    <n v="0"/>
    <n v="1100.1600000000001"/>
    <x v="15"/>
    <x v="0"/>
  </r>
  <r>
    <m/>
    <n v="0"/>
    <m/>
    <x v="15"/>
    <x v="0"/>
  </r>
  <r>
    <m/>
    <n v="0"/>
    <m/>
    <x v="15"/>
    <x v="0"/>
  </r>
  <r>
    <m/>
    <n v="0"/>
    <n v="3603.6000000000008"/>
    <x v="16"/>
    <x v="0"/>
  </r>
  <r>
    <n v="44155.259999999907"/>
    <n v="391"/>
    <m/>
    <x v="16"/>
    <x v="0"/>
  </r>
  <r>
    <m/>
    <n v="0"/>
    <n v="16379.999999999971"/>
    <x v="16"/>
    <x v="0"/>
  </r>
  <r>
    <m/>
    <n v="0"/>
    <n v="2457"/>
    <x v="17"/>
    <x v="0"/>
  </r>
  <r>
    <n v="37216.620000000017"/>
    <n v="323"/>
    <m/>
    <x v="17"/>
    <x v="0"/>
  </r>
  <r>
    <m/>
    <n v="0"/>
    <n v="6879.6000000000049"/>
    <x v="17"/>
    <x v="0"/>
  </r>
  <r>
    <m/>
    <n v="0"/>
    <m/>
    <x v="18"/>
    <x v="0"/>
  </r>
  <r>
    <n v="17615.88000000003"/>
    <n v="184"/>
    <m/>
    <x v="19"/>
    <x v="0"/>
  </r>
  <r>
    <m/>
    <n v="0"/>
    <n v="1312.2"/>
    <x v="19"/>
    <x v="0"/>
  </r>
  <r>
    <n v="24732.719999999859"/>
    <n v="618"/>
    <m/>
    <x v="20"/>
    <x v="0"/>
  </r>
  <r>
    <m/>
    <n v="16"/>
    <m/>
    <x v="20"/>
    <x v="0"/>
  </r>
  <r>
    <m/>
    <n v="0"/>
    <m/>
    <x v="21"/>
    <x v="0"/>
  </r>
  <r>
    <m/>
    <n v="0"/>
    <m/>
    <x v="21"/>
    <x v="0"/>
  </r>
  <r>
    <m/>
    <n v="0"/>
    <m/>
    <x v="22"/>
    <x v="0"/>
  </r>
  <r>
    <n v="23832.18000000004"/>
    <n v="211"/>
    <m/>
    <x v="23"/>
    <x v="0"/>
  </r>
  <r>
    <n v="3538.800000000002"/>
    <n v="23"/>
    <m/>
    <x v="24"/>
    <x v="0"/>
  </r>
  <r>
    <n v="64886.039999999841"/>
    <n v="1121"/>
    <m/>
    <x v="25"/>
    <x v="0"/>
  </r>
  <r>
    <m/>
    <n v="0"/>
    <n v="7875.0000000000164"/>
    <x v="25"/>
    <x v="0"/>
  </r>
  <r>
    <n v="24702.480000000149"/>
    <n v="635"/>
    <m/>
    <x v="26"/>
    <x v="0"/>
  </r>
  <r>
    <m/>
    <n v="0"/>
    <n v="16670.160000000131"/>
    <x v="26"/>
    <x v="0"/>
  </r>
  <r>
    <n v="61213.139999998639"/>
    <n v="1731"/>
    <m/>
    <x v="27"/>
    <x v="0"/>
  </r>
  <r>
    <m/>
    <n v="0"/>
    <n v="9570.6000000000204"/>
    <x v="27"/>
    <x v="0"/>
  </r>
  <r>
    <m/>
    <n v="0"/>
    <m/>
    <x v="28"/>
    <x v="0"/>
  </r>
  <r>
    <n v="42230.52"/>
    <n v="306"/>
    <m/>
    <x v="29"/>
    <x v="0"/>
  </r>
  <r>
    <m/>
    <n v="0"/>
    <n v="8111.6999999999989"/>
    <x v="29"/>
    <x v="0"/>
  </r>
  <r>
    <m/>
    <n v="0"/>
    <m/>
    <x v="30"/>
    <x v="0"/>
  </r>
  <r>
    <n v="15840.900000000091"/>
    <n v="506"/>
    <m/>
    <x v="31"/>
    <x v="0"/>
  </r>
  <r>
    <m/>
    <n v="0"/>
    <n v="1423.8000000000011"/>
    <x v="31"/>
    <x v="0"/>
  </r>
  <r>
    <n v="17633.700000000019"/>
    <n v="137"/>
    <m/>
    <x v="32"/>
    <x v="0"/>
  </r>
  <r>
    <n v="2331"/>
    <n v="13"/>
    <m/>
    <x v="33"/>
    <x v="0"/>
  </r>
  <r>
    <m/>
    <n v="0"/>
    <m/>
    <x v="34"/>
    <x v="0"/>
  </r>
  <r>
    <m/>
    <n v="0"/>
    <m/>
    <x v="35"/>
    <x v="0"/>
  </r>
  <r>
    <n v="16999.200000000012"/>
    <n v="139"/>
    <m/>
    <x v="36"/>
    <x v="0"/>
  </r>
  <r>
    <n v="13752.54000000003"/>
    <n v="149"/>
    <m/>
    <x v="37"/>
    <x v="0"/>
  </r>
  <r>
    <n v="30960.3599999998"/>
    <n v="752"/>
    <m/>
    <x v="38"/>
    <x v="0"/>
  </r>
  <r>
    <m/>
    <n v="0"/>
    <n v="4172.3999999999969"/>
    <x v="38"/>
    <x v="0"/>
  </r>
  <r>
    <m/>
    <n v="0"/>
    <m/>
    <x v="39"/>
    <x v="0"/>
  </r>
  <r>
    <m/>
    <n v="0"/>
    <m/>
    <x v="40"/>
    <x v="0"/>
  </r>
  <r>
    <m/>
    <n v="0"/>
    <n v="22077.000000000469"/>
    <x v="40"/>
    <x v="0"/>
  </r>
  <r>
    <m/>
    <n v="0"/>
    <m/>
    <x v="41"/>
    <x v="0"/>
  </r>
  <r>
    <n v="15111.360000000041"/>
    <n v="202"/>
    <m/>
    <x v="42"/>
    <x v="0"/>
  </r>
  <r>
    <m/>
    <n v="94"/>
    <m/>
    <x v="42"/>
    <x v="0"/>
  </r>
  <r>
    <m/>
    <n v="0"/>
    <n v="2782.7999999999911"/>
    <x v="42"/>
    <x v="0"/>
  </r>
  <r>
    <n v="3710.700000000003"/>
    <n v="119"/>
    <m/>
    <x v="43"/>
    <x v="0"/>
  </r>
  <r>
    <m/>
    <n v="0"/>
    <m/>
    <x v="44"/>
    <x v="0"/>
  </r>
  <r>
    <m/>
    <n v="0"/>
    <m/>
    <x v="45"/>
    <x v="0"/>
  </r>
  <r>
    <n v="746.1"/>
    <n v="15"/>
    <m/>
    <x v="46"/>
    <x v="0"/>
  </r>
  <r>
    <m/>
    <n v="0"/>
    <m/>
    <x v="47"/>
    <x v="0"/>
  </r>
  <r>
    <m/>
    <n v="0"/>
    <m/>
    <x v="48"/>
    <x v="0"/>
  </r>
  <r>
    <n v="28149.30000000001"/>
    <n v="254"/>
    <m/>
    <x v="49"/>
    <x v="0"/>
  </r>
  <r>
    <n v="20699.10000000002"/>
    <n v="196"/>
    <m/>
    <x v="50"/>
    <x v="0"/>
  </r>
  <r>
    <n v="18720.89999999998"/>
    <n v="145"/>
    <m/>
    <x v="51"/>
    <x v="0"/>
  </r>
  <r>
    <m/>
    <n v="0"/>
    <m/>
    <x v="52"/>
    <x v="0"/>
  </r>
  <r>
    <m/>
    <n v="0"/>
    <m/>
    <x v="53"/>
    <x v="0"/>
  </r>
  <r>
    <n v="11025.90000000002"/>
    <n v="220"/>
    <m/>
    <x v="54"/>
    <x v="0"/>
  </r>
  <r>
    <m/>
    <n v="0"/>
    <m/>
    <x v="55"/>
    <x v="0"/>
  </r>
  <r>
    <m/>
    <n v="0"/>
    <m/>
    <x v="56"/>
    <x v="0"/>
  </r>
  <r>
    <m/>
    <n v="0"/>
    <m/>
    <x v="57"/>
    <x v="0"/>
  </r>
  <r>
    <m/>
    <n v="0"/>
    <m/>
    <x v="58"/>
    <x v="0"/>
  </r>
  <r>
    <m/>
    <n v="0"/>
    <m/>
    <x v="59"/>
    <x v="0"/>
  </r>
  <r>
    <m/>
    <n v="0"/>
    <m/>
    <x v="60"/>
    <x v="0"/>
  </r>
  <r>
    <m/>
    <n v="0"/>
    <m/>
    <x v="61"/>
    <x v="0"/>
  </r>
  <r>
    <m/>
    <n v="0"/>
    <m/>
    <x v="62"/>
    <x v="0"/>
  </r>
  <r>
    <m/>
    <n v="0"/>
    <n v="2734.5600000000009"/>
    <x v="9"/>
    <x v="1"/>
  </r>
  <r>
    <n v="85454.640000000087"/>
    <n v="733"/>
    <m/>
    <x v="9"/>
    <x v="1"/>
  </r>
  <r>
    <m/>
    <n v="0"/>
    <n v="327.60000000000002"/>
    <x v="9"/>
    <x v="1"/>
  </r>
  <r>
    <n v="87144.119999999806"/>
    <n v="873"/>
    <m/>
    <x v="7"/>
    <x v="1"/>
  </r>
  <r>
    <m/>
    <n v="0"/>
    <n v="5077.8000000000029"/>
    <x v="7"/>
    <x v="1"/>
  </r>
  <r>
    <m/>
    <n v="0"/>
    <n v="916.02"/>
    <x v="0"/>
    <x v="1"/>
  </r>
  <r>
    <n v="73069.199999999633"/>
    <n v="1742"/>
    <m/>
    <x v="0"/>
    <x v="1"/>
  </r>
  <r>
    <m/>
    <n v="0"/>
    <n v="12764.700000000101"/>
    <x v="0"/>
    <x v="1"/>
  </r>
  <r>
    <m/>
    <n v="0"/>
    <m/>
    <x v="4"/>
    <x v="1"/>
  </r>
  <r>
    <n v="80452.07999999958"/>
    <n v="851"/>
    <m/>
    <x v="1"/>
    <x v="1"/>
  </r>
  <r>
    <m/>
    <n v="0"/>
    <n v="6689.7000000000007"/>
    <x v="1"/>
    <x v="1"/>
  </r>
  <r>
    <n v="58784.399999998561"/>
    <n v="1303"/>
    <m/>
    <x v="3"/>
    <x v="1"/>
  </r>
  <r>
    <m/>
    <n v="0"/>
    <n v="20628.000000000189"/>
    <x v="3"/>
    <x v="1"/>
  </r>
  <r>
    <m/>
    <n v="0"/>
    <n v="4747.4999999999991"/>
    <x v="6"/>
    <x v="1"/>
  </r>
  <r>
    <n v="42902.999999999891"/>
    <n v="740"/>
    <m/>
    <x v="6"/>
    <x v="1"/>
  </r>
  <r>
    <m/>
    <n v="0"/>
    <n v="4100.0400000000009"/>
    <x v="6"/>
    <x v="1"/>
  </r>
  <r>
    <m/>
    <n v="0"/>
    <m/>
    <x v="11"/>
    <x v="1"/>
  </r>
  <r>
    <m/>
    <n v="0"/>
    <m/>
    <x v="11"/>
    <x v="1"/>
  </r>
  <r>
    <m/>
    <n v="0"/>
    <m/>
    <x v="5"/>
    <x v="1"/>
  </r>
  <r>
    <m/>
    <n v="0"/>
    <m/>
    <x v="15"/>
    <x v="1"/>
  </r>
  <r>
    <m/>
    <n v="0"/>
    <m/>
    <x v="15"/>
    <x v="1"/>
  </r>
  <r>
    <m/>
    <n v="0"/>
    <m/>
    <x v="14"/>
    <x v="1"/>
  </r>
  <r>
    <n v="306"/>
    <n v="5"/>
    <m/>
    <x v="44"/>
    <x v="1"/>
  </r>
  <r>
    <m/>
    <n v="0"/>
    <n v="592.20000000000005"/>
    <x v="44"/>
    <x v="1"/>
  </r>
  <r>
    <m/>
    <n v="0"/>
    <m/>
    <x v="46"/>
    <x v="1"/>
  </r>
  <r>
    <m/>
    <n v="0"/>
    <n v="198"/>
    <x v="46"/>
    <x v="1"/>
  </r>
  <r>
    <m/>
    <n v="0"/>
    <m/>
    <x v="45"/>
    <x v="1"/>
  </r>
  <r>
    <n v="30822.29999999993"/>
    <n v="531"/>
    <m/>
    <x v="50"/>
    <x v="1"/>
  </r>
  <r>
    <n v="39099.599999999948"/>
    <n v="366"/>
    <m/>
    <x v="51"/>
    <x v="1"/>
  </r>
  <r>
    <n v="48401.999999999833"/>
    <n v="494"/>
    <m/>
    <x v="49"/>
    <x v="1"/>
  </r>
  <r>
    <m/>
    <n v="0"/>
    <m/>
    <x v="52"/>
    <x v="1"/>
  </r>
  <r>
    <m/>
    <n v="0"/>
    <m/>
    <x v="53"/>
    <x v="1"/>
  </r>
  <r>
    <n v="10512.000000000009"/>
    <n v="203"/>
    <m/>
    <x v="54"/>
    <x v="1"/>
  </r>
  <r>
    <m/>
    <n v="0"/>
    <n v="2624.4"/>
    <x v="13"/>
    <x v="1"/>
  </r>
  <r>
    <m/>
    <n v="0"/>
    <m/>
    <x v="43"/>
    <x v="1"/>
  </r>
  <r>
    <m/>
    <n v="0"/>
    <m/>
    <x v="43"/>
    <x v="1"/>
  </r>
  <r>
    <m/>
    <n v="0"/>
    <m/>
    <x v="63"/>
    <x v="1"/>
  </r>
  <r>
    <m/>
    <n v="0"/>
    <n v="262.08"/>
    <x v="63"/>
    <x v="1"/>
  </r>
  <r>
    <m/>
    <n v="0"/>
    <n v="6176.340000000002"/>
    <x v="27"/>
    <x v="1"/>
  </r>
  <r>
    <n v="142544.8800000062"/>
    <n v="5250"/>
    <m/>
    <x v="27"/>
    <x v="1"/>
  </r>
  <r>
    <m/>
    <n v="0"/>
    <n v="14095.800000000099"/>
    <x v="27"/>
    <x v="1"/>
  </r>
  <r>
    <n v="12074.22"/>
    <n v="110"/>
    <m/>
    <x v="23"/>
    <x v="1"/>
  </r>
  <r>
    <n v="50265.900000000023"/>
    <n v="392"/>
    <m/>
    <x v="24"/>
    <x v="1"/>
  </r>
  <r>
    <m/>
    <n v="0"/>
    <n v="4836.0600000000013"/>
    <x v="29"/>
    <x v="1"/>
  </r>
  <r>
    <n v="56967.300000000127"/>
    <n v="497"/>
    <m/>
    <x v="29"/>
    <x v="1"/>
  </r>
  <r>
    <m/>
    <n v="0"/>
    <n v="1737.0000000000009"/>
    <x v="29"/>
    <x v="1"/>
  </r>
  <r>
    <m/>
    <n v="0"/>
    <n v="5168.5200000000023"/>
    <x v="25"/>
    <x v="1"/>
  </r>
  <r>
    <m/>
    <n v="0"/>
    <n v="5241.6000000000031"/>
    <x v="25"/>
    <x v="1"/>
  </r>
  <r>
    <n v="104359.3200000014"/>
    <n v="1489"/>
    <m/>
    <x v="25"/>
    <x v="1"/>
  </r>
  <r>
    <m/>
    <n v="0"/>
    <n v="4095.0000000000018"/>
    <x v="25"/>
    <x v="1"/>
  </r>
  <r>
    <n v="26351.639999999981"/>
    <n v="212"/>
    <m/>
    <x v="39"/>
    <x v="1"/>
  </r>
  <r>
    <m/>
    <n v="0"/>
    <n v="805.14"/>
    <x v="19"/>
    <x v="1"/>
  </r>
  <r>
    <n v="30024.72000000003"/>
    <n v="262"/>
    <m/>
    <x v="19"/>
    <x v="1"/>
  </r>
  <r>
    <m/>
    <n v="0"/>
    <n v="3061.7999999999988"/>
    <x v="19"/>
    <x v="1"/>
  </r>
  <r>
    <m/>
    <n v="0"/>
    <n v="1469.34"/>
    <x v="32"/>
    <x v="1"/>
  </r>
  <r>
    <m/>
    <n v="0"/>
    <n v="2293.1999999999998"/>
    <x v="32"/>
    <x v="1"/>
  </r>
  <r>
    <n v="39884.580000000024"/>
    <n v="276"/>
    <m/>
    <x v="32"/>
    <x v="1"/>
  </r>
  <r>
    <m/>
    <n v="0"/>
    <n v="6545.7000000000007"/>
    <x v="32"/>
    <x v="1"/>
  </r>
  <r>
    <m/>
    <n v="0"/>
    <m/>
    <x v="30"/>
    <x v="1"/>
  </r>
  <r>
    <m/>
    <n v="0"/>
    <n v="4095.0000000000018"/>
    <x v="17"/>
    <x v="1"/>
  </r>
  <r>
    <n v="53637.300000000323"/>
    <n v="462"/>
    <m/>
    <x v="17"/>
    <x v="1"/>
  </r>
  <r>
    <m/>
    <n v="0"/>
    <n v="13103.999999999991"/>
    <x v="17"/>
    <x v="1"/>
  </r>
  <r>
    <m/>
    <n v="0"/>
    <m/>
    <x v="40"/>
    <x v="1"/>
  </r>
  <r>
    <m/>
    <n v="0"/>
    <n v="26845.20000000063"/>
    <x v="40"/>
    <x v="1"/>
  </r>
  <r>
    <m/>
    <n v="0"/>
    <n v="3828.78"/>
    <x v="42"/>
    <x v="1"/>
  </r>
  <r>
    <n v="11848.680000000009"/>
    <n v="321"/>
    <m/>
    <x v="42"/>
    <x v="1"/>
  </r>
  <r>
    <m/>
    <n v="0"/>
    <n v="1698.3"/>
    <x v="42"/>
    <x v="1"/>
  </r>
  <r>
    <m/>
    <n v="0"/>
    <m/>
    <x v="42"/>
    <x v="1"/>
  </r>
  <r>
    <m/>
    <n v="0"/>
    <n v="8251.2000000000044"/>
    <x v="42"/>
    <x v="1"/>
  </r>
  <r>
    <n v="32260.14000000001"/>
    <n v="861"/>
    <m/>
    <x v="31"/>
    <x v="1"/>
  </r>
  <r>
    <m/>
    <n v="0"/>
    <n v="163.80000000000001"/>
    <x v="31"/>
    <x v="1"/>
  </r>
  <r>
    <m/>
    <n v="0"/>
    <n v="1638"/>
    <x v="37"/>
    <x v="1"/>
  </r>
  <r>
    <n v="28920.600000000089"/>
    <n v="247"/>
    <m/>
    <x v="37"/>
    <x v="1"/>
  </r>
  <r>
    <m/>
    <n v="0"/>
    <n v="7698.6000000000058"/>
    <x v="37"/>
    <x v="1"/>
  </r>
  <r>
    <m/>
    <n v="0"/>
    <m/>
    <x v="18"/>
    <x v="1"/>
  </r>
  <r>
    <m/>
    <n v="0"/>
    <m/>
    <x v="35"/>
    <x v="1"/>
  </r>
  <r>
    <n v="22716.900000000041"/>
    <n v="658"/>
    <m/>
    <x v="26"/>
    <x v="1"/>
  </r>
  <r>
    <m/>
    <n v="0"/>
    <n v="14177.700000000121"/>
    <x v="26"/>
    <x v="1"/>
  </r>
  <r>
    <n v="10240.20000000001"/>
    <n v="67"/>
    <m/>
    <x v="36"/>
    <x v="1"/>
  </r>
  <r>
    <n v="17332.19999999999"/>
    <n v="107"/>
    <m/>
    <x v="41"/>
    <x v="1"/>
  </r>
  <r>
    <m/>
    <n v="0"/>
    <m/>
    <x v="33"/>
    <x v="1"/>
  </r>
  <r>
    <m/>
    <n v="0"/>
    <n v="4914.0000000000027"/>
    <x v="16"/>
    <x v="1"/>
  </r>
  <r>
    <n v="79458.480000000272"/>
    <n v="651"/>
    <m/>
    <x v="16"/>
    <x v="1"/>
  </r>
  <r>
    <m/>
    <n v="0"/>
    <n v="8353.8000000000065"/>
    <x v="16"/>
    <x v="1"/>
  </r>
  <r>
    <n v="32473.799999999919"/>
    <n v="182"/>
    <m/>
    <x v="28"/>
    <x v="1"/>
  </r>
  <r>
    <m/>
    <n v="0"/>
    <n v="2129.4"/>
    <x v="38"/>
    <x v="1"/>
  </r>
  <r>
    <n v="64862.279999999271"/>
    <n v="1717"/>
    <m/>
    <x v="38"/>
    <x v="1"/>
  </r>
  <r>
    <m/>
    <n v="0"/>
    <n v="1801.8"/>
    <x v="38"/>
    <x v="1"/>
  </r>
  <r>
    <n v="37436.580000000322"/>
    <n v="195"/>
    <m/>
    <x v="10"/>
    <x v="1"/>
  </r>
  <r>
    <m/>
    <n v="1476"/>
    <m/>
    <x v="10"/>
    <x v="1"/>
  </r>
  <r>
    <m/>
    <n v="0"/>
    <m/>
    <x v="21"/>
    <x v="1"/>
  </r>
  <r>
    <m/>
    <n v="0"/>
    <m/>
    <x v="21"/>
    <x v="1"/>
  </r>
  <r>
    <m/>
    <n v="0"/>
    <m/>
    <x v="22"/>
    <x v="1"/>
  </r>
  <r>
    <m/>
    <n v="0"/>
    <m/>
    <x v="64"/>
    <x v="1"/>
  </r>
  <r>
    <m/>
    <n v="0"/>
    <m/>
    <x v="20"/>
    <x v="1"/>
  </r>
  <r>
    <m/>
    <n v="0"/>
    <m/>
    <x v="20"/>
    <x v="1"/>
  </r>
  <r>
    <m/>
    <n v="0"/>
    <m/>
    <x v="34"/>
    <x v="1"/>
  </r>
  <r>
    <m/>
    <n v="0"/>
    <m/>
    <x v="48"/>
    <x v="1"/>
  </r>
  <r>
    <m/>
    <n v="0"/>
    <m/>
    <x v="56"/>
    <x v="1"/>
  </r>
  <r>
    <m/>
    <n v="0"/>
    <m/>
    <x v="58"/>
    <x v="1"/>
  </r>
  <r>
    <m/>
    <n v="0"/>
    <m/>
    <x v="57"/>
    <x v="1"/>
  </r>
  <r>
    <m/>
    <n v="0"/>
    <m/>
    <x v="55"/>
    <x v="1"/>
  </r>
  <r>
    <m/>
    <n v="0"/>
    <m/>
    <x v="62"/>
    <x v="1"/>
  </r>
  <r>
    <m/>
    <n v="0"/>
    <m/>
    <x v="60"/>
    <x v="1"/>
  </r>
  <r>
    <m/>
    <n v="0"/>
    <m/>
    <x v="59"/>
    <x v="1"/>
  </r>
  <r>
    <m/>
    <n v="0"/>
    <m/>
    <x v="61"/>
    <x v="1"/>
  </r>
  <r>
    <m/>
    <n v="0"/>
    <n v="5384.52"/>
    <x v="9"/>
    <x v="2"/>
  </r>
  <r>
    <n v="173901.96000000209"/>
    <n v="2175"/>
    <m/>
    <x v="25"/>
    <x v="2"/>
  </r>
  <r>
    <m/>
    <n v="0"/>
    <n v="439.74000000000012"/>
    <x v="9"/>
    <x v="2"/>
  </r>
  <r>
    <m/>
    <n v="0"/>
    <m/>
    <x v="4"/>
    <x v="2"/>
  </r>
  <r>
    <m/>
    <n v="0"/>
    <n v="5295.4199999999992"/>
    <x v="6"/>
    <x v="2"/>
  </r>
  <r>
    <n v="99730.800000000323"/>
    <n v="755"/>
    <m/>
    <x v="16"/>
    <x v="2"/>
  </r>
  <r>
    <m/>
    <n v="0"/>
    <n v="1923.3"/>
    <x v="6"/>
    <x v="2"/>
  </r>
  <r>
    <n v="71777.339999999895"/>
    <n v="714"/>
    <m/>
    <x v="7"/>
    <x v="2"/>
  </r>
  <r>
    <m/>
    <n v="0"/>
    <n v="4095.0000000000018"/>
    <x v="7"/>
    <x v="2"/>
  </r>
  <r>
    <m/>
    <n v="0"/>
    <n v="772.56"/>
    <x v="63"/>
    <x v="2"/>
  </r>
  <r>
    <n v="75283.919999999809"/>
    <n v="2328"/>
    <m/>
    <x v="0"/>
    <x v="2"/>
  </r>
  <r>
    <m/>
    <n v="0"/>
    <n v="163.80000000000001"/>
    <x v="63"/>
    <x v="2"/>
  </r>
  <r>
    <m/>
    <n v="0"/>
    <n v="1271.7"/>
    <x v="43"/>
    <x v="2"/>
  </r>
  <r>
    <m/>
    <n v="0"/>
    <m/>
    <x v="43"/>
    <x v="2"/>
  </r>
  <r>
    <m/>
    <n v="0"/>
    <n v="656.1"/>
    <x v="43"/>
    <x v="2"/>
  </r>
  <r>
    <m/>
    <n v="0"/>
    <m/>
    <x v="43"/>
    <x v="2"/>
  </r>
  <r>
    <m/>
    <n v="0"/>
    <n v="5347.0799999999917"/>
    <x v="3"/>
    <x v="2"/>
  </r>
  <r>
    <n v="56021.399999998786"/>
    <n v="1620"/>
    <m/>
    <x v="27"/>
    <x v="2"/>
  </r>
  <r>
    <m/>
    <n v="0"/>
    <n v="18860.040000000161"/>
    <x v="3"/>
    <x v="2"/>
  </r>
  <r>
    <n v="3975.48"/>
    <n v="53"/>
    <m/>
    <x v="42"/>
    <x v="2"/>
  </r>
  <r>
    <m/>
    <n v="0"/>
    <m/>
    <x v="42"/>
    <x v="2"/>
  </r>
  <r>
    <m/>
    <n v="0"/>
    <n v="10940.400000000031"/>
    <x v="42"/>
    <x v="2"/>
  </r>
  <r>
    <m/>
    <n v="0"/>
    <n v="1005.84"/>
    <x v="11"/>
    <x v="2"/>
  </r>
  <r>
    <n v="10218.600000000009"/>
    <n v="212"/>
    <m/>
    <x v="11"/>
    <x v="2"/>
  </r>
  <r>
    <m/>
    <n v="0"/>
    <n v="327.60000000000002"/>
    <x v="11"/>
    <x v="2"/>
  </r>
  <r>
    <m/>
    <n v="0"/>
    <m/>
    <x v="11"/>
    <x v="2"/>
  </r>
  <r>
    <m/>
    <n v="0"/>
    <n v="8840.16"/>
    <x v="0"/>
    <x v="2"/>
  </r>
  <r>
    <n v="40693.13999999933"/>
    <n v="2077"/>
    <m/>
    <x v="10"/>
    <x v="2"/>
  </r>
  <r>
    <m/>
    <n v="0"/>
    <n v="10914.48000000003"/>
    <x v="0"/>
    <x v="2"/>
  </r>
  <r>
    <m/>
    <n v="0"/>
    <n v="5672.3400000000038"/>
    <x v="12"/>
    <x v="2"/>
  </r>
  <r>
    <m/>
    <n v="0"/>
    <m/>
    <x v="12"/>
    <x v="2"/>
  </r>
  <r>
    <m/>
    <n v="0"/>
    <n v="2420.1"/>
    <x v="12"/>
    <x v="2"/>
  </r>
  <r>
    <m/>
    <n v="0"/>
    <m/>
    <x v="12"/>
    <x v="2"/>
  </r>
  <r>
    <m/>
    <n v="0"/>
    <m/>
    <x v="8"/>
    <x v="2"/>
  </r>
  <r>
    <m/>
    <n v="0"/>
    <m/>
    <x v="8"/>
    <x v="2"/>
  </r>
  <r>
    <n v="71234.999999999854"/>
    <n v="1236"/>
    <m/>
    <x v="49"/>
    <x v="2"/>
  </r>
  <r>
    <m/>
    <n v="0"/>
    <n v="7351.3799999999983"/>
    <x v="1"/>
    <x v="2"/>
  </r>
  <r>
    <m/>
    <n v="0"/>
    <n v="6709.8599999999988"/>
    <x v="27"/>
    <x v="2"/>
  </r>
  <r>
    <n v="51388.200000000252"/>
    <n v="522"/>
    <m/>
    <x v="1"/>
    <x v="2"/>
  </r>
  <r>
    <m/>
    <n v="0"/>
    <n v="8421.2999999999884"/>
    <x v="27"/>
    <x v="2"/>
  </r>
  <r>
    <n v="59100.479999999938"/>
    <n v="686"/>
    <m/>
    <x v="9"/>
    <x v="2"/>
  </r>
  <r>
    <m/>
    <n v="0"/>
    <n v="13130.100000000009"/>
    <x v="62"/>
    <x v="2"/>
  </r>
  <r>
    <n v="79425.900000000169"/>
    <n v="904"/>
    <m/>
    <x v="51"/>
    <x v="2"/>
  </r>
  <r>
    <m/>
    <n v="0"/>
    <n v="2824.559999999999"/>
    <x v="2"/>
    <x v="2"/>
  </r>
  <r>
    <m/>
    <n v="0"/>
    <m/>
    <x v="2"/>
    <x v="2"/>
  </r>
  <r>
    <m/>
    <n v="0"/>
    <m/>
    <x v="2"/>
    <x v="2"/>
  </r>
  <r>
    <m/>
    <n v="0"/>
    <n v="9421.5599999999977"/>
    <x v="29"/>
    <x v="2"/>
  </r>
  <r>
    <m/>
    <n v="0"/>
    <n v="1801.8"/>
    <x v="29"/>
    <x v="2"/>
  </r>
  <r>
    <n v="52092.000000000116"/>
    <n v="404"/>
    <m/>
    <x v="37"/>
    <x v="2"/>
  </r>
  <r>
    <m/>
    <n v="0"/>
    <n v="1449.9"/>
    <x v="29"/>
    <x v="2"/>
  </r>
  <r>
    <m/>
    <n v="0"/>
    <m/>
    <x v="5"/>
    <x v="2"/>
  </r>
  <r>
    <m/>
    <n v="0"/>
    <n v="4190.0400000000018"/>
    <x v="25"/>
    <x v="2"/>
  </r>
  <r>
    <n v="56275.379999998571"/>
    <n v="1534"/>
    <m/>
    <x v="3"/>
    <x v="2"/>
  </r>
  <r>
    <m/>
    <n v="0"/>
    <n v="16216.19999999997"/>
    <x v="25"/>
    <x v="2"/>
  </r>
  <r>
    <m/>
    <n v="0"/>
    <n v="2911.6800000000012"/>
    <x v="26"/>
    <x v="2"/>
  </r>
  <r>
    <n v="39533.93999999966"/>
    <n v="1189"/>
    <m/>
    <x v="26"/>
    <x v="2"/>
  </r>
  <r>
    <m/>
    <n v="0"/>
    <n v="13638.60000000011"/>
    <x v="26"/>
    <x v="2"/>
  </r>
  <r>
    <n v="42883.199999999997"/>
    <n v="340"/>
    <m/>
    <x v="65"/>
    <x v="2"/>
  </r>
  <r>
    <m/>
    <n v="0"/>
    <n v="3499.1999999999989"/>
    <x v="13"/>
    <x v="2"/>
  </r>
  <r>
    <n v="52069.500000000087"/>
    <n v="351"/>
    <m/>
    <x v="32"/>
    <x v="2"/>
  </r>
  <r>
    <n v="41860.800000000047"/>
    <n v="319"/>
    <m/>
    <x v="66"/>
    <x v="2"/>
  </r>
  <r>
    <n v="50834.699999999822"/>
    <n v="923"/>
    <m/>
    <x v="6"/>
    <x v="2"/>
  </r>
  <r>
    <n v="50382.89999999947"/>
    <n v="942"/>
    <m/>
    <x v="50"/>
    <x v="2"/>
  </r>
  <r>
    <m/>
    <n v="0"/>
    <n v="12776.399999999991"/>
    <x v="16"/>
    <x v="2"/>
  </r>
  <r>
    <n v="49433.579999999572"/>
    <n v="1138"/>
    <m/>
    <x v="38"/>
    <x v="2"/>
  </r>
  <r>
    <n v="11302.38000000001"/>
    <n v="264"/>
    <m/>
    <x v="21"/>
    <x v="2"/>
  </r>
  <r>
    <n v="37462.32"/>
    <n v="286"/>
    <m/>
    <x v="29"/>
    <x v="2"/>
  </r>
  <r>
    <n v="12192.299999999979"/>
    <n v="204"/>
    <m/>
    <x v="14"/>
    <x v="2"/>
  </r>
  <r>
    <m/>
    <n v="0"/>
    <n v="1968.3"/>
    <x v="19"/>
    <x v="2"/>
  </r>
  <r>
    <m/>
    <n v="0"/>
    <m/>
    <x v="22"/>
    <x v="2"/>
  </r>
  <r>
    <n v="28750.320000000051"/>
    <n v="797"/>
    <m/>
    <x v="31"/>
    <x v="2"/>
  </r>
  <r>
    <n v="25146.900000000009"/>
    <n v="182"/>
    <m/>
    <x v="39"/>
    <x v="2"/>
  </r>
  <r>
    <n v="22895.100000000049"/>
    <n v="175"/>
    <m/>
    <x v="24"/>
    <x v="2"/>
  </r>
  <r>
    <m/>
    <n v="0"/>
    <n v="2139.3000000000002"/>
    <x v="32"/>
    <x v="2"/>
  </r>
  <r>
    <n v="6695.0999999999949"/>
    <n v="171"/>
    <m/>
    <x v="46"/>
    <x v="2"/>
  </r>
  <r>
    <n v="8055"/>
    <n v="214"/>
    <m/>
    <x v="45"/>
    <x v="2"/>
  </r>
  <r>
    <m/>
    <n v="0"/>
    <n v="360.9"/>
    <x v="31"/>
    <x v="2"/>
  </r>
  <r>
    <m/>
    <n v="0"/>
    <m/>
    <x v="33"/>
    <x v="2"/>
  </r>
  <r>
    <n v="26983.439999999981"/>
    <n v="167"/>
    <m/>
    <x v="34"/>
    <x v="2"/>
  </r>
  <r>
    <m/>
    <n v="0"/>
    <n v="25097.400000000569"/>
    <x v="40"/>
    <x v="2"/>
  </r>
  <r>
    <m/>
    <n v="0"/>
    <n v="327.60000000000002"/>
    <x v="17"/>
    <x v="2"/>
  </r>
  <r>
    <n v="23667.66"/>
    <n v="153"/>
    <m/>
    <x v="40"/>
    <x v="2"/>
  </r>
  <r>
    <m/>
    <n v="0"/>
    <n v="6715.8000000000047"/>
    <x v="17"/>
    <x v="2"/>
  </r>
  <r>
    <n v="5228.9999999999955"/>
    <n v="124"/>
    <m/>
    <x v="47"/>
    <x v="2"/>
  </r>
  <r>
    <m/>
    <n v="0"/>
    <m/>
    <x v="35"/>
    <x v="2"/>
  </r>
  <r>
    <n v="16581.060000000019"/>
    <n v="140"/>
    <m/>
    <x v="62"/>
    <x v="2"/>
  </r>
  <r>
    <n v="41834.339999999291"/>
    <n v="50"/>
    <m/>
    <x v="10"/>
    <x v="2"/>
  </r>
  <r>
    <n v="4126.4999999999964"/>
    <n v="89"/>
    <m/>
    <x v="44"/>
    <x v="2"/>
  </r>
  <r>
    <m/>
    <n v="0"/>
    <n v="2784.6"/>
    <x v="37"/>
    <x v="2"/>
  </r>
  <r>
    <n v="14294.52"/>
    <n v="141"/>
    <m/>
    <x v="19"/>
    <x v="2"/>
  </r>
  <r>
    <m/>
    <n v="0"/>
    <n v="4095.0000000000018"/>
    <x v="37"/>
    <x v="2"/>
  </r>
  <r>
    <n v="11956.500000000029"/>
    <n v="322"/>
    <m/>
    <x v="54"/>
    <x v="2"/>
  </r>
  <r>
    <n v="11128.49999999998"/>
    <n v="85"/>
    <m/>
    <x v="17"/>
    <x v="2"/>
  </r>
  <r>
    <m/>
    <n v="0"/>
    <n v="2293.1999999999998"/>
    <x v="38"/>
    <x v="2"/>
  </r>
  <r>
    <m/>
    <n v="0"/>
    <m/>
    <x v="18"/>
    <x v="2"/>
  </r>
  <r>
    <m/>
    <n v="0"/>
    <m/>
    <x v="20"/>
    <x v="2"/>
  </r>
  <r>
    <m/>
    <n v="0"/>
    <m/>
    <x v="20"/>
    <x v="2"/>
  </r>
  <r>
    <m/>
    <n v="0"/>
    <m/>
    <x v="15"/>
    <x v="2"/>
  </r>
  <r>
    <m/>
    <n v="0"/>
    <n v="1384.200000000001"/>
    <x v="45"/>
    <x v="2"/>
  </r>
  <r>
    <n v="12828.06"/>
    <n v="69"/>
    <m/>
    <x v="30"/>
    <x v="2"/>
  </r>
  <r>
    <m/>
    <n v="0"/>
    <n v="922.50000000000045"/>
    <x v="44"/>
    <x v="2"/>
  </r>
  <r>
    <n v="7402.4999999999927"/>
    <n v="61"/>
    <m/>
    <x v="23"/>
    <x v="2"/>
  </r>
  <r>
    <m/>
    <n v="0"/>
    <n v="702.90000000000009"/>
    <x v="47"/>
    <x v="2"/>
  </r>
  <r>
    <n v="10116"/>
    <n v="55"/>
    <m/>
    <x v="41"/>
    <x v="2"/>
  </r>
  <r>
    <m/>
    <n v="0"/>
    <n v="621.00000000000011"/>
    <x v="46"/>
    <x v="2"/>
  </r>
  <r>
    <n v="6213.5999999999995"/>
    <n v="128"/>
    <m/>
    <x v="52"/>
    <x v="2"/>
  </r>
  <r>
    <m/>
    <n v="0"/>
    <m/>
    <x v="48"/>
    <x v="2"/>
  </r>
  <r>
    <n v="11766.77999999999"/>
    <n v="86"/>
    <m/>
    <x v="63"/>
    <x v="2"/>
  </r>
  <r>
    <n v="7693.2"/>
    <n v="82"/>
    <m/>
    <x v="13"/>
    <x v="2"/>
  </r>
  <r>
    <n v="8632.0800000000036"/>
    <n v="59"/>
    <m/>
    <x v="28"/>
    <x v="2"/>
  </r>
  <r>
    <n v="3603.6000000000008"/>
    <n v="22"/>
    <m/>
    <x v="36"/>
    <x v="2"/>
  </r>
  <r>
    <n v="3370.4999999999991"/>
    <n v="58"/>
    <m/>
    <x v="53"/>
    <x v="2"/>
  </r>
  <r>
    <n v="697.1400000000001"/>
    <n v="18"/>
    <m/>
    <x v="21"/>
    <x v="2"/>
  </r>
  <r>
    <m/>
    <n v="0"/>
    <m/>
    <x v="58"/>
    <x v="2"/>
  </r>
  <r>
    <m/>
    <n v="0"/>
    <m/>
    <x v="56"/>
    <x v="2"/>
  </r>
  <r>
    <m/>
    <n v="0"/>
    <m/>
    <x v="55"/>
    <x v="2"/>
  </r>
  <r>
    <m/>
    <n v="0"/>
    <m/>
    <x v="57"/>
    <x v="2"/>
  </r>
  <r>
    <m/>
    <n v="0"/>
    <m/>
    <x v="59"/>
    <x v="2"/>
  </r>
  <r>
    <m/>
    <n v="0"/>
    <m/>
    <x v="60"/>
    <x v="2"/>
  </r>
  <r>
    <m/>
    <n v="0"/>
    <m/>
    <x v="61"/>
    <x v="2"/>
  </r>
  <r>
    <m/>
    <n v="0"/>
    <n v="10041.12000000001"/>
    <x v="6"/>
    <x v="3"/>
  </r>
  <r>
    <n v="49990.860000000037"/>
    <n v="849"/>
    <m/>
    <x v="6"/>
    <x v="3"/>
  </r>
  <r>
    <m/>
    <n v="0"/>
    <n v="5627.1600000000026"/>
    <x v="6"/>
    <x v="3"/>
  </r>
  <r>
    <m/>
    <n v="0"/>
    <n v="5740.2"/>
    <x v="9"/>
    <x v="3"/>
  </r>
  <r>
    <n v="35461.259999999893"/>
    <n v="389"/>
    <m/>
    <x v="9"/>
    <x v="3"/>
  </r>
  <r>
    <m/>
    <n v="0"/>
    <n v="1761.48"/>
    <x v="9"/>
    <x v="3"/>
  </r>
  <r>
    <n v="88974.720000000103"/>
    <n v="852"/>
    <m/>
    <x v="1"/>
    <x v="3"/>
  </r>
  <r>
    <m/>
    <n v="0"/>
    <n v="4258.800000000002"/>
    <x v="1"/>
    <x v="3"/>
  </r>
  <r>
    <n v="5358.9600000000009"/>
    <n v="1"/>
    <m/>
    <x v="63"/>
    <x v="3"/>
  </r>
  <r>
    <n v="5293.4400000000014"/>
    <n v="35"/>
    <m/>
    <x v="63"/>
    <x v="3"/>
  </r>
  <r>
    <m/>
    <n v="0"/>
    <n v="491.4"/>
    <x v="63"/>
    <x v="3"/>
  </r>
  <r>
    <m/>
    <n v="0"/>
    <n v="2121.6599999999989"/>
    <x v="3"/>
    <x v="3"/>
  </r>
  <r>
    <n v="48715.019999999313"/>
    <n v="1368"/>
    <m/>
    <x v="3"/>
    <x v="3"/>
  </r>
  <r>
    <m/>
    <n v="0"/>
    <n v="18105.300000000141"/>
    <x v="3"/>
    <x v="3"/>
  </r>
  <r>
    <n v="97105.859999999942"/>
    <n v="927"/>
    <m/>
    <x v="7"/>
    <x v="3"/>
  </r>
  <r>
    <m/>
    <n v="0"/>
    <n v="4750.2000000000025"/>
    <x v="7"/>
    <x v="3"/>
  </r>
  <r>
    <m/>
    <n v="0"/>
    <n v="7191.5400000000018"/>
    <x v="0"/>
    <x v="3"/>
  </r>
  <r>
    <n v="36455.21999999971"/>
    <n v="1078"/>
    <m/>
    <x v="0"/>
    <x v="3"/>
  </r>
  <r>
    <m/>
    <n v="0"/>
    <n v="23542.200000000059"/>
    <x v="0"/>
    <x v="3"/>
  </r>
  <r>
    <n v="5758.2000000000016"/>
    <n v="84"/>
    <m/>
    <x v="14"/>
    <x v="3"/>
  </r>
  <r>
    <m/>
    <n v="0"/>
    <m/>
    <x v="43"/>
    <x v="3"/>
  </r>
  <r>
    <m/>
    <n v="0"/>
    <m/>
    <x v="43"/>
    <x v="3"/>
  </r>
  <r>
    <m/>
    <n v="0"/>
    <m/>
    <x v="4"/>
    <x v="3"/>
  </r>
  <r>
    <m/>
    <n v="0"/>
    <n v="5067.7200000000012"/>
    <x v="25"/>
    <x v="3"/>
  </r>
  <r>
    <m/>
    <n v="0"/>
    <n v="4750.2000000000025"/>
    <x v="25"/>
    <x v="3"/>
  </r>
  <r>
    <n v="98411.760000000868"/>
    <n v="977"/>
    <m/>
    <x v="25"/>
    <x v="3"/>
  </r>
  <r>
    <m/>
    <n v="0"/>
    <n v="7207.2000000000053"/>
    <x v="25"/>
    <x v="3"/>
  </r>
  <r>
    <m/>
    <n v="0"/>
    <n v="7871.7600000000039"/>
    <x v="11"/>
    <x v="3"/>
  </r>
  <r>
    <m/>
    <n v="0"/>
    <m/>
    <x v="11"/>
    <x v="3"/>
  </r>
  <r>
    <m/>
    <n v="0"/>
    <n v="4181.3999999999969"/>
    <x v="11"/>
    <x v="3"/>
  </r>
  <r>
    <m/>
    <n v="0"/>
    <m/>
    <x v="11"/>
    <x v="3"/>
  </r>
  <r>
    <m/>
    <n v="0"/>
    <n v="2808.7199999999989"/>
    <x v="8"/>
    <x v="3"/>
  </r>
  <r>
    <m/>
    <n v="0"/>
    <m/>
    <x v="8"/>
    <x v="3"/>
  </r>
  <r>
    <m/>
    <n v="0"/>
    <n v="32.4"/>
    <x v="8"/>
    <x v="3"/>
  </r>
  <r>
    <m/>
    <n v="0"/>
    <m/>
    <x v="8"/>
    <x v="3"/>
  </r>
  <r>
    <m/>
    <n v="0"/>
    <n v="102.78"/>
    <x v="12"/>
    <x v="3"/>
  </r>
  <r>
    <m/>
    <n v="0"/>
    <m/>
    <x v="12"/>
    <x v="3"/>
  </r>
  <r>
    <m/>
    <n v="0"/>
    <n v="65.7"/>
    <x v="12"/>
    <x v="3"/>
  </r>
  <r>
    <m/>
    <n v="0"/>
    <m/>
    <x v="12"/>
    <x v="3"/>
  </r>
  <r>
    <m/>
    <n v="0"/>
    <n v="218.7"/>
    <x v="13"/>
    <x v="3"/>
  </r>
  <r>
    <n v="11219.400000000011"/>
    <n v="109"/>
    <m/>
    <x v="13"/>
    <x v="3"/>
  </r>
  <r>
    <m/>
    <n v="0"/>
    <n v="656.1"/>
    <x v="13"/>
    <x v="3"/>
  </r>
  <r>
    <m/>
    <n v="0"/>
    <m/>
    <x v="5"/>
    <x v="3"/>
  </r>
  <r>
    <m/>
    <n v="0"/>
    <n v="9981.0000000000073"/>
    <x v="27"/>
    <x v="3"/>
  </r>
  <r>
    <n v="70763.57999999907"/>
    <n v="2002"/>
    <m/>
    <x v="27"/>
    <x v="3"/>
  </r>
  <r>
    <m/>
    <n v="0"/>
    <n v="20460.78000000009"/>
    <x v="27"/>
    <x v="3"/>
  </r>
  <r>
    <m/>
    <n v="0"/>
    <n v="163.80000000000001"/>
    <x v="37"/>
    <x v="3"/>
  </r>
  <r>
    <n v="29428.199999999979"/>
    <n v="203"/>
    <m/>
    <x v="37"/>
    <x v="3"/>
  </r>
  <r>
    <m/>
    <n v="0"/>
    <n v="12448.79999999999"/>
    <x v="37"/>
    <x v="3"/>
  </r>
  <r>
    <m/>
    <n v="0"/>
    <n v="1393.92"/>
    <x v="2"/>
    <x v="3"/>
  </r>
  <r>
    <m/>
    <n v="0"/>
    <m/>
    <x v="2"/>
    <x v="3"/>
  </r>
  <r>
    <m/>
    <n v="0"/>
    <m/>
    <x v="2"/>
    <x v="3"/>
  </r>
  <r>
    <m/>
    <n v="0"/>
    <n v="8352.8999999999942"/>
    <x v="42"/>
    <x v="3"/>
  </r>
  <r>
    <m/>
    <n v="0"/>
    <m/>
    <x v="42"/>
    <x v="3"/>
  </r>
  <r>
    <m/>
    <n v="0"/>
    <n v="6005.6999999999935"/>
    <x v="42"/>
    <x v="3"/>
  </r>
  <r>
    <m/>
    <n v="0"/>
    <m/>
    <x v="42"/>
    <x v="3"/>
  </r>
  <r>
    <m/>
    <n v="0"/>
    <n v="10757.700000000041"/>
    <x v="42"/>
    <x v="3"/>
  </r>
  <r>
    <m/>
    <n v="0"/>
    <n v="5555.5200000000023"/>
    <x v="26"/>
    <x v="3"/>
  </r>
  <r>
    <n v="47148.299999999137"/>
    <n v="1472"/>
    <m/>
    <x v="26"/>
    <x v="3"/>
  </r>
  <r>
    <m/>
    <n v="0"/>
    <n v="7555.4999999999973"/>
    <x v="26"/>
    <x v="3"/>
  </r>
  <r>
    <m/>
    <n v="0"/>
    <n v="5345.6399999999994"/>
    <x v="29"/>
    <x v="3"/>
  </r>
  <r>
    <m/>
    <n v="0"/>
    <n v="491.4"/>
    <x v="29"/>
    <x v="3"/>
  </r>
  <r>
    <n v="11481.659999999991"/>
    <n v="99"/>
    <m/>
    <x v="29"/>
    <x v="3"/>
  </r>
  <r>
    <m/>
    <n v="0"/>
    <n v="2925.1799999999989"/>
    <x v="29"/>
    <x v="3"/>
  </r>
  <r>
    <n v="26830.619999999992"/>
    <n v="184"/>
    <m/>
    <x v="34"/>
    <x v="3"/>
  </r>
  <r>
    <m/>
    <n v="0"/>
    <n v="1093.5"/>
    <x v="19"/>
    <x v="3"/>
  </r>
  <r>
    <n v="17274.780000000039"/>
    <n v="151"/>
    <m/>
    <x v="19"/>
    <x v="3"/>
  </r>
  <r>
    <m/>
    <n v="0"/>
    <n v="3761.639999999999"/>
    <x v="19"/>
    <x v="3"/>
  </r>
  <r>
    <n v="39185.099999999977"/>
    <n v="26"/>
    <m/>
    <x v="10"/>
    <x v="3"/>
  </r>
  <r>
    <m/>
    <n v="0"/>
    <n v="2549.699999999998"/>
    <x v="10"/>
    <x v="3"/>
  </r>
  <r>
    <n v="37509.300000000017"/>
    <n v="1851"/>
    <m/>
    <x v="10"/>
    <x v="3"/>
  </r>
  <r>
    <m/>
    <n v="0"/>
    <m/>
    <x v="20"/>
    <x v="3"/>
  </r>
  <r>
    <m/>
    <n v="0"/>
    <m/>
    <x v="20"/>
    <x v="3"/>
  </r>
  <r>
    <n v="13754.15999999998"/>
    <n v="123"/>
    <m/>
    <x v="24"/>
    <x v="3"/>
  </r>
  <r>
    <m/>
    <n v="0"/>
    <n v="1965.6"/>
    <x v="38"/>
    <x v="3"/>
  </r>
  <r>
    <n v="100321.0200000023"/>
    <n v="2404"/>
    <m/>
    <x v="38"/>
    <x v="3"/>
  </r>
  <r>
    <m/>
    <n v="0"/>
    <n v="1146.5999999999999"/>
    <x v="38"/>
    <x v="3"/>
  </r>
  <r>
    <n v="18053.100000000009"/>
    <n v="221"/>
    <m/>
    <x v="23"/>
    <x v="3"/>
  </r>
  <r>
    <m/>
    <n v="0"/>
    <m/>
    <x v="21"/>
    <x v="3"/>
  </r>
  <r>
    <m/>
    <n v="0"/>
    <m/>
    <x v="21"/>
    <x v="3"/>
  </r>
  <r>
    <m/>
    <n v="0"/>
    <m/>
    <x v="28"/>
    <x v="3"/>
  </r>
  <r>
    <n v="12621.77999999999"/>
    <n v="84"/>
    <m/>
    <x v="39"/>
    <x v="3"/>
  </r>
  <r>
    <n v="28765.98000000001"/>
    <n v="818"/>
    <m/>
    <x v="31"/>
    <x v="3"/>
  </r>
  <r>
    <m/>
    <n v="0"/>
    <m/>
    <x v="40"/>
    <x v="3"/>
  </r>
  <r>
    <m/>
    <n v="0"/>
    <n v="21400.200000000459"/>
    <x v="40"/>
    <x v="3"/>
  </r>
  <r>
    <m/>
    <n v="0"/>
    <n v="163.80000000000001"/>
    <x v="22"/>
    <x v="3"/>
  </r>
  <r>
    <n v="22823.100000000039"/>
    <n v="190"/>
    <m/>
    <x v="22"/>
    <x v="3"/>
  </r>
  <r>
    <n v="12021.66"/>
    <n v="79"/>
    <m/>
    <x v="41"/>
    <x v="3"/>
  </r>
  <r>
    <n v="40050.900000000183"/>
    <n v="320"/>
    <m/>
    <x v="17"/>
    <x v="3"/>
  </r>
  <r>
    <n v="22061.70000000003"/>
    <n v="185"/>
    <m/>
    <x v="36"/>
    <x v="3"/>
  </r>
  <r>
    <n v="5259.7800000000061"/>
    <n v="48"/>
    <m/>
    <x v="35"/>
    <x v="3"/>
  </r>
  <r>
    <n v="23063.75999999998"/>
    <n v="126"/>
    <m/>
    <x v="30"/>
    <x v="3"/>
  </r>
  <r>
    <m/>
    <n v="0"/>
    <m/>
    <x v="18"/>
    <x v="3"/>
  </r>
  <r>
    <m/>
    <n v="0"/>
    <n v="4815.7200000000021"/>
    <x v="16"/>
    <x v="3"/>
  </r>
  <r>
    <n v="72734.400000000009"/>
    <n v="584"/>
    <m/>
    <x v="16"/>
    <x v="3"/>
  </r>
  <r>
    <m/>
    <n v="0"/>
    <n v="15135.119999999981"/>
    <x v="16"/>
    <x v="3"/>
  </r>
  <r>
    <m/>
    <n v="0"/>
    <n v="819"/>
    <x v="32"/>
    <x v="3"/>
  </r>
  <r>
    <n v="13204.97999999999"/>
    <n v="79"/>
    <m/>
    <x v="32"/>
    <x v="3"/>
  </r>
  <r>
    <m/>
    <n v="0"/>
    <n v="3580.199999999998"/>
    <x v="32"/>
    <x v="3"/>
  </r>
  <r>
    <n v="3635.1"/>
    <n v="19"/>
    <m/>
    <x v="33"/>
    <x v="3"/>
  </r>
  <r>
    <m/>
    <n v="0"/>
    <m/>
    <x v="15"/>
    <x v="3"/>
  </r>
  <r>
    <m/>
    <n v="0"/>
    <m/>
    <x v="15"/>
    <x v="3"/>
  </r>
  <r>
    <m/>
    <n v="0"/>
    <m/>
    <x v="64"/>
    <x v="3"/>
  </r>
  <r>
    <n v="8069.3999999999987"/>
    <n v="199"/>
    <m/>
    <x v="46"/>
    <x v="3"/>
  </r>
  <r>
    <n v="4629.599999999994"/>
    <n v="129"/>
    <m/>
    <x v="45"/>
    <x v="3"/>
  </r>
  <r>
    <n v="6218.9999999999991"/>
    <n v="146"/>
    <m/>
    <x v="44"/>
    <x v="3"/>
  </r>
  <r>
    <n v="4759.1999999999953"/>
    <n v="110"/>
    <m/>
    <x v="47"/>
    <x v="3"/>
  </r>
  <r>
    <m/>
    <n v="0"/>
    <m/>
    <x v="48"/>
    <x v="3"/>
  </r>
  <r>
    <n v="36003.599999999933"/>
    <n v="604"/>
    <m/>
    <x v="50"/>
    <x v="3"/>
  </r>
  <r>
    <n v="22063.500000000018"/>
    <n v="352"/>
    <m/>
    <x v="51"/>
    <x v="3"/>
  </r>
  <r>
    <n v="38833.199999999859"/>
    <n v="528"/>
    <m/>
    <x v="49"/>
    <x v="3"/>
  </r>
  <r>
    <m/>
    <n v="0"/>
    <m/>
    <x v="52"/>
    <x v="3"/>
  </r>
  <r>
    <m/>
    <n v="0"/>
    <m/>
    <x v="53"/>
    <x v="3"/>
  </r>
  <r>
    <n v="3194.1"/>
    <n v="48"/>
    <m/>
    <x v="54"/>
    <x v="3"/>
  </r>
  <r>
    <m/>
    <n v="0"/>
    <m/>
    <x v="55"/>
    <x v="3"/>
  </r>
  <r>
    <m/>
    <n v="0"/>
    <m/>
    <x v="56"/>
    <x v="3"/>
  </r>
  <r>
    <m/>
    <n v="0"/>
    <m/>
    <x v="57"/>
    <x v="3"/>
  </r>
  <r>
    <m/>
    <n v="0"/>
    <m/>
    <x v="58"/>
    <x v="3"/>
  </r>
  <r>
    <m/>
    <n v="0"/>
    <m/>
    <x v="62"/>
    <x v="3"/>
  </r>
  <r>
    <m/>
    <n v="0"/>
    <m/>
    <x v="61"/>
    <x v="3"/>
  </r>
  <r>
    <m/>
    <n v="0"/>
    <m/>
    <x v="60"/>
    <x v="3"/>
  </r>
  <r>
    <m/>
    <n v="0"/>
    <m/>
    <x v="59"/>
    <x v="3"/>
  </r>
  <r>
    <n v="40805.459999999992"/>
    <n v="835"/>
    <m/>
    <x v="6"/>
    <x v="4"/>
  </r>
  <r>
    <m/>
    <n v="0"/>
    <n v="4400.6400000000003"/>
    <x v="9"/>
    <x v="4"/>
  </r>
  <r>
    <n v="31977.899999999911"/>
    <n v="377"/>
    <m/>
    <x v="9"/>
    <x v="4"/>
  </r>
  <r>
    <n v="44203.500000000022"/>
    <n v="374"/>
    <m/>
    <x v="1"/>
    <x v="4"/>
  </r>
  <r>
    <m/>
    <n v="0"/>
    <n v="5951.8799999999956"/>
    <x v="3"/>
    <x v="4"/>
  </r>
  <r>
    <n v="41957.999999999709"/>
    <n v="1242"/>
    <m/>
    <x v="3"/>
    <x v="4"/>
  </r>
  <r>
    <m/>
    <n v="0"/>
    <n v="4479.2999999999829"/>
    <x v="3"/>
    <x v="4"/>
  </r>
  <r>
    <n v="33794.999999999847"/>
    <n v="346"/>
    <m/>
    <x v="7"/>
    <x v="4"/>
  </r>
  <r>
    <m/>
    <n v="0"/>
    <n v="1965.6"/>
    <x v="7"/>
    <x v="4"/>
  </r>
  <r>
    <n v="16768.79999999997"/>
    <n v="252"/>
    <m/>
    <x v="14"/>
    <x v="4"/>
  </r>
  <r>
    <m/>
    <n v="0"/>
    <n v="3889.8"/>
    <x v="0"/>
    <x v="4"/>
  </r>
  <r>
    <n v="51039.179999999462"/>
    <n v="1315"/>
    <m/>
    <x v="0"/>
    <x v="4"/>
  </r>
  <r>
    <m/>
    <n v="0"/>
    <n v="702.00000000000023"/>
    <x v="0"/>
    <x v="4"/>
  </r>
  <r>
    <m/>
    <n v="0"/>
    <m/>
    <x v="4"/>
    <x v="4"/>
  </r>
  <r>
    <n v="34701.30000000009"/>
    <n v="276"/>
    <m/>
    <x v="66"/>
    <x v="4"/>
  </r>
  <r>
    <m/>
    <n v="0"/>
    <n v="1900.8"/>
    <x v="63"/>
    <x v="4"/>
  </r>
  <r>
    <n v="13294.79999999999"/>
    <n v="69"/>
    <m/>
    <x v="63"/>
    <x v="4"/>
  </r>
  <r>
    <m/>
    <n v="0"/>
    <n v="327.60000000000002"/>
    <x v="63"/>
    <x v="4"/>
  </r>
  <r>
    <n v="3613.68"/>
    <n v="68"/>
    <m/>
    <x v="11"/>
    <x v="4"/>
  </r>
  <r>
    <m/>
    <n v="0"/>
    <m/>
    <x v="11"/>
    <x v="4"/>
  </r>
  <r>
    <m/>
    <n v="0"/>
    <n v="1144.26"/>
    <x v="29"/>
    <x v="4"/>
  </r>
  <r>
    <m/>
    <n v="0"/>
    <n v="655.20000000000005"/>
    <x v="29"/>
    <x v="4"/>
  </r>
  <r>
    <n v="4729.5"/>
    <n v="24"/>
    <m/>
    <x v="29"/>
    <x v="4"/>
  </r>
  <r>
    <m/>
    <n v="0"/>
    <n v="1146.5999999999999"/>
    <x v="29"/>
    <x v="4"/>
  </r>
  <r>
    <m/>
    <n v="0"/>
    <m/>
    <x v="5"/>
    <x v="4"/>
  </r>
  <r>
    <n v="23407.560000000049"/>
    <n v="203"/>
    <m/>
    <x v="62"/>
    <x v="4"/>
  </r>
  <r>
    <m/>
    <n v="0"/>
    <m/>
    <x v="2"/>
    <x v="4"/>
  </r>
  <r>
    <m/>
    <n v="0"/>
    <m/>
    <x v="2"/>
    <x v="4"/>
  </r>
  <r>
    <m/>
    <n v="0"/>
    <m/>
    <x v="43"/>
    <x v="4"/>
  </r>
  <r>
    <m/>
    <n v="0"/>
    <m/>
    <x v="43"/>
    <x v="4"/>
  </r>
  <r>
    <m/>
    <n v="0"/>
    <n v="13820.94"/>
    <x v="27"/>
    <x v="4"/>
  </r>
  <r>
    <n v="61260.839999999298"/>
    <n v="1597"/>
    <m/>
    <x v="27"/>
    <x v="4"/>
  </r>
  <r>
    <m/>
    <n v="0"/>
    <n v="8158.6799999999894"/>
    <x v="27"/>
    <x v="4"/>
  </r>
  <r>
    <m/>
    <n v="0"/>
    <m/>
    <x v="8"/>
    <x v="4"/>
  </r>
  <r>
    <m/>
    <n v="0"/>
    <m/>
    <x v="8"/>
    <x v="4"/>
  </r>
  <r>
    <m/>
    <n v="0"/>
    <n v="5406.2999999999984"/>
    <x v="26"/>
    <x v="4"/>
  </r>
  <r>
    <n v="38515.859999999688"/>
    <n v="1078"/>
    <m/>
    <x v="26"/>
    <x v="4"/>
  </r>
  <r>
    <m/>
    <n v="0"/>
    <n v="4399.1999999999871"/>
    <x v="26"/>
    <x v="4"/>
  </r>
  <r>
    <m/>
    <n v="0"/>
    <m/>
    <x v="42"/>
    <x v="4"/>
  </r>
  <r>
    <m/>
    <n v="0"/>
    <m/>
    <x v="42"/>
    <x v="4"/>
  </r>
  <r>
    <m/>
    <n v="0"/>
    <n v="5364.9000000000042"/>
    <x v="42"/>
    <x v="4"/>
  </r>
  <r>
    <m/>
    <n v="0"/>
    <n v="6558.84"/>
    <x v="25"/>
    <x v="4"/>
  </r>
  <r>
    <m/>
    <n v="0"/>
    <n v="5241.6000000000031"/>
    <x v="25"/>
    <x v="4"/>
  </r>
  <r>
    <n v="95256.000000000364"/>
    <n v="954"/>
    <m/>
    <x v="25"/>
    <x v="4"/>
  </r>
  <r>
    <m/>
    <n v="0"/>
    <n v="6879.6000000000049"/>
    <x v="25"/>
    <x v="4"/>
  </r>
  <r>
    <n v="1234.8"/>
    <n v="54"/>
    <m/>
    <x v="12"/>
    <x v="4"/>
  </r>
  <r>
    <m/>
    <n v="0"/>
    <m/>
    <x v="12"/>
    <x v="4"/>
  </r>
  <r>
    <n v="27707.400000000041"/>
    <n v="207"/>
    <m/>
    <x v="65"/>
    <x v="4"/>
  </r>
  <r>
    <n v="13761"/>
    <n v="161"/>
    <m/>
    <x v="13"/>
    <x v="4"/>
  </r>
  <r>
    <m/>
    <n v="0"/>
    <m/>
    <x v="13"/>
    <x v="4"/>
  </r>
  <r>
    <m/>
    <n v="0"/>
    <n v="1474.2"/>
    <x v="17"/>
    <x v="4"/>
  </r>
  <r>
    <n v="2789.1"/>
    <n v="22"/>
    <m/>
    <x v="17"/>
    <x v="4"/>
  </r>
  <r>
    <m/>
    <n v="0"/>
    <n v="11957.399999999991"/>
    <x v="17"/>
    <x v="4"/>
  </r>
  <r>
    <m/>
    <n v="0"/>
    <m/>
    <x v="33"/>
    <x v="4"/>
  </r>
  <r>
    <m/>
    <n v="0"/>
    <n v="6452.9999999999654"/>
    <x v="33"/>
    <x v="4"/>
  </r>
  <r>
    <n v="27980.09999999998"/>
    <n v="171"/>
    <m/>
    <x v="41"/>
    <x v="4"/>
  </r>
  <r>
    <n v="41965.919999999991"/>
    <n v="316"/>
    <m/>
    <x v="19"/>
    <x v="4"/>
  </r>
  <r>
    <m/>
    <n v="0"/>
    <n v="218.7"/>
    <x v="19"/>
    <x v="4"/>
  </r>
  <r>
    <m/>
    <n v="0"/>
    <m/>
    <x v="40"/>
    <x v="4"/>
  </r>
  <r>
    <m/>
    <n v="0"/>
    <n v="7163.9999999999654"/>
    <x v="40"/>
    <x v="4"/>
  </r>
  <r>
    <n v="30492.899999999951"/>
    <n v="223"/>
    <m/>
    <x v="23"/>
    <x v="4"/>
  </r>
  <r>
    <n v="4494.5999999999995"/>
    <n v="37"/>
    <m/>
    <x v="36"/>
    <x v="4"/>
  </r>
  <r>
    <n v="30836.699999999939"/>
    <n v="173"/>
    <m/>
    <x v="32"/>
    <x v="4"/>
  </r>
  <r>
    <m/>
    <n v="0"/>
    <n v="1801.8"/>
    <x v="32"/>
    <x v="4"/>
  </r>
  <r>
    <m/>
    <n v="0"/>
    <m/>
    <x v="18"/>
    <x v="4"/>
  </r>
  <r>
    <m/>
    <n v="0"/>
    <m/>
    <x v="28"/>
    <x v="4"/>
  </r>
  <r>
    <n v="50653.799999998817"/>
    <n v="6"/>
    <m/>
    <x v="10"/>
    <x v="4"/>
  </r>
  <r>
    <n v="50327.999999998843"/>
    <n v="2210"/>
    <m/>
    <x v="10"/>
    <x v="4"/>
  </r>
  <r>
    <n v="799.92000000000007"/>
    <n v="5"/>
    <m/>
    <x v="30"/>
    <x v="4"/>
  </r>
  <r>
    <n v="16394.400000000089"/>
    <n v="429"/>
    <m/>
    <x v="31"/>
    <x v="4"/>
  </r>
  <r>
    <n v="54723.599999999671"/>
    <n v="397"/>
    <m/>
    <x v="24"/>
    <x v="4"/>
  </r>
  <r>
    <m/>
    <n v="0"/>
    <m/>
    <x v="35"/>
    <x v="4"/>
  </r>
  <r>
    <m/>
    <n v="0"/>
    <n v="3276.0000000000009"/>
    <x v="37"/>
    <x v="4"/>
  </r>
  <r>
    <n v="40768.200000000143"/>
    <n v="304"/>
    <m/>
    <x v="37"/>
    <x v="4"/>
  </r>
  <r>
    <m/>
    <n v="0"/>
    <n v="11138.399999999991"/>
    <x v="37"/>
    <x v="4"/>
  </r>
  <r>
    <n v="14199.660000000051"/>
    <n v="88"/>
    <m/>
    <x v="21"/>
    <x v="4"/>
  </r>
  <r>
    <n v="11655.900000000051"/>
    <n v="858"/>
    <m/>
    <x v="21"/>
    <x v="4"/>
  </r>
  <r>
    <n v="3197.7000000000012"/>
    <n v="21"/>
    <m/>
    <x v="34"/>
    <x v="4"/>
  </r>
  <r>
    <m/>
    <n v="0"/>
    <n v="1146.5999999999999"/>
    <x v="38"/>
    <x v="4"/>
  </r>
  <r>
    <n v="72133.199999999881"/>
    <n v="1815"/>
    <m/>
    <x v="38"/>
    <x v="4"/>
  </r>
  <r>
    <m/>
    <n v="0"/>
    <n v="327.60000000000002"/>
    <x v="38"/>
    <x v="4"/>
  </r>
  <r>
    <n v="18432.900000000049"/>
    <n v="134"/>
    <m/>
    <x v="22"/>
    <x v="4"/>
  </r>
  <r>
    <n v="9217.7999999999993"/>
    <n v="52"/>
    <m/>
    <x v="39"/>
    <x v="4"/>
  </r>
  <r>
    <n v="42735.600000000028"/>
    <n v="315"/>
    <m/>
    <x v="16"/>
    <x v="4"/>
  </r>
  <r>
    <n v="14059.8"/>
    <n v="108"/>
    <m/>
    <x v="67"/>
    <x v="4"/>
  </r>
  <r>
    <m/>
    <n v="0"/>
    <m/>
    <x v="64"/>
    <x v="4"/>
  </r>
  <r>
    <n v="7330.5000000000018"/>
    <n v="189"/>
    <m/>
    <x v="45"/>
    <x v="4"/>
  </r>
  <r>
    <m/>
    <n v="0"/>
    <m/>
    <x v="46"/>
    <x v="4"/>
  </r>
  <r>
    <n v="8063.0999999999894"/>
    <n v="230"/>
    <m/>
    <x v="44"/>
    <x v="4"/>
  </r>
  <r>
    <n v="5682.5999999999949"/>
    <n v="138"/>
    <m/>
    <x v="47"/>
    <x v="4"/>
  </r>
  <r>
    <m/>
    <n v="0"/>
    <m/>
    <x v="48"/>
    <x v="4"/>
  </r>
  <r>
    <n v="33461.099999999977"/>
    <n v="679"/>
    <m/>
    <x v="50"/>
    <x v="4"/>
  </r>
  <r>
    <n v="54549.899999999943"/>
    <n v="633"/>
    <m/>
    <x v="51"/>
    <x v="4"/>
  </r>
  <r>
    <n v="60397.199999999473"/>
    <n v="1007"/>
    <m/>
    <x v="49"/>
    <x v="4"/>
  </r>
  <r>
    <n v="8323.2000000000062"/>
    <n v="195"/>
    <m/>
    <x v="54"/>
    <x v="4"/>
  </r>
  <r>
    <n v="7451.1"/>
    <n v="128"/>
    <m/>
    <x v="53"/>
    <x v="4"/>
  </r>
  <r>
    <m/>
    <n v="0"/>
    <m/>
    <x v="52"/>
    <x v="4"/>
  </r>
  <r>
    <m/>
    <n v="0"/>
    <m/>
    <x v="56"/>
    <x v="4"/>
  </r>
  <r>
    <m/>
    <n v="0"/>
    <m/>
    <x v="57"/>
    <x v="4"/>
  </r>
  <r>
    <m/>
    <n v="0"/>
    <m/>
    <x v="55"/>
    <x v="4"/>
  </r>
  <r>
    <m/>
    <n v="0"/>
    <m/>
    <x v="58"/>
    <x v="4"/>
  </r>
  <r>
    <m/>
    <n v="0"/>
    <m/>
    <x v="59"/>
    <x v="4"/>
  </r>
  <r>
    <m/>
    <n v="0"/>
    <m/>
    <x v="61"/>
    <x v="4"/>
  </r>
  <r>
    <m/>
    <n v="0"/>
    <m/>
    <x v="60"/>
    <x v="4"/>
  </r>
  <r>
    <m/>
    <n v="0"/>
    <m/>
    <x v="20"/>
    <x v="4"/>
  </r>
  <r>
    <m/>
    <n v="0"/>
    <m/>
    <x v="20"/>
    <x v="4"/>
  </r>
  <r>
    <m/>
    <n v="0"/>
    <n v="4573.439999999996"/>
    <x v="3"/>
    <x v="5"/>
  </r>
  <r>
    <m/>
    <n v="0"/>
    <n v="437.39999999999992"/>
    <x v="3"/>
    <x v="5"/>
  </r>
  <r>
    <n v="46859.939999999631"/>
    <n v="909"/>
    <m/>
    <x v="3"/>
    <x v="5"/>
  </r>
  <r>
    <m/>
    <n v="0"/>
    <n v="8207.9999999999945"/>
    <x v="3"/>
    <x v="5"/>
  </r>
  <r>
    <m/>
    <n v="0"/>
    <n v="15697.97999999999"/>
    <x v="9"/>
    <x v="5"/>
  </r>
  <r>
    <m/>
    <n v="0"/>
    <n v="1412.1"/>
    <x v="9"/>
    <x v="5"/>
  </r>
  <r>
    <n v="19562.039999999972"/>
    <n v="124"/>
    <m/>
    <x v="9"/>
    <x v="5"/>
  </r>
  <r>
    <m/>
    <n v="0"/>
    <n v="1474.2"/>
    <x v="9"/>
    <x v="5"/>
  </r>
  <r>
    <m/>
    <n v="0"/>
    <n v="11278.8"/>
    <x v="6"/>
    <x v="5"/>
  </r>
  <r>
    <n v="59619.420000000413"/>
    <n v="478"/>
    <m/>
    <x v="6"/>
    <x v="5"/>
  </r>
  <r>
    <m/>
    <n v="0"/>
    <n v="3603.6000000000008"/>
    <x v="6"/>
    <x v="5"/>
  </r>
  <r>
    <m/>
    <n v="0"/>
    <n v="1518.4799999999991"/>
    <x v="1"/>
    <x v="5"/>
  </r>
  <r>
    <m/>
    <n v="0"/>
    <n v="1310.4000000000001"/>
    <x v="1"/>
    <x v="5"/>
  </r>
  <r>
    <n v="63925.919999999991"/>
    <n v="541"/>
    <m/>
    <x v="1"/>
    <x v="5"/>
  </r>
  <r>
    <m/>
    <n v="0"/>
    <n v="7043.4000000000051"/>
    <x v="1"/>
    <x v="5"/>
  </r>
  <r>
    <n v="28521.360000000172"/>
    <n v="292"/>
    <m/>
    <x v="11"/>
    <x v="5"/>
  </r>
  <r>
    <m/>
    <n v="0"/>
    <n v="7539.300000000002"/>
    <x v="11"/>
    <x v="5"/>
  </r>
  <r>
    <n v="10836.00000000002"/>
    <n v="373"/>
    <m/>
    <x v="11"/>
    <x v="5"/>
  </r>
  <r>
    <m/>
    <n v="0"/>
    <n v="9377.4600000000009"/>
    <x v="63"/>
    <x v="5"/>
  </r>
  <r>
    <n v="7631.2800000000034"/>
    <n v="51"/>
    <m/>
    <x v="63"/>
    <x v="5"/>
  </r>
  <r>
    <m/>
    <n v="0"/>
    <n v="1599.48"/>
    <x v="0"/>
    <x v="5"/>
  </r>
  <r>
    <m/>
    <n v="0"/>
    <n v="163.80000000000001"/>
    <x v="0"/>
    <x v="5"/>
  </r>
  <r>
    <n v="43303.499999999447"/>
    <n v="987"/>
    <m/>
    <x v="0"/>
    <x v="5"/>
  </r>
  <r>
    <m/>
    <n v="0"/>
    <n v="6946.1999999999898"/>
    <x v="0"/>
    <x v="5"/>
  </r>
  <r>
    <m/>
    <n v="0"/>
    <n v="2129.4"/>
    <x v="7"/>
    <x v="5"/>
  </r>
  <r>
    <n v="71154.180000000531"/>
    <n v="634"/>
    <m/>
    <x v="7"/>
    <x v="5"/>
  </r>
  <r>
    <m/>
    <n v="0"/>
    <n v="10810.8"/>
    <x v="7"/>
    <x v="5"/>
  </r>
  <r>
    <n v="40633.200000000179"/>
    <n v="314"/>
    <m/>
    <x v="66"/>
    <x v="5"/>
  </r>
  <r>
    <m/>
    <n v="0"/>
    <n v="2293.1999999999998"/>
    <x v="66"/>
    <x v="5"/>
  </r>
  <r>
    <n v="23876.100000000009"/>
    <n v="387"/>
    <m/>
    <x v="14"/>
    <x v="5"/>
  </r>
  <r>
    <m/>
    <n v="0"/>
    <m/>
    <x v="68"/>
    <x v="5"/>
  </r>
  <r>
    <m/>
    <n v="0"/>
    <m/>
    <x v="68"/>
    <x v="5"/>
  </r>
  <r>
    <m/>
    <n v="0"/>
    <n v="3321.18"/>
    <x v="43"/>
    <x v="5"/>
  </r>
  <r>
    <n v="9657.0000000000073"/>
    <n v="159"/>
    <m/>
    <x v="43"/>
    <x v="5"/>
  </r>
  <r>
    <m/>
    <n v="0"/>
    <n v="3240.18"/>
    <x v="43"/>
    <x v="5"/>
  </r>
  <r>
    <m/>
    <n v="0"/>
    <m/>
    <x v="43"/>
    <x v="5"/>
  </r>
  <r>
    <m/>
    <n v="0"/>
    <m/>
    <x v="5"/>
    <x v="5"/>
  </r>
  <r>
    <n v="39324.779999999977"/>
    <n v="1"/>
    <m/>
    <x v="62"/>
    <x v="5"/>
  </r>
  <r>
    <n v="39287.699999999983"/>
    <n v="330"/>
    <m/>
    <x v="62"/>
    <x v="5"/>
  </r>
  <r>
    <n v="21540.960000000021"/>
    <n v="278"/>
    <m/>
    <x v="42"/>
    <x v="5"/>
  </r>
  <r>
    <m/>
    <n v="0"/>
    <n v="705.6"/>
    <x v="42"/>
    <x v="5"/>
  </r>
  <r>
    <m/>
    <n v="0"/>
    <m/>
    <x v="42"/>
    <x v="5"/>
  </r>
  <r>
    <m/>
    <n v="0"/>
    <n v="19989.00000000012"/>
    <x v="42"/>
    <x v="5"/>
  </r>
  <r>
    <m/>
    <n v="0"/>
    <n v="5557.6800000000021"/>
    <x v="2"/>
    <x v="5"/>
  </r>
  <r>
    <m/>
    <n v="0"/>
    <m/>
    <x v="2"/>
    <x v="5"/>
  </r>
  <r>
    <m/>
    <n v="0"/>
    <n v="511.19999999999987"/>
    <x v="2"/>
    <x v="5"/>
  </r>
  <r>
    <m/>
    <n v="0"/>
    <m/>
    <x v="2"/>
    <x v="5"/>
  </r>
  <r>
    <m/>
    <n v="0"/>
    <n v="31021.919999999969"/>
    <x v="27"/>
    <x v="5"/>
  </r>
  <r>
    <n v="75421.799999999537"/>
    <n v="1677"/>
    <m/>
    <x v="27"/>
    <x v="5"/>
  </r>
  <r>
    <m/>
    <n v="0"/>
    <n v="16430.580000000089"/>
    <x v="27"/>
    <x v="5"/>
  </r>
  <r>
    <n v="11709.72000000001"/>
    <n v="188"/>
    <m/>
    <x v="12"/>
    <x v="5"/>
  </r>
  <r>
    <m/>
    <n v="0"/>
    <n v="3295.7999999999988"/>
    <x v="12"/>
    <x v="5"/>
  </r>
  <r>
    <m/>
    <n v="0"/>
    <m/>
    <x v="12"/>
    <x v="5"/>
  </r>
  <r>
    <m/>
    <n v="0"/>
    <m/>
    <x v="4"/>
    <x v="5"/>
  </r>
  <r>
    <n v="31339.799999999988"/>
    <n v="232"/>
    <m/>
    <x v="65"/>
    <x v="5"/>
  </r>
  <r>
    <m/>
    <n v="0"/>
    <n v="3112.2000000000012"/>
    <x v="65"/>
    <x v="5"/>
  </r>
  <r>
    <m/>
    <n v="0"/>
    <n v="1312.2"/>
    <x v="13"/>
    <x v="5"/>
  </r>
  <r>
    <n v="437.4"/>
    <n v="6"/>
    <m/>
    <x v="13"/>
    <x v="5"/>
  </r>
  <r>
    <m/>
    <n v="0"/>
    <n v="2187"/>
    <x v="13"/>
    <x v="5"/>
  </r>
  <r>
    <n v="1000.08"/>
    <n v="16"/>
    <m/>
    <x v="15"/>
    <x v="5"/>
  </r>
  <r>
    <m/>
    <n v="0"/>
    <m/>
    <x v="15"/>
    <x v="5"/>
  </r>
  <r>
    <n v="22408.02000000012"/>
    <n v="331"/>
    <m/>
    <x v="8"/>
    <x v="5"/>
  </r>
  <r>
    <m/>
    <n v="0"/>
    <n v="7416.900000000006"/>
    <x v="8"/>
    <x v="5"/>
  </r>
  <r>
    <n v="1640.700000000001"/>
    <n v="37"/>
    <m/>
    <x v="8"/>
    <x v="5"/>
  </r>
  <r>
    <m/>
    <n v="0"/>
    <n v="15780.24"/>
    <x v="29"/>
    <x v="5"/>
  </r>
  <r>
    <m/>
    <n v="0"/>
    <n v="1310.4000000000001"/>
    <x v="29"/>
    <x v="5"/>
  </r>
  <r>
    <n v="46719.000000000087"/>
    <n v="285"/>
    <m/>
    <x v="29"/>
    <x v="5"/>
  </r>
  <r>
    <m/>
    <n v="0"/>
    <n v="7025.3999999999987"/>
    <x v="29"/>
    <x v="5"/>
  </r>
  <r>
    <m/>
    <n v="0"/>
    <n v="14016.78000000001"/>
    <x v="26"/>
    <x v="5"/>
  </r>
  <r>
    <n v="52616.699999998898"/>
    <n v="1609"/>
    <m/>
    <x v="26"/>
    <x v="5"/>
  </r>
  <r>
    <m/>
    <n v="0"/>
    <n v="12432.24000000008"/>
    <x v="26"/>
    <x v="5"/>
  </r>
  <r>
    <m/>
    <n v="0"/>
    <n v="3919.14"/>
    <x v="32"/>
    <x v="5"/>
  </r>
  <r>
    <m/>
    <n v="0"/>
    <n v="819"/>
    <x v="32"/>
    <x v="5"/>
  </r>
  <r>
    <n v="37589.760000000053"/>
    <n v="214"/>
    <m/>
    <x v="32"/>
    <x v="5"/>
  </r>
  <r>
    <m/>
    <n v="0"/>
    <n v="4258.800000000002"/>
    <x v="32"/>
    <x v="5"/>
  </r>
  <r>
    <m/>
    <n v="0"/>
    <n v="12963.24"/>
    <x v="25"/>
    <x v="5"/>
  </r>
  <r>
    <n v="110405.16000000171"/>
    <n v="1127"/>
    <m/>
    <x v="25"/>
    <x v="5"/>
  </r>
  <r>
    <m/>
    <n v="0"/>
    <n v="16871.399999999969"/>
    <x v="25"/>
    <x v="5"/>
  </r>
  <r>
    <n v="35080.199999999852"/>
    <n v="995"/>
    <m/>
    <x v="31"/>
    <x v="5"/>
  </r>
  <r>
    <m/>
    <n v="0"/>
    <n v="519.29999999999995"/>
    <x v="31"/>
    <x v="5"/>
  </r>
  <r>
    <m/>
    <n v="0"/>
    <n v="2784.6"/>
    <x v="24"/>
    <x v="5"/>
  </r>
  <r>
    <n v="14950.8"/>
    <n v="117"/>
    <m/>
    <x v="24"/>
    <x v="5"/>
  </r>
  <r>
    <m/>
    <n v="0"/>
    <n v="5241.6000000000031"/>
    <x v="24"/>
    <x v="5"/>
  </r>
  <r>
    <n v="28579.500000000029"/>
    <n v="222"/>
    <m/>
    <x v="67"/>
    <x v="5"/>
  </r>
  <r>
    <m/>
    <n v="0"/>
    <m/>
    <x v="40"/>
    <x v="5"/>
  </r>
  <r>
    <m/>
    <n v="0"/>
    <n v="15584.40000000026"/>
    <x v="40"/>
    <x v="5"/>
  </r>
  <r>
    <m/>
    <n v="0"/>
    <m/>
    <x v="39"/>
    <x v="5"/>
  </r>
  <r>
    <n v="7979.3999999999969"/>
    <n v="60"/>
    <m/>
    <x v="36"/>
    <x v="5"/>
  </r>
  <r>
    <m/>
    <n v="0"/>
    <m/>
    <x v="20"/>
    <x v="5"/>
  </r>
  <r>
    <m/>
    <n v="0"/>
    <m/>
    <x v="20"/>
    <x v="5"/>
  </r>
  <r>
    <m/>
    <n v="0"/>
    <n v="5733.0000000000036"/>
    <x v="37"/>
    <x v="5"/>
  </r>
  <r>
    <n v="33952.499999999964"/>
    <n v="243"/>
    <m/>
    <x v="37"/>
    <x v="5"/>
  </r>
  <r>
    <m/>
    <n v="0"/>
    <n v="15069.59999999998"/>
    <x v="37"/>
    <x v="5"/>
  </r>
  <r>
    <n v="5433.4799999999977"/>
    <n v="53"/>
    <m/>
    <x v="19"/>
    <x v="5"/>
  </r>
  <r>
    <m/>
    <n v="0"/>
    <n v="3061.7999999999988"/>
    <x v="19"/>
    <x v="5"/>
  </r>
  <r>
    <m/>
    <n v="0"/>
    <m/>
    <x v="22"/>
    <x v="5"/>
  </r>
  <r>
    <n v="45059.399999998677"/>
    <n v="1"/>
    <m/>
    <x v="10"/>
    <x v="5"/>
  </r>
  <r>
    <n v="44978.399999998677"/>
    <n v="2188"/>
    <m/>
    <x v="10"/>
    <x v="5"/>
  </r>
  <r>
    <n v="41627.519999999997"/>
    <n v="246"/>
    <m/>
    <x v="30"/>
    <x v="5"/>
  </r>
  <r>
    <m/>
    <n v="0"/>
    <n v="3439.8000000000011"/>
    <x v="38"/>
    <x v="5"/>
  </r>
  <r>
    <n v="114410.52000000339"/>
    <n v="2828"/>
    <m/>
    <x v="38"/>
    <x v="5"/>
  </r>
  <r>
    <m/>
    <n v="0"/>
    <n v="11465.999999999991"/>
    <x v="38"/>
    <x v="5"/>
  </r>
  <r>
    <m/>
    <n v="0"/>
    <n v="982.8"/>
    <x v="34"/>
    <x v="5"/>
  </r>
  <r>
    <n v="32687.99999999996"/>
    <n v="183"/>
    <m/>
    <x v="34"/>
    <x v="5"/>
  </r>
  <r>
    <m/>
    <n v="0"/>
    <n v="2129.4"/>
    <x v="23"/>
    <x v="5"/>
  </r>
  <r>
    <n v="28968.120000000079"/>
    <n v="229"/>
    <m/>
    <x v="23"/>
    <x v="5"/>
  </r>
  <r>
    <n v="8566.7400000000034"/>
    <n v="50"/>
    <m/>
    <x v="33"/>
    <x v="5"/>
  </r>
  <r>
    <m/>
    <n v="0"/>
    <n v="10549.80000000005"/>
    <x v="33"/>
    <x v="5"/>
  </r>
  <r>
    <n v="261.89999999999998"/>
    <n v="3"/>
    <m/>
    <x v="35"/>
    <x v="5"/>
  </r>
  <r>
    <n v="18741.59999999998"/>
    <n v="89"/>
    <m/>
    <x v="28"/>
    <x v="5"/>
  </r>
  <r>
    <n v="64028.700000000048"/>
    <n v="467"/>
    <m/>
    <x v="16"/>
    <x v="5"/>
  </r>
  <r>
    <m/>
    <n v="0"/>
    <n v="10319.4"/>
    <x v="16"/>
    <x v="5"/>
  </r>
  <r>
    <n v="35303.4"/>
    <n v="266"/>
    <m/>
    <x v="17"/>
    <x v="5"/>
  </r>
  <r>
    <m/>
    <n v="0"/>
    <n v="11793.599999999989"/>
    <x v="17"/>
    <x v="5"/>
  </r>
  <r>
    <m/>
    <n v="0"/>
    <m/>
    <x v="69"/>
    <x v="5"/>
  </r>
  <r>
    <m/>
    <n v="0"/>
    <m/>
    <x v="64"/>
    <x v="5"/>
  </r>
  <r>
    <n v="608.04"/>
    <n v="6"/>
    <m/>
    <x v="18"/>
    <x v="5"/>
  </r>
  <r>
    <m/>
    <n v="0"/>
    <m/>
    <x v="70"/>
    <x v="5"/>
  </r>
  <r>
    <n v="12942.900000000031"/>
    <n v="328"/>
    <m/>
    <x v="45"/>
    <x v="5"/>
  </r>
  <r>
    <n v="14118.30000000005"/>
    <n v="371"/>
    <m/>
    <x v="46"/>
    <x v="5"/>
  </r>
  <r>
    <n v="6252.2999999999956"/>
    <n v="160"/>
    <m/>
    <x v="47"/>
    <x v="5"/>
  </r>
  <r>
    <m/>
    <n v="0"/>
    <m/>
    <x v="44"/>
    <x v="5"/>
  </r>
  <r>
    <m/>
    <n v="0"/>
    <m/>
    <x v="48"/>
    <x v="5"/>
  </r>
  <r>
    <n v="40270.499999999833"/>
    <n v="716"/>
    <m/>
    <x v="50"/>
    <x v="5"/>
  </r>
  <r>
    <n v="54599.399999999667"/>
    <n v="780"/>
    <m/>
    <x v="51"/>
    <x v="5"/>
  </r>
  <r>
    <n v="92669.399999999863"/>
    <n v="1584"/>
    <m/>
    <x v="49"/>
    <x v="5"/>
  </r>
  <r>
    <n v="11095.20000000001"/>
    <n v="266"/>
    <m/>
    <x v="53"/>
    <x v="5"/>
  </r>
  <r>
    <n v="5705.9999999999991"/>
    <n v="123"/>
    <m/>
    <x v="52"/>
    <x v="5"/>
  </r>
  <r>
    <n v="8946.0000000000073"/>
    <n v="201"/>
    <m/>
    <x v="54"/>
    <x v="5"/>
  </r>
  <r>
    <n v="2394.8999999999992"/>
    <n v="65"/>
    <m/>
    <x v="57"/>
    <x v="5"/>
  </r>
  <r>
    <m/>
    <n v="0"/>
    <m/>
    <x v="58"/>
    <x v="5"/>
  </r>
  <r>
    <m/>
    <n v="0"/>
    <m/>
    <x v="56"/>
    <x v="5"/>
  </r>
  <r>
    <m/>
    <n v="0"/>
    <m/>
    <x v="55"/>
    <x v="5"/>
  </r>
  <r>
    <m/>
    <n v="0"/>
    <m/>
    <x v="71"/>
    <x v="5"/>
  </r>
  <r>
    <m/>
    <n v="0"/>
    <m/>
    <x v="71"/>
    <x v="5"/>
  </r>
  <r>
    <m/>
    <n v="0"/>
    <m/>
    <x v="59"/>
    <x v="5"/>
  </r>
  <r>
    <m/>
    <n v="0"/>
    <m/>
    <x v="61"/>
    <x v="5"/>
  </r>
  <r>
    <m/>
    <n v="0"/>
    <m/>
    <x v="60"/>
    <x v="5"/>
  </r>
  <r>
    <n v="4641.9479999999903"/>
    <n v="85"/>
    <m/>
    <x v="2"/>
    <x v="6"/>
  </r>
  <r>
    <m/>
    <n v="0"/>
    <m/>
    <x v="2"/>
    <x v="6"/>
  </r>
  <r>
    <n v="41575.499999999898"/>
    <n v="410"/>
    <m/>
    <x v="13"/>
    <x v="1"/>
  </r>
  <r>
    <m/>
    <m/>
    <m/>
    <x v="72"/>
    <x v="7"/>
  </r>
  <r>
    <m/>
    <m/>
    <m/>
    <x v="72"/>
    <x v="7"/>
  </r>
  <r>
    <m/>
    <m/>
    <m/>
    <x v="72"/>
    <x v="7"/>
  </r>
  <r>
    <m/>
    <m/>
    <m/>
    <x v="72"/>
    <x v="7"/>
  </r>
  <r>
    <m/>
    <m/>
    <m/>
    <x v="72"/>
    <x v="7"/>
  </r>
  <r>
    <m/>
    <m/>
    <m/>
    <x v="72"/>
    <x v="7"/>
  </r>
  <r>
    <m/>
    <m/>
    <m/>
    <x v="72"/>
    <x v="7"/>
  </r>
  <r>
    <m/>
    <m/>
    <m/>
    <x v="72"/>
    <x v="7"/>
  </r>
  <r>
    <m/>
    <m/>
    <m/>
    <x v="72"/>
    <x v="7"/>
  </r>
  <r>
    <m/>
    <m/>
    <m/>
    <x v="72"/>
    <x v="7"/>
  </r>
  <r>
    <m/>
    <m/>
    <m/>
    <x v="72"/>
    <x v="7"/>
  </r>
  <r>
    <m/>
    <m/>
    <m/>
    <x v="72"/>
    <x v="7"/>
  </r>
  <r>
    <m/>
    <m/>
    <m/>
    <x v="72"/>
    <x v="7"/>
  </r>
  <r>
    <m/>
    <m/>
    <m/>
    <x v="72"/>
    <x v="7"/>
  </r>
  <r>
    <m/>
    <m/>
    <m/>
    <x v="72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0">
  <r>
    <s v="A0145"/>
    <x v="0"/>
  </r>
  <r>
    <s v="A0135"/>
    <x v="1"/>
  </r>
  <r>
    <s v="A0103"/>
    <x v="2"/>
  </r>
  <r>
    <s v="A0104"/>
    <x v="3"/>
  </r>
  <r>
    <s v="A0092"/>
    <x v="4"/>
  </r>
  <r>
    <s v="A0098"/>
    <x v="5"/>
  </r>
  <r>
    <s v="A0091"/>
    <x v="6"/>
  </r>
  <r>
    <s v="A0107"/>
    <x v="7"/>
  </r>
  <r>
    <s v="A0069"/>
    <x v="8"/>
  </r>
  <r>
    <s v="A0019"/>
    <x v="9"/>
  </r>
  <r>
    <s v="A0060"/>
    <x v="10"/>
  </r>
  <r>
    <s v="A0109"/>
    <x v="11"/>
  </r>
  <r>
    <s v="A0106"/>
    <x v="12"/>
  </r>
  <r>
    <s v="A0156"/>
    <x v="13"/>
  </r>
  <r>
    <s v="A0114"/>
    <x v="14"/>
  </r>
  <r>
    <n v="19838"/>
    <x v="15"/>
  </r>
  <r>
    <s v="A0051"/>
    <x v="16"/>
  </r>
  <r>
    <s v="A0018"/>
    <x v="17"/>
  </r>
  <r>
    <s v="A0044"/>
    <x v="18"/>
  </r>
  <r>
    <s v="A0020"/>
    <x v="19"/>
  </r>
  <r>
    <s v="A0057"/>
    <x v="20"/>
  </r>
  <r>
    <s v="A0071"/>
    <x v="21"/>
  </r>
  <r>
    <n v="8960"/>
    <x v="22"/>
  </r>
  <r>
    <s v="A0142"/>
    <x v="23"/>
  </r>
  <r>
    <s v="A0064"/>
    <x v="24"/>
  </r>
  <r>
    <s v="A0022"/>
    <x v="25"/>
  </r>
  <r>
    <s v="A0149"/>
    <x v="26"/>
  </r>
  <r>
    <s v="A0023"/>
    <x v="27"/>
  </r>
  <r>
    <s v="A0027"/>
    <x v="28"/>
  </r>
  <r>
    <s v="A0053"/>
    <x v="29"/>
  </r>
  <r>
    <s v="A0420"/>
    <x v="30"/>
  </r>
  <r>
    <s v="A0423"/>
    <x v="31"/>
  </r>
  <r>
    <s v="A0047"/>
    <x v="32"/>
  </r>
  <r>
    <s v="A0260"/>
    <x v="33"/>
  </r>
  <r>
    <s v="A0419"/>
    <x v="34"/>
  </r>
  <r>
    <s v="A0050"/>
    <x v="35"/>
  </r>
  <r>
    <s v="A0422"/>
    <x v="36"/>
  </r>
  <r>
    <s v="A0223"/>
    <x v="37"/>
  </r>
  <r>
    <s v="A0033"/>
    <x v="38"/>
  </r>
  <r>
    <s v="A0418"/>
    <x v="39"/>
  </r>
  <r>
    <s v="A0031"/>
    <x v="40"/>
  </r>
  <r>
    <s v="A0417"/>
    <x v="41"/>
  </r>
  <r>
    <s v="A0054"/>
    <x v="42"/>
  </r>
  <r>
    <s v="A0078 "/>
    <x v="43"/>
  </r>
  <r>
    <s v="A0118"/>
    <x v="44"/>
  </r>
  <r>
    <s v="A0121"/>
    <x v="45"/>
  </r>
  <r>
    <s v="A0119"/>
    <x v="46"/>
  </r>
  <r>
    <s v="A0120"/>
    <x v="47"/>
  </r>
  <r>
    <s v="A0123"/>
    <x v="48"/>
  </r>
  <r>
    <s v="A0124"/>
    <x v="49"/>
  </r>
  <r>
    <s v="A0126"/>
    <x v="50"/>
  </r>
  <r>
    <s v="A0125"/>
    <x v="51"/>
  </r>
  <r>
    <s v="A0130"/>
    <x v="52"/>
  </r>
  <r>
    <s v="A0129"/>
    <x v="53"/>
  </r>
  <r>
    <s v="A0133"/>
    <x v="54"/>
  </r>
  <r>
    <s v="A0083"/>
    <x v="55"/>
  </r>
  <r>
    <s v="A0026"/>
    <x v="56"/>
  </r>
  <r>
    <s v="A0134"/>
    <x v="57"/>
  </r>
  <r>
    <s v="A0201"/>
    <x v="58"/>
  </r>
  <r>
    <s v="A0157"/>
    <x v="59"/>
  </r>
  <r>
    <s v="A0079"/>
    <x v="60"/>
  </r>
  <r>
    <s v="A0048"/>
    <x v="61"/>
  </r>
  <r>
    <s v="A0080"/>
    <x v="62"/>
  </r>
  <r>
    <s v="A0220"/>
    <x v="63"/>
  </r>
  <r>
    <s v="A0040"/>
    <x v="64"/>
  </r>
  <r>
    <s v="A0247"/>
    <x v="65"/>
  </r>
  <r>
    <s v="A0249"/>
    <x v="66"/>
  </r>
  <r>
    <s v="A0248"/>
    <x v="67"/>
  </r>
  <r>
    <n v="51576307"/>
    <x v="68"/>
  </r>
  <r>
    <n v="8960"/>
    <x v="69"/>
  </r>
  <r>
    <s v="Part timer"/>
    <x v="70"/>
  </r>
  <r>
    <n v="55555"/>
    <x v="71"/>
  </r>
  <r>
    <s v="A0071"/>
    <x v="72"/>
  </r>
  <r>
    <s v="Part timer"/>
    <x v="73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  <r>
    <m/>
    <x v="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D1216-8EB8-4AC9-A9A6-B0BD2D1B03F8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6" firstHeaderRow="0" firstDataRow="1" firstDataCol="2"/>
  <pivotFields count="30">
    <pivotField showAll="0"/>
    <pivotField showAll="0"/>
    <pivotField showAll="0"/>
    <pivotField showAll="0"/>
    <pivotField dataField="1" showAll="0"/>
    <pivotField showAll="0"/>
    <pivotField dataField="1" showAll="0"/>
    <pivotField axis="axisRow" outline="0" showAll="0" defaultSubtotal="0">
      <items count="72">
        <item h="1" x="57"/>
        <item h="1" x="67"/>
        <item h="1" x="15"/>
        <item h="1" x="17"/>
        <item h="1" x="7"/>
        <item h="1" x="9"/>
        <item h="1" x="6"/>
        <item h="1" x="34"/>
        <item h="1" x="19"/>
        <item h="1" x="4"/>
        <item h="1" x="13"/>
        <item h="1" x="25"/>
        <item h="1" x="1"/>
        <item h="1" x="49"/>
        <item h="1" x="27"/>
        <item h="1" x="37"/>
        <item h="1" x="26"/>
        <item h="1" x="20"/>
        <item h="1" x="44"/>
        <item h="1" x="31"/>
        <item h="1" x="58"/>
        <item x="10"/>
        <item h="1" x="28"/>
        <item h="1" x="51"/>
        <item h="1" x="65"/>
        <item h="1" x="2"/>
        <item h="1" x="12"/>
        <item h="1" x="70"/>
        <item h="1" x="59"/>
        <item h="1" x="55"/>
        <item h="1" x="45"/>
        <item h="1" x="50"/>
        <item h="1" x="56"/>
        <item h="1" x="60"/>
        <item h="1" x="69"/>
        <item h="1" x="3"/>
        <item h="1" x="54"/>
        <item h="1" x="23"/>
        <item h="1" x="64"/>
        <item h="1" x="8"/>
        <item h="1" x="5"/>
        <item h="1" x="48"/>
        <item h="1" x="21"/>
        <item h="1" x="71"/>
        <item h="1" x="11"/>
        <item h="1" x="66"/>
        <item h="1" x="61"/>
        <item h="1" x="14"/>
        <item h="1" x="18"/>
        <item h="1" x="0"/>
        <item h="1" x="63"/>
        <item h="1" x="53"/>
        <item h="1" x="35"/>
        <item h="1" x="52"/>
        <item h="1" x="24"/>
        <item h="1" x="36"/>
        <item h="1" x="47"/>
        <item h="1" x="43"/>
        <item h="1" x="32"/>
        <item h="1" x="22"/>
        <item h="1" x="46"/>
        <item h="1" x="68"/>
        <item h="1" x="39"/>
        <item h="1" x="16"/>
        <item h="1" x="42"/>
        <item h="1" x="62"/>
        <item h="1" x="40"/>
        <item h="1" x="38"/>
        <item h="1" x="29"/>
        <item h="1" x="41"/>
        <item h="1" x="33"/>
        <item h="1"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multipleItemSelectionAllowed="1" showAll="0">
      <items count="8">
        <item h="1" x="0"/>
        <item x="1"/>
        <item x="3"/>
        <item h="1" x="2"/>
        <item h="1" x="4"/>
        <item h="1"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7"/>
    <field x="8"/>
  </rowFields>
  <rowItems count="3">
    <i>
      <x v="21"/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t_weekday_sr" fld="4" baseField="0" baseItem="0"/>
    <dataField name="Sum of Ot_weekend_sr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39C31-D43B-49B8-94FD-C6EC938E3BE3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5" firstHeaderRow="1" firstDataRow="1" firstDataCol="1" rowPageCount="1" colPageCount="1"/>
  <pivotFields count="5">
    <pivotField dataField="1" showAll="0"/>
    <pivotField showAll="0"/>
    <pivotField showAll="0"/>
    <pivotField axis="axisRow" showAll="0" sortType="descending">
      <items count="74">
        <item x="57"/>
        <item x="67"/>
        <item x="15"/>
        <item x="17"/>
        <item x="7"/>
        <item x="9"/>
        <item x="6"/>
        <item x="34"/>
        <item x="19"/>
        <item x="4"/>
        <item x="13"/>
        <item x="25"/>
        <item x="1"/>
        <item x="49"/>
        <item x="27"/>
        <item x="37"/>
        <item x="26"/>
        <item x="20"/>
        <item x="44"/>
        <item x="31"/>
        <item x="58"/>
        <item x="10"/>
        <item x="28"/>
        <item x="51"/>
        <item x="65"/>
        <item x="2"/>
        <item x="12"/>
        <item x="70"/>
        <item x="59"/>
        <item x="55"/>
        <item x="45"/>
        <item x="50"/>
        <item x="56"/>
        <item x="60"/>
        <item x="69"/>
        <item x="3"/>
        <item x="54"/>
        <item x="23"/>
        <item x="64"/>
        <item x="8"/>
        <item x="5"/>
        <item x="48"/>
        <item x="21"/>
        <item x="71"/>
        <item x="11"/>
        <item x="66"/>
        <item x="61"/>
        <item x="14"/>
        <item x="18"/>
        <item x="0"/>
        <item x="63"/>
        <item x="53"/>
        <item x="35"/>
        <item x="52"/>
        <item x="24"/>
        <item x="36"/>
        <item x="47"/>
        <item x="43"/>
        <item x="32"/>
        <item x="22"/>
        <item x="46"/>
        <item x="68"/>
        <item x="39"/>
        <item x="16"/>
        <item x="42"/>
        <item x="62"/>
        <item x="40"/>
        <item x="38"/>
        <item x="29"/>
        <item x="41"/>
        <item x="33"/>
        <item x="30"/>
        <item x="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9">
        <item x="0"/>
        <item x="1"/>
        <item x="3"/>
        <item x="2"/>
        <item x="4"/>
        <item x="5"/>
        <item x="6"/>
        <item x="7"/>
        <item t="default"/>
      </items>
    </pivotField>
  </pivotFields>
  <rowFields count="1">
    <field x="3"/>
  </rowFields>
  <rowItems count="62">
    <i>
      <x v="21"/>
    </i>
    <i>
      <x v="55"/>
    </i>
    <i>
      <x v="35"/>
    </i>
    <i>
      <x v="3"/>
    </i>
    <i>
      <x v="64"/>
    </i>
    <i>
      <x v="4"/>
    </i>
    <i>
      <x v="23"/>
    </i>
    <i>
      <x v="5"/>
    </i>
    <i>
      <x v="49"/>
    </i>
    <i>
      <x v="6"/>
    </i>
    <i>
      <x v="62"/>
    </i>
    <i>
      <x v="8"/>
    </i>
    <i>
      <x v="68"/>
    </i>
    <i>
      <x v="10"/>
    </i>
    <i>
      <x v="22"/>
    </i>
    <i>
      <x v="11"/>
    </i>
    <i>
      <x v="31"/>
    </i>
    <i>
      <x v="12"/>
    </i>
    <i>
      <x v="37"/>
    </i>
    <i>
      <x v="13"/>
    </i>
    <i>
      <x v="54"/>
    </i>
    <i>
      <x v="14"/>
    </i>
    <i>
      <x v="58"/>
    </i>
    <i>
      <x v="15"/>
    </i>
    <i>
      <x v="63"/>
    </i>
    <i>
      <x v="16"/>
    </i>
    <i>
      <x v="67"/>
    </i>
    <i>
      <x v="18"/>
    </i>
    <i>
      <x v="69"/>
    </i>
    <i>
      <x v="19"/>
    </i>
    <i>
      <x v="36"/>
    </i>
    <i>
      <x v="28"/>
    </i>
    <i>
      <x v="65"/>
    </i>
    <i>
      <x v="60"/>
    </i>
    <i>
      <x v="38"/>
    </i>
    <i>
      <x/>
    </i>
    <i>
      <x v="40"/>
    </i>
    <i>
      <x v="29"/>
    </i>
    <i>
      <x v="41"/>
    </i>
    <i>
      <x v="9"/>
    </i>
    <i>
      <x v="42"/>
    </i>
    <i>
      <x v="33"/>
    </i>
    <i>
      <x v="44"/>
    </i>
    <i>
      <x v="71"/>
    </i>
    <i>
      <x v="46"/>
    </i>
    <i>
      <x v="57"/>
    </i>
    <i>
      <x v="47"/>
    </i>
    <i>
      <x v="59"/>
    </i>
    <i>
      <x v="48"/>
    </i>
    <i>
      <x v="30"/>
    </i>
    <i>
      <x v="17"/>
    </i>
    <i>
      <x v="32"/>
    </i>
    <i>
      <x v="50"/>
    </i>
    <i>
      <x v="66"/>
    </i>
    <i>
      <x v="51"/>
    </i>
    <i>
      <x v="20"/>
    </i>
    <i>
      <x v="52"/>
    </i>
    <i>
      <x v="70"/>
    </i>
    <i>
      <x v="53"/>
    </i>
    <i>
      <x v="7"/>
    </i>
    <i>
      <x v="2"/>
    </i>
    <i t="grand">
      <x/>
    </i>
  </rowItems>
  <colItems count="1">
    <i/>
  </colItems>
  <pageFields count="1">
    <pageField fld="4" item="1" hier="-1"/>
  </pageFields>
  <dataFields count="1">
    <dataField name="Count of Ot_weekday_sr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1AB74-0F42-4417-A3CB-AA294DE8A675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77" firstHeaderRow="1" firstDataRow="1" firstDataCol="1"/>
  <pivotFields count="2">
    <pivotField dataField="1" showAll="0"/>
    <pivotField axis="axisRow" showAll="0" sortType="descending">
      <items count="75">
        <item x="57"/>
        <item x="67"/>
        <item x="15"/>
        <item x="17"/>
        <item x="7"/>
        <item x="73"/>
        <item x="9"/>
        <item x="6"/>
        <item x="34"/>
        <item x="19"/>
        <item x="4"/>
        <item x="13"/>
        <item x="25"/>
        <item x="1"/>
        <item x="49"/>
        <item x="27"/>
        <item x="37"/>
        <item x="26"/>
        <item x="20"/>
        <item x="44"/>
        <item x="31"/>
        <item x="58"/>
        <item x="10"/>
        <item x="28"/>
        <item x="51"/>
        <item x="65"/>
        <item x="2"/>
        <item x="12"/>
        <item x="71"/>
        <item x="59"/>
        <item x="55"/>
        <item x="45"/>
        <item x="50"/>
        <item x="56"/>
        <item x="60"/>
        <item x="70"/>
        <item x="3"/>
        <item x="54"/>
        <item x="23"/>
        <item x="64"/>
        <item x="8"/>
        <item x="5"/>
        <item x="48"/>
        <item x="21"/>
        <item x="72"/>
        <item x="11"/>
        <item x="66"/>
        <item x="61"/>
        <item x="14"/>
        <item x="18"/>
        <item x="0"/>
        <item x="63"/>
        <item x="53"/>
        <item x="35"/>
        <item x="52"/>
        <item x="24"/>
        <item x="36"/>
        <item x="47"/>
        <item x="43"/>
        <item x="32"/>
        <item x="22"/>
        <item x="46"/>
        <item x="68"/>
        <item x="39"/>
        <item x="16"/>
        <item x="42"/>
        <item x="62"/>
        <item x="40"/>
        <item x="38"/>
        <item x="29"/>
        <item x="41"/>
        <item x="33"/>
        <item x="30"/>
        <item x="6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75">
    <i>
      <x v="63"/>
    </i>
    <i>
      <x v="47"/>
    </i>
    <i>
      <x v="39"/>
    </i>
    <i>
      <x v="1"/>
    </i>
    <i>
      <x v="55"/>
    </i>
    <i>
      <x v="2"/>
    </i>
    <i>
      <x v="71"/>
    </i>
    <i>
      <x v="3"/>
    </i>
    <i>
      <x v="43"/>
    </i>
    <i>
      <x v="4"/>
    </i>
    <i>
      <x v="51"/>
    </i>
    <i>
      <x v="5"/>
    </i>
    <i>
      <x v="59"/>
    </i>
    <i>
      <x v="6"/>
    </i>
    <i>
      <x v="67"/>
    </i>
    <i>
      <x v="7"/>
    </i>
    <i>
      <x v="37"/>
    </i>
    <i>
      <x v="8"/>
    </i>
    <i>
      <x v="41"/>
    </i>
    <i>
      <x v="9"/>
    </i>
    <i>
      <x v="45"/>
    </i>
    <i>
      <x v="10"/>
    </i>
    <i>
      <x v="49"/>
    </i>
    <i>
      <x v="11"/>
    </i>
    <i>
      <x v="53"/>
    </i>
    <i>
      <x v="12"/>
    </i>
    <i>
      <x v="57"/>
    </i>
    <i>
      <x v="13"/>
    </i>
    <i>
      <x v="61"/>
    </i>
    <i>
      <x v="14"/>
    </i>
    <i>
      <x v="65"/>
    </i>
    <i>
      <x v="15"/>
    </i>
    <i>
      <x v="69"/>
    </i>
    <i>
      <x v="16"/>
    </i>
    <i>
      <x v="73"/>
    </i>
    <i>
      <x v="17"/>
    </i>
    <i>
      <x v="38"/>
    </i>
    <i>
      <x v="18"/>
    </i>
    <i>
      <x v="40"/>
    </i>
    <i>
      <x v="19"/>
    </i>
    <i>
      <x v="42"/>
    </i>
    <i>
      <x v="20"/>
    </i>
    <i>
      <x v="44"/>
    </i>
    <i>
      <x v="21"/>
    </i>
    <i>
      <x v="46"/>
    </i>
    <i>
      <x v="22"/>
    </i>
    <i>
      <x v="48"/>
    </i>
    <i>
      <x v="23"/>
    </i>
    <i>
      <x v="50"/>
    </i>
    <i>
      <x v="24"/>
    </i>
    <i>
      <x v="52"/>
    </i>
    <i>
      <x v="25"/>
    </i>
    <i>
      <x v="54"/>
    </i>
    <i>
      <x v="26"/>
    </i>
    <i>
      <x v="56"/>
    </i>
    <i>
      <x v="27"/>
    </i>
    <i>
      <x v="58"/>
    </i>
    <i>
      <x v="28"/>
    </i>
    <i>
      <x v="60"/>
    </i>
    <i>
      <x v="29"/>
    </i>
    <i>
      <x v="62"/>
    </i>
    <i>
      <x v="30"/>
    </i>
    <i>
      <x v="64"/>
    </i>
    <i>
      <x v="31"/>
    </i>
    <i>
      <x v="66"/>
    </i>
    <i>
      <x v="32"/>
    </i>
    <i>
      <x v="68"/>
    </i>
    <i>
      <x v="33"/>
    </i>
    <i>
      <x v="70"/>
    </i>
    <i>
      <x v="34"/>
    </i>
    <i>
      <x v="72"/>
    </i>
    <i>
      <x v="35"/>
    </i>
    <i>
      <x/>
    </i>
    <i>
      <x v="36"/>
    </i>
    <i t="grand">
      <x/>
    </i>
  </rowItems>
  <colItems count="1">
    <i/>
  </colItems>
  <dataFields count="1">
    <dataField name="Count of ID No.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C603C-4E08-4670-9739-307030FA3742}">
  <dimension ref="A3:D6"/>
  <sheetViews>
    <sheetView workbookViewId="0">
      <selection activeCell="A4" sqref="A4"/>
    </sheetView>
  </sheetViews>
  <sheetFormatPr defaultRowHeight="15" x14ac:dyDescent="0.25"/>
  <cols>
    <col min="1" max="1" width="21.140625" bestFit="1" customWidth="1"/>
    <col min="2" max="2" width="14.85546875" bestFit="1" customWidth="1"/>
    <col min="3" max="3" width="21.7109375" bestFit="1" customWidth="1"/>
    <col min="4" max="5" width="22" bestFit="1" customWidth="1"/>
  </cols>
  <sheetData>
    <row r="3" spans="1:4" x14ac:dyDescent="0.25">
      <c r="A3" s="4" t="s">
        <v>455</v>
      </c>
      <c r="B3" s="4" t="s">
        <v>8</v>
      </c>
      <c r="C3" t="s">
        <v>457</v>
      </c>
      <c r="D3" t="s">
        <v>458</v>
      </c>
    </row>
    <row r="4" spans="1:4" x14ac:dyDescent="0.25">
      <c r="A4" s="5" t="s">
        <v>158</v>
      </c>
      <c r="B4" s="6">
        <v>45322.999988425923</v>
      </c>
      <c r="C4">
        <v>67697.280000000785</v>
      </c>
    </row>
    <row r="5" spans="1:4" x14ac:dyDescent="0.25">
      <c r="A5" s="5" t="s">
        <v>158</v>
      </c>
      <c r="B5" s="6">
        <v>45351.999988425923</v>
      </c>
      <c r="C5">
        <v>76694.399999999994</v>
      </c>
      <c r="D5">
        <v>2549.699999999998</v>
      </c>
    </row>
    <row r="6" spans="1:4" x14ac:dyDescent="0.25">
      <c r="A6" s="5" t="s">
        <v>456</v>
      </c>
      <c r="C6">
        <v>144391.68000000078</v>
      </c>
      <c r="D6">
        <v>2549.699999999998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25550-00D5-4FA7-99AA-57C304C2ED6F}">
  <dimension ref="A1:B65"/>
  <sheetViews>
    <sheetView workbookViewId="0">
      <selection activeCell="A4" sqref="A4"/>
    </sheetView>
  </sheetViews>
  <sheetFormatPr defaultRowHeight="15" x14ac:dyDescent="0.25"/>
  <cols>
    <col min="1" max="1" width="30.42578125" bestFit="1" customWidth="1"/>
    <col min="2" max="2" width="23.140625" bestFit="1" customWidth="1"/>
  </cols>
  <sheetData>
    <row r="1" spans="1:2" x14ac:dyDescent="0.25">
      <c r="A1" s="4" t="s">
        <v>8</v>
      </c>
      <c r="B1" s="6">
        <v>45322.999988425923</v>
      </c>
    </row>
    <row r="3" spans="1:2" x14ac:dyDescent="0.25">
      <c r="A3" s="4" t="s">
        <v>455</v>
      </c>
      <c r="B3" t="s">
        <v>471</v>
      </c>
    </row>
    <row r="4" spans="1:2" x14ac:dyDescent="0.25">
      <c r="A4" s="5" t="s">
        <v>158</v>
      </c>
      <c r="B4">
        <v>1</v>
      </c>
    </row>
    <row r="5" spans="1:2" x14ac:dyDescent="0.25">
      <c r="A5" s="5" t="s">
        <v>145</v>
      </c>
      <c r="B5">
        <v>1</v>
      </c>
    </row>
    <row r="6" spans="1:2" x14ac:dyDescent="0.25">
      <c r="A6" s="5" t="s">
        <v>54</v>
      </c>
      <c r="B6">
        <v>1</v>
      </c>
    </row>
    <row r="7" spans="1:2" x14ac:dyDescent="0.25">
      <c r="A7" s="5" t="s">
        <v>121</v>
      </c>
      <c r="B7">
        <v>1</v>
      </c>
    </row>
    <row r="8" spans="1:2" x14ac:dyDescent="0.25">
      <c r="A8" s="5" t="s">
        <v>127</v>
      </c>
      <c r="B8">
        <v>1</v>
      </c>
    </row>
    <row r="9" spans="1:2" x14ac:dyDescent="0.25">
      <c r="A9" s="5" t="s">
        <v>39</v>
      </c>
      <c r="B9">
        <v>1</v>
      </c>
    </row>
    <row r="10" spans="1:2" x14ac:dyDescent="0.25">
      <c r="A10" s="5" t="s">
        <v>181</v>
      </c>
      <c r="B10">
        <v>1</v>
      </c>
    </row>
    <row r="11" spans="1:2" x14ac:dyDescent="0.25">
      <c r="A11" s="5" t="s">
        <v>31</v>
      </c>
      <c r="B11">
        <v>1</v>
      </c>
    </row>
    <row r="12" spans="1:2" x14ac:dyDescent="0.25">
      <c r="A12" s="5" t="s">
        <v>43</v>
      </c>
      <c r="B12">
        <v>1</v>
      </c>
    </row>
    <row r="13" spans="1:2" x14ac:dyDescent="0.25">
      <c r="A13" s="5" t="s">
        <v>58</v>
      </c>
      <c r="B13">
        <v>1</v>
      </c>
    </row>
    <row r="14" spans="1:2" x14ac:dyDescent="0.25">
      <c r="A14" s="5" t="s">
        <v>110</v>
      </c>
      <c r="B14">
        <v>1</v>
      </c>
    </row>
    <row r="15" spans="1:2" x14ac:dyDescent="0.25">
      <c r="A15" s="5" t="s">
        <v>111</v>
      </c>
      <c r="B15">
        <v>1</v>
      </c>
    </row>
    <row r="16" spans="1:2" x14ac:dyDescent="0.25">
      <c r="A16" s="5" t="s">
        <v>99</v>
      </c>
      <c r="B16">
        <v>1</v>
      </c>
    </row>
    <row r="17" spans="1:2" x14ac:dyDescent="0.25">
      <c r="A17" s="5" t="s">
        <v>83</v>
      </c>
      <c r="B17">
        <v>1</v>
      </c>
    </row>
    <row r="18" spans="1:2" x14ac:dyDescent="0.25">
      <c r="A18" s="5" t="s">
        <v>152</v>
      </c>
      <c r="B18">
        <v>1</v>
      </c>
    </row>
    <row r="19" spans="1:2" x14ac:dyDescent="0.25">
      <c r="A19" s="5" t="s">
        <v>104</v>
      </c>
      <c r="B19">
        <v>1</v>
      </c>
    </row>
    <row r="20" spans="1:2" x14ac:dyDescent="0.25">
      <c r="A20" s="5" t="s">
        <v>179</v>
      </c>
      <c r="B20">
        <v>1</v>
      </c>
    </row>
    <row r="21" spans="1:2" x14ac:dyDescent="0.25">
      <c r="A21" s="5" t="s">
        <v>51</v>
      </c>
      <c r="B21">
        <v>1</v>
      </c>
    </row>
    <row r="22" spans="1:2" x14ac:dyDescent="0.25">
      <c r="A22" s="5" t="s">
        <v>95</v>
      </c>
      <c r="B22">
        <v>1</v>
      </c>
    </row>
    <row r="23" spans="1:2" x14ac:dyDescent="0.25">
      <c r="A23" s="5" t="s">
        <v>183</v>
      </c>
      <c r="B23">
        <v>1</v>
      </c>
    </row>
    <row r="24" spans="1:2" x14ac:dyDescent="0.25">
      <c r="A24" s="5" t="s">
        <v>97</v>
      </c>
      <c r="B24">
        <v>1</v>
      </c>
    </row>
    <row r="25" spans="1:2" x14ac:dyDescent="0.25">
      <c r="A25" s="5" t="s">
        <v>89</v>
      </c>
      <c r="B25">
        <v>1</v>
      </c>
    </row>
    <row r="26" spans="1:2" x14ac:dyDescent="0.25">
      <c r="A26" s="5" t="s">
        <v>115</v>
      </c>
      <c r="B26">
        <v>1</v>
      </c>
    </row>
    <row r="27" spans="1:2" x14ac:dyDescent="0.25">
      <c r="A27" s="5" t="s">
        <v>132</v>
      </c>
      <c r="B27">
        <v>1</v>
      </c>
    </row>
    <row r="28" spans="1:2" x14ac:dyDescent="0.25">
      <c r="A28" s="5" t="s">
        <v>148</v>
      </c>
      <c r="B28">
        <v>1</v>
      </c>
    </row>
    <row r="29" spans="1:2" x14ac:dyDescent="0.25">
      <c r="A29" s="5" t="s">
        <v>141</v>
      </c>
      <c r="B29">
        <v>1</v>
      </c>
    </row>
    <row r="30" spans="1:2" x14ac:dyDescent="0.25">
      <c r="A30" s="5" t="s">
        <v>154</v>
      </c>
      <c r="B30">
        <v>1</v>
      </c>
    </row>
    <row r="31" spans="1:2" x14ac:dyDescent="0.25">
      <c r="A31" s="5" t="s">
        <v>169</v>
      </c>
      <c r="B31">
        <v>1</v>
      </c>
    </row>
    <row r="32" spans="1:2" x14ac:dyDescent="0.25">
      <c r="A32" s="5" t="s">
        <v>146</v>
      </c>
      <c r="B32">
        <v>1</v>
      </c>
    </row>
    <row r="33" spans="1:2" x14ac:dyDescent="0.25">
      <c r="A33" s="5" t="s">
        <v>130</v>
      </c>
      <c r="B33">
        <v>1</v>
      </c>
    </row>
    <row r="34" spans="1:2" x14ac:dyDescent="0.25">
      <c r="A34" s="5" t="s">
        <v>190</v>
      </c>
      <c r="B34">
        <v>1</v>
      </c>
    </row>
    <row r="35" spans="1:2" x14ac:dyDescent="0.25">
      <c r="A35" s="5" t="s">
        <v>284</v>
      </c>
    </row>
    <row r="36" spans="1:2" x14ac:dyDescent="0.25">
      <c r="A36" s="5" t="s">
        <v>290</v>
      </c>
    </row>
    <row r="37" spans="1:2" x14ac:dyDescent="0.25">
      <c r="A37" s="5" t="s">
        <v>172</v>
      </c>
    </row>
    <row r="38" spans="1:2" x14ac:dyDescent="0.25">
      <c r="A38" s="5" t="s">
        <v>164</v>
      </c>
    </row>
    <row r="39" spans="1:2" x14ac:dyDescent="0.25">
      <c r="A39" s="5" t="s">
        <v>196</v>
      </c>
    </row>
    <row r="40" spans="1:2" x14ac:dyDescent="0.25">
      <c r="A40" s="5" t="s">
        <v>67</v>
      </c>
    </row>
    <row r="41" spans="1:2" x14ac:dyDescent="0.25">
      <c r="A41" s="5" t="s">
        <v>198</v>
      </c>
    </row>
    <row r="42" spans="1:2" x14ac:dyDescent="0.25">
      <c r="A42" s="5" t="s">
        <v>177</v>
      </c>
    </row>
    <row r="43" spans="1:2" x14ac:dyDescent="0.25">
      <c r="A43" s="5" t="s">
        <v>47</v>
      </c>
    </row>
    <row r="44" spans="1:2" x14ac:dyDescent="0.25">
      <c r="A44" s="5" t="s">
        <v>160</v>
      </c>
    </row>
    <row r="45" spans="1:2" x14ac:dyDescent="0.25">
      <c r="A45" s="5" t="s">
        <v>286</v>
      </c>
    </row>
    <row r="46" spans="1:2" x14ac:dyDescent="0.25">
      <c r="A46" s="5" t="s">
        <v>63</v>
      </c>
    </row>
    <row r="47" spans="1:2" x14ac:dyDescent="0.25">
      <c r="A47" s="5" t="s">
        <v>120</v>
      </c>
    </row>
    <row r="48" spans="1:2" x14ac:dyDescent="0.25">
      <c r="A48" s="5" t="s">
        <v>288</v>
      </c>
    </row>
    <row r="49" spans="1:1" x14ac:dyDescent="0.25">
      <c r="A49" s="5" t="s">
        <v>86</v>
      </c>
    </row>
    <row r="50" spans="1:1" x14ac:dyDescent="0.25">
      <c r="A50" s="5" t="s">
        <v>71</v>
      </c>
    </row>
    <row r="51" spans="1:1" x14ac:dyDescent="0.25">
      <c r="A51" s="5" t="s">
        <v>162</v>
      </c>
    </row>
    <row r="52" spans="1:1" x14ac:dyDescent="0.25">
      <c r="A52" s="5" t="s">
        <v>137</v>
      </c>
    </row>
    <row r="53" spans="1:1" x14ac:dyDescent="0.25">
      <c r="A53" s="5" t="s">
        <v>175</v>
      </c>
    </row>
    <row r="54" spans="1:1" x14ac:dyDescent="0.25">
      <c r="A54" s="5" t="s">
        <v>166</v>
      </c>
    </row>
    <row r="55" spans="1:1" x14ac:dyDescent="0.25">
      <c r="A55" s="5" t="s">
        <v>192</v>
      </c>
    </row>
    <row r="56" spans="1:1" x14ac:dyDescent="0.25">
      <c r="A56" s="5" t="s">
        <v>87</v>
      </c>
    </row>
    <row r="57" spans="1:1" x14ac:dyDescent="0.25">
      <c r="A57" s="5" t="s">
        <v>125</v>
      </c>
    </row>
    <row r="58" spans="1:1" x14ac:dyDescent="0.25">
      <c r="A58" s="5" t="s">
        <v>188</v>
      </c>
    </row>
    <row r="59" spans="1:1" x14ac:dyDescent="0.25">
      <c r="A59" s="5" t="s">
        <v>194</v>
      </c>
    </row>
    <row r="60" spans="1:1" x14ac:dyDescent="0.25">
      <c r="A60" s="5" t="s">
        <v>139</v>
      </c>
    </row>
    <row r="61" spans="1:1" x14ac:dyDescent="0.25">
      <c r="A61" s="5" t="s">
        <v>147</v>
      </c>
    </row>
    <row r="62" spans="1:1" x14ac:dyDescent="0.25">
      <c r="A62" s="5" t="s">
        <v>185</v>
      </c>
    </row>
    <row r="63" spans="1:1" x14ac:dyDescent="0.25">
      <c r="A63" s="5" t="s">
        <v>168</v>
      </c>
    </row>
    <row r="64" spans="1:1" x14ac:dyDescent="0.25">
      <c r="A64" s="5" t="s">
        <v>70</v>
      </c>
    </row>
    <row r="65" spans="1:2" x14ac:dyDescent="0.25">
      <c r="A65" s="5" t="s">
        <v>456</v>
      </c>
      <c r="B65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1375"/>
  <sheetViews>
    <sheetView tabSelected="1" workbookViewId="0">
      <pane ySplit="1" topLeftCell="A1342" activePane="bottomLeft" state="frozen"/>
      <selection pane="bottomLeft" activeCell="A1373" sqref="A1373:XFD1375"/>
    </sheetView>
  </sheetViews>
  <sheetFormatPr defaultRowHeight="15" x14ac:dyDescent="0.25"/>
  <cols>
    <col min="1" max="1" width="17.5703125" bestFit="1" customWidth="1"/>
    <col min="2" max="2" width="19.7109375" bestFit="1" customWidth="1"/>
    <col min="3" max="3" width="9.5703125" bestFit="1" customWidth="1"/>
    <col min="4" max="4" width="12" bestFit="1" customWidth="1"/>
    <col min="5" max="5" width="19.42578125" bestFit="1" customWidth="1"/>
    <col min="6" max="6" width="17.85546875" bestFit="1" customWidth="1"/>
    <col min="7" max="7" width="15.140625" bestFit="1" customWidth="1"/>
    <col min="8" max="8" width="30.42578125" bestFit="1" customWidth="1"/>
    <col min="9" max="9" width="18.28515625" bestFit="1" customWidth="1"/>
    <col min="11" max="11" width="28.28515625" customWidth="1"/>
    <col min="15" max="15" width="14.28515625" customWidth="1"/>
  </cols>
  <sheetData>
    <row r="1" spans="1:4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idden="1" x14ac:dyDescent="0.25">
      <c r="A2" t="s">
        <v>37</v>
      </c>
      <c r="B2" t="s">
        <v>38</v>
      </c>
      <c r="C2">
        <v>1939</v>
      </c>
      <c r="D2">
        <v>997.80157960437555</v>
      </c>
      <c r="E2">
        <v>34973.639999999701</v>
      </c>
      <c r="F2">
        <v>936</v>
      </c>
      <c r="H2" t="s">
        <v>43</v>
      </c>
      <c r="I2" s="3">
        <v>45291.999988425923</v>
      </c>
      <c r="J2" t="str">
        <f>VLOOKUP(K2,'Rad master'!A:B,2,FALSE)</f>
        <v>A0145</v>
      </c>
      <c r="K2" t="s">
        <v>43</v>
      </c>
      <c r="L2">
        <v>0</v>
      </c>
      <c r="M2" t="s">
        <v>45</v>
      </c>
      <c r="N2">
        <v>21</v>
      </c>
      <c r="O2" t="s">
        <v>200</v>
      </c>
      <c r="P2" t="s">
        <v>201</v>
      </c>
      <c r="Q2">
        <v>0</v>
      </c>
      <c r="R2">
        <v>0</v>
      </c>
      <c r="S2">
        <v>0</v>
      </c>
      <c r="T2">
        <v>0</v>
      </c>
      <c r="U2">
        <v>168</v>
      </c>
      <c r="V2" t="s">
        <v>30</v>
      </c>
      <c r="W2" t="s">
        <v>30</v>
      </c>
      <c r="X2">
        <v>56</v>
      </c>
      <c r="Y2">
        <v>0</v>
      </c>
      <c r="Z2">
        <v>112</v>
      </c>
      <c r="AA2">
        <v>448</v>
      </c>
      <c r="AB2">
        <v>151.19999999999999</v>
      </c>
      <c r="AC2">
        <v>599.20000000000005</v>
      </c>
      <c r="AD2">
        <v>398.6015796043755</v>
      </c>
    </row>
    <row r="3" spans="1:40" hidden="1" x14ac:dyDescent="0.25">
      <c r="A3" t="s">
        <v>37</v>
      </c>
      <c r="B3" t="s">
        <v>36</v>
      </c>
      <c r="C3">
        <v>1143</v>
      </c>
      <c r="D3">
        <v>366.43597284484389</v>
      </c>
      <c r="F3">
        <v>0</v>
      </c>
      <c r="G3">
        <v>23700.600000000119</v>
      </c>
      <c r="H3" t="s">
        <v>43</v>
      </c>
      <c r="I3" s="3">
        <v>45291.999988425923</v>
      </c>
      <c r="J3" t="str">
        <f>VLOOKUP(K3,'Rad master'!A:B,2,FALSE)</f>
        <v>A0145</v>
      </c>
      <c r="K3" t="s">
        <v>43</v>
      </c>
      <c r="L3">
        <v>0</v>
      </c>
      <c r="M3" t="s">
        <v>45</v>
      </c>
      <c r="N3">
        <v>21</v>
      </c>
      <c r="O3" t="s">
        <v>200</v>
      </c>
      <c r="P3" t="s">
        <v>201</v>
      </c>
      <c r="Q3">
        <v>0</v>
      </c>
      <c r="R3">
        <v>0</v>
      </c>
      <c r="S3">
        <v>0</v>
      </c>
      <c r="T3">
        <v>0</v>
      </c>
      <c r="U3">
        <v>168</v>
      </c>
      <c r="V3" t="s">
        <v>30</v>
      </c>
      <c r="W3" t="s">
        <v>30</v>
      </c>
      <c r="X3">
        <v>56</v>
      </c>
      <c r="Y3">
        <v>0</v>
      </c>
      <c r="Z3">
        <v>112</v>
      </c>
      <c r="AA3">
        <v>448</v>
      </c>
      <c r="AB3">
        <v>151.19999999999999</v>
      </c>
      <c r="AC3">
        <v>599.20000000000005</v>
      </c>
      <c r="AD3">
        <v>0</v>
      </c>
    </row>
    <row r="4" spans="1:40" hidden="1" x14ac:dyDescent="0.25">
      <c r="A4" t="s">
        <v>37</v>
      </c>
      <c r="B4" t="s">
        <v>38</v>
      </c>
      <c r="C4">
        <v>1362</v>
      </c>
      <c r="D4">
        <v>1896.7886362715301</v>
      </c>
      <c r="E4">
        <v>91554.839999999487</v>
      </c>
      <c r="F4">
        <v>929</v>
      </c>
      <c r="H4" t="s">
        <v>51</v>
      </c>
      <c r="I4" s="3">
        <v>45291.999988425923</v>
      </c>
      <c r="J4" t="str">
        <f>VLOOKUP(K4,'Rad master'!A:B,2,FALSE)</f>
        <v>A0135</v>
      </c>
      <c r="K4" t="s">
        <v>51</v>
      </c>
      <c r="L4">
        <v>0</v>
      </c>
      <c r="M4" t="s">
        <v>202</v>
      </c>
      <c r="N4">
        <v>21</v>
      </c>
      <c r="O4" t="s">
        <v>203</v>
      </c>
      <c r="P4" t="s">
        <v>201</v>
      </c>
      <c r="Q4">
        <v>0</v>
      </c>
      <c r="R4">
        <v>0</v>
      </c>
      <c r="S4">
        <v>0</v>
      </c>
      <c r="T4">
        <v>0</v>
      </c>
      <c r="U4">
        <v>168</v>
      </c>
      <c r="V4" t="s">
        <v>30</v>
      </c>
      <c r="W4" t="s">
        <v>30</v>
      </c>
      <c r="X4">
        <v>56</v>
      </c>
      <c r="Y4">
        <v>0</v>
      </c>
      <c r="Z4">
        <v>112</v>
      </c>
      <c r="AA4">
        <v>448</v>
      </c>
      <c r="AB4">
        <v>151.19999999999999</v>
      </c>
      <c r="AC4">
        <v>599.20000000000005</v>
      </c>
      <c r="AD4">
        <v>1297.58863627153</v>
      </c>
    </row>
    <row r="5" spans="1:40" hidden="1" x14ac:dyDescent="0.25">
      <c r="A5" t="s">
        <v>37</v>
      </c>
      <c r="B5" t="s">
        <v>36</v>
      </c>
      <c r="C5">
        <v>11</v>
      </c>
      <c r="D5">
        <v>14.66666666666667</v>
      </c>
      <c r="F5">
        <v>0</v>
      </c>
      <c r="G5">
        <v>1801.8</v>
      </c>
      <c r="H5" t="s">
        <v>51</v>
      </c>
      <c r="I5" s="3">
        <v>45291.999988425923</v>
      </c>
      <c r="J5" t="str">
        <f>VLOOKUP(K5,'Rad master'!A:B,2,FALSE)</f>
        <v>A0135</v>
      </c>
      <c r="K5" t="s">
        <v>51</v>
      </c>
      <c r="L5">
        <v>0</v>
      </c>
      <c r="M5" t="s">
        <v>202</v>
      </c>
      <c r="N5">
        <v>21</v>
      </c>
      <c r="O5" t="s">
        <v>203</v>
      </c>
      <c r="P5" t="s">
        <v>201</v>
      </c>
      <c r="Q5">
        <v>0</v>
      </c>
      <c r="R5">
        <v>0</v>
      </c>
      <c r="S5">
        <v>0</v>
      </c>
      <c r="T5">
        <v>0</v>
      </c>
      <c r="U5">
        <v>168</v>
      </c>
      <c r="V5" t="s">
        <v>30</v>
      </c>
      <c r="W5" t="s">
        <v>30</v>
      </c>
      <c r="X5">
        <v>56</v>
      </c>
      <c r="Y5">
        <v>0</v>
      </c>
      <c r="Z5">
        <v>112</v>
      </c>
      <c r="AA5">
        <v>448</v>
      </c>
      <c r="AB5">
        <v>151.19999999999999</v>
      </c>
      <c r="AC5">
        <v>599.20000000000005</v>
      </c>
      <c r="AD5">
        <v>0</v>
      </c>
    </row>
    <row r="6" spans="1:40" hidden="1" x14ac:dyDescent="0.25">
      <c r="A6" t="s">
        <v>62</v>
      </c>
      <c r="B6" t="s">
        <v>74</v>
      </c>
      <c r="C6">
        <v>23</v>
      </c>
      <c r="D6">
        <v>17.40190476190476</v>
      </c>
      <c r="F6">
        <v>0</v>
      </c>
      <c r="G6">
        <v>1595.88</v>
      </c>
      <c r="H6" t="s">
        <v>75</v>
      </c>
      <c r="I6" s="3">
        <v>45291.999988425923</v>
      </c>
      <c r="J6" t="str">
        <f>VLOOKUP(K6,'Rad master'!A:B,2,FALSE)</f>
        <v>A0103</v>
      </c>
      <c r="K6" t="s">
        <v>75</v>
      </c>
      <c r="L6">
        <v>0</v>
      </c>
      <c r="M6" t="s">
        <v>65</v>
      </c>
      <c r="N6">
        <v>21</v>
      </c>
      <c r="O6" t="s">
        <v>201</v>
      </c>
      <c r="P6" t="s">
        <v>201</v>
      </c>
      <c r="Q6">
        <v>0</v>
      </c>
      <c r="R6">
        <v>0</v>
      </c>
      <c r="S6">
        <v>0</v>
      </c>
      <c r="T6" t="s">
        <v>204</v>
      </c>
      <c r="U6">
        <v>168</v>
      </c>
      <c r="V6">
        <v>0</v>
      </c>
      <c r="W6" t="s">
        <v>66</v>
      </c>
      <c r="X6">
        <v>0</v>
      </c>
      <c r="Y6">
        <v>0</v>
      </c>
      <c r="Z6">
        <v>168</v>
      </c>
      <c r="AA6">
        <v>672</v>
      </c>
      <c r="AB6">
        <v>0</v>
      </c>
      <c r="AC6">
        <v>672</v>
      </c>
      <c r="AD6">
        <v>0</v>
      </c>
    </row>
    <row r="7" spans="1:40" hidden="1" x14ac:dyDescent="0.25">
      <c r="A7" t="s">
        <v>62</v>
      </c>
      <c r="B7" t="s">
        <v>38</v>
      </c>
      <c r="C7">
        <v>289</v>
      </c>
      <c r="D7">
        <v>222.6529523809524</v>
      </c>
      <c r="F7">
        <v>0</v>
      </c>
      <c r="H7" t="s">
        <v>75</v>
      </c>
      <c r="I7" s="3">
        <v>45291.999988425923</v>
      </c>
      <c r="J7" t="str">
        <f>VLOOKUP(K7,'Rad master'!A:B,2,FALSE)</f>
        <v>A0103</v>
      </c>
      <c r="K7" t="s">
        <v>75</v>
      </c>
      <c r="L7">
        <v>0</v>
      </c>
      <c r="M7" t="s">
        <v>65</v>
      </c>
      <c r="N7">
        <v>21</v>
      </c>
      <c r="O7" t="s">
        <v>201</v>
      </c>
      <c r="P7" t="s">
        <v>201</v>
      </c>
      <c r="Q7">
        <v>0</v>
      </c>
      <c r="R7">
        <v>0</v>
      </c>
      <c r="S7">
        <v>0</v>
      </c>
      <c r="T7" t="s">
        <v>204</v>
      </c>
      <c r="U7">
        <v>168</v>
      </c>
      <c r="V7">
        <v>0</v>
      </c>
      <c r="W7" t="s">
        <v>66</v>
      </c>
      <c r="X7">
        <v>0</v>
      </c>
      <c r="Y7">
        <v>0</v>
      </c>
      <c r="Z7">
        <v>168</v>
      </c>
      <c r="AA7">
        <v>672</v>
      </c>
      <c r="AB7">
        <v>0</v>
      </c>
      <c r="AC7">
        <v>672</v>
      </c>
      <c r="AD7">
        <v>-449.3470476190476</v>
      </c>
    </row>
    <row r="8" spans="1:40" hidden="1" x14ac:dyDescent="0.25">
      <c r="A8" t="s">
        <v>37</v>
      </c>
      <c r="B8" t="s">
        <v>74</v>
      </c>
      <c r="C8">
        <v>3</v>
      </c>
      <c r="D8">
        <v>7.4666666666666668</v>
      </c>
      <c r="F8">
        <v>0</v>
      </c>
      <c r="G8">
        <v>163.80000000000001</v>
      </c>
      <c r="H8" t="s">
        <v>75</v>
      </c>
      <c r="I8" s="3">
        <v>45291.999988425923</v>
      </c>
      <c r="J8" t="str">
        <f>VLOOKUP(K8,'Rad master'!A:B,2,FALSE)</f>
        <v>A0103</v>
      </c>
      <c r="K8" t="s">
        <v>75</v>
      </c>
      <c r="L8">
        <v>0</v>
      </c>
      <c r="M8" t="s">
        <v>65</v>
      </c>
      <c r="N8">
        <v>21</v>
      </c>
      <c r="O8" t="s">
        <v>201</v>
      </c>
      <c r="P8" t="s">
        <v>201</v>
      </c>
      <c r="Q8">
        <v>0</v>
      </c>
      <c r="R8">
        <v>0</v>
      </c>
      <c r="S8">
        <v>0</v>
      </c>
      <c r="T8" t="s">
        <v>204</v>
      </c>
      <c r="U8">
        <v>168</v>
      </c>
      <c r="V8">
        <v>0</v>
      </c>
      <c r="W8" t="s">
        <v>66</v>
      </c>
      <c r="X8">
        <v>0</v>
      </c>
      <c r="Y8">
        <v>0</v>
      </c>
      <c r="Z8">
        <v>168</v>
      </c>
      <c r="AA8">
        <v>672</v>
      </c>
      <c r="AB8">
        <v>0</v>
      </c>
      <c r="AC8">
        <v>672</v>
      </c>
      <c r="AD8">
        <v>0</v>
      </c>
    </row>
    <row r="9" spans="1:40" hidden="1" x14ac:dyDescent="0.25">
      <c r="A9" t="s">
        <v>37</v>
      </c>
      <c r="B9" t="s">
        <v>38</v>
      </c>
      <c r="C9">
        <v>159</v>
      </c>
      <c r="D9">
        <v>222.8</v>
      </c>
      <c r="F9">
        <v>0</v>
      </c>
      <c r="H9" t="s">
        <v>75</v>
      </c>
      <c r="I9" s="3">
        <v>45291.999988425923</v>
      </c>
      <c r="J9" t="str">
        <f>VLOOKUP(K9,'Rad master'!A:B,2,FALSE)</f>
        <v>A0103</v>
      </c>
      <c r="K9" t="s">
        <v>75</v>
      </c>
      <c r="L9">
        <v>0</v>
      </c>
      <c r="M9" t="s">
        <v>65</v>
      </c>
      <c r="N9">
        <v>21</v>
      </c>
      <c r="O9" t="s">
        <v>201</v>
      </c>
      <c r="P9" t="s">
        <v>201</v>
      </c>
      <c r="Q9">
        <v>0</v>
      </c>
      <c r="R9">
        <v>0</v>
      </c>
      <c r="S9">
        <v>0</v>
      </c>
      <c r="T9" t="s">
        <v>204</v>
      </c>
      <c r="U9">
        <v>168</v>
      </c>
      <c r="V9">
        <v>0</v>
      </c>
      <c r="W9" t="s">
        <v>66</v>
      </c>
      <c r="X9">
        <v>0</v>
      </c>
      <c r="Y9">
        <v>0</v>
      </c>
      <c r="Z9">
        <v>168</v>
      </c>
      <c r="AA9">
        <v>672</v>
      </c>
      <c r="AB9">
        <v>0</v>
      </c>
      <c r="AC9">
        <v>672</v>
      </c>
      <c r="AD9">
        <v>-449.2</v>
      </c>
    </row>
    <row r="10" spans="1:40" hidden="1" x14ac:dyDescent="0.25">
      <c r="A10" t="s">
        <v>37</v>
      </c>
      <c r="B10" t="s">
        <v>38</v>
      </c>
      <c r="C10">
        <v>2158</v>
      </c>
      <c r="D10">
        <v>1192.67564943192</v>
      </c>
      <c r="E10">
        <v>45519.479999999421</v>
      </c>
      <c r="F10">
        <v>1134</v>
      </c>
      <c r="H10" t="s">
        <v>54</v>
      </c>
      <c r="I10" s="3">
        <v>45291.999988425923</v>
      </c>
      <c r="J10" t="str">
        <f>VLOOKUP(K10,'Rad master'!A:B,2,FALSE)</f>
        <v>A0104</v>
      </c>
      <c r="K10" t="s">
        <v>54</v>
      </c>
      <c r="L10">
        <v>0</v>
      </c>
      <c r="M10" t="s">
        <v>56</v>
      </c>
      <c r="N10">
        <v>21</v>
      </c>
      <c r="O10" t="s">
        <v>205</v>
      </c>
      <c r="P10" t="s">
        <v>201</v>
      </c>
      <c r="Q10">
        <v>0</v>
      </c>
      <c r="R10">
        <v>0</v>
      </c>
      <c r="S10">
        <v>0</v>
      </c>
      <c r="T10">
        <v>0</v>
      </c>
      <c r="U10">
        <v>168</v>
      </c>
      <c r="V10" t="s">
        <v>30</v>
      </c>
      <c r="W10" t="s">
        <v>30</v>
      </c>
      <c r="X10">
        <v>56</v>
      </c>
      <c r="Y10">
        <v>0</v>
      </c>
      <c r="Z10">
        <v>112</v>
      </c>
      <c r="AA10">
        <v>448</v>
      </c>
      <c r="AB10">
        <v>151.19999999999999</v>
      </c>
      <c r="AC10">
        <v>599.20000000000005</v>
      </c>
      <c r="AD10">
        <v>593.47564943191969</v>
      </c>
    </row>
    <row r="11" spans="1:40" hidden="1" x14ac:dyDescent="0.25">
      <c r="A11" t="s">
        <v>37</v>
      </c>
      <c r="B11" t="s">
        <v>36</v>
      </c>
      <c r="C11">
        <v>756</v>
      </c>
      <c r="D11">
        <v>242.7476342831136</v>
      </c>
      <c r="F11">
        <v>0</v>
      </c>
      <c r="G11">
        <v>15667.200000000161</v>
      </c>
      <c r="H11" t="s">
        <v>54</v>
      </c>
      <c r="I11" s="3">
        <v>45291.999988425923</v>
      </c>
      <c r="J11" t="str">
        <f>VLOOKUP(K11,'Rad master'!A:B,2,FALSE)</f>
        <v>A0104</v>
      </c>
      <c r="K11" t="s">
        <v>54</v>
      </c>
      <c r="L11">
        <v>0</v>
      </c>
      <c r="M11" t="s">
        <v>56</v>
      </c>
      <c r="N11">
        <v>21</v>
      </c>
      <c r="O11" t="s">
        <v>205</v>
      </c>
      <c r="P11" t="s">
        <v>201</v>
      </c>
      <c r="Q11">
        <v>0</v>
      </c>
      <c r="R11">
        <v>0</v>
      </c>
      <c r="S11">
        <v>0</v>
      </c>
      <c r="T11">
        <v>0</v>
      </c>
      <c r="U11">
        <v>168</v>
      </c>
      <c r="V11" t="s">
        <v>30</v>
      </c>
      <c r="W11" t="s">
        <v>30</v>
      </c>
      <c r="X11">
        <v>56</v>
      </c>
      <c r="Y11">
        <v>0</v>
      </c>
      <c r="Z11">
        <v>112</v>
      </c>
      <c r="AA11">
        <v>448</v>
      </c>
      <c r="AB11">
        <v>151.19999999999999</v>
      </c>
      <c r="AC11">
        <v>599.20000000000005</v>
      </c>
      <c r="AD11">
        <v>0</v>
      </c>
    </row>
    <row r="12" spans="1:40" hidden="1" x14ac:dyDescent="0.25">
      <c r="A12" t="s">
        <v>62</v>
      </c>
      <c r="B12" t="s">
        <v>38</v>
      </c>
      <c r="C12">
        <v>56</v>
      </c>
      <c r="D12">
        <v>43.843047619047617</v>
      </c>
      <c r="F12">
        <v>0</v>
      </c>
      <c r="H12" t="s">
        <v>47</v>
      </c>
      <c r="I12" s="3">
        <v>45291.999988425923</v>
      </c>
      <c r="J12" t="str">
        <f>VLOOKUP(K12,'Rad master'!A:B,2,FALSE)</f>
        <v>A0092</v>
      </c>
      <c r="K12" t="s">
        <v>47</v>
      </c>
      <c r="L12">
        <v>0</v>
      </c>
      <c r="M12" t="s">
        <v>49</v>
      </c>
      <c r="N12">
        <v>21</v>
      </c>
      <c r="O12">
        <v>0</v>
      </c>
      <c r="P12" t="s">
        <v>201</v>
      </c>
      <c r="Q12">
        <v>5</v>
      </c>
      <c r="R12">
        <v>0</v>
      </c>
      <c r="S12">
        <v>0</v>
      </c>
      <c r="T12">
        <v>0</v>
      </c>
      <c r="U12">
        <v>163</v>
      </c>
      <c r="V12" t="s">
        <v>30</v>
      </c>
      <c r="W12" t="s">
        <v>30</v>
      </c>
      <c r="X12">
        <v>56</v>
      </c>
      <c r="Y12">
        <v>0</v>
      </c>
      <c r="Z12">
        <v>107</v>
      </c>
      <c r="AA12">
        <v>428</v>
      </c>
      <c r="AB12">
        <v>151.19999999999999</v>
      </c>
      <c r="AC12">
        <v>579.20000000000005</v>
      </c>
      <c r="AD12">
        <v>-535.35695238095241</v>
      </c>
    </row>
    <row r="13" spans="1:40" hidden="1" x14ac:dyDescent="0.25">
      <c r="A13" t="s">
        <v>37</v>
      </c>
      <c r="B13" t="s">
        <v>38</v>
      </c>
      <c r="C13">
        <v>267</v>
      </c>
      <c r="D13">
        <v>268.96647619047621</v>
      </c>
      <c r="F13">
        <v>0</v>
      </c>
      <c r="H13" t="s">
        <v>47</v>
      </c>
      <c r="I13" s="3">
        <v>45291.999988425923</v>
      </c>
      <c r="J13" t="str">
        <f>VLOOKUP(K13,'Rad master'!A:B,2,FALSE)</f>
        <v>A0092</v>
      </c>
      <c r="K13" t="s">
        <v>47</v>
      </c>
      <c r="L13">
        <v>0</v>
      </c>
      <c r="M13" t="s">
        <v>49</v>
      </c>
      <c r="N13">
        <v>21</v>
      </c>
      <c r="O13">
        <v>0</v>
      </c>
      <c r="P13" t="s">
        <v>201</v>
      </c>
      <c r="Q13">
        <v>5</v>
      </c>
      <c r="R13">
        <v>0</v>
      </c>
      <c r="S13">
        <v>0</v>
      </c>
      <c r="T13">
        <v>0</v>
      </c>
      <c r="U13">
        <v>163</v>
      </c>
      <c r="V13" t="s">
        <v>30</v>
      </c>
      <c r="W13" t="s">
        <v>30</v>
      </c>
      <c r="X13">
        <v>56</v>
      </c>
      <c r="Y13">
        <v>0</v>
      </c>
      <c r="Z13">
        <v>107</v>
      </c>
      <c r="AA13">
        <v>428</v>
      </c>
      <c r="AB13">
        <v>151.19999999999999</v>
      </c>
      <c r="AC13">
        <v>579.20000000000005</v>
      </c>
      <c r="AD13">
        <v>-310.23352380952377</v>
      </c>
    </row>
    <row r="14" spans="1:40" hidden="1" x14ac:dyDescent="0.25">
      <c r="A14" t="s">
        <v>62</v>
      </c>
      <c r="B14" t="s">
        <v>38</v>
      </c>
      <c r="C14">
        <v>71</v>
      </c>
      <c r="D14">
        <v>54.308571428571433</v>
      </c>
      <c r="F14">
        <v>0</v>
      </c>
      <c r="H14" t="s">
        <v>67</v>
      </c>
      <c r="I14" s="3">
        <v>45291.999988425923</v>
      </c>
      <c r="J14" t="str">
        <f>VLOOKUP(K14,'Rad master'!A:B,2,FALSE)</f>
        <v>A0098</v>
      </c>
      <c r="K14" t="s">
        <v>67</v>
      </c>
      <c r="L14">
        <v>0</v>
      </c>
      <c r="M14" t="s">
        <v>49</v>
      </c>
      <c r="N14">
        <v>21</v>
      </c>
      <c r="O14" t="s">
        <v>201</v>
      </c>
      <c r="P14" t="s">
        <v>201</v>
      </c>
      <c r="Q14">
        <v>2</v>
      </c>
      <c r="R14">
        <v>0</v>
      </c>
      <c r="S14">
        <v>0</v>
      </c>
      <c r="T14">
        <v>0</v>
      </c>
      <c r="U14">
        <v>166</v>
      </c>
      <c r="V14" t="s">
        <v>30</v>
      </c>
      <c r="W14" t="s">
        <v>30</v>
      </c>
      <c r="X14">
        <v>56</v>
      </c>
      <c r="Y14">
        <v>0</v>
      </c>
      <c r="Z14">
        <v>110</v>
      </c>
      <c r="AA14">
        <v>440</v>
      </c>
      <c r="AB14">
        <v>151.19999999999999</v>
      </c>
      <c r="AC14">
        <v>591.20000000000005</v>
      </c>
      <c r="AD14">
        <v>-536.89142857142861</v>
      </c>
    </row>
    <row r="15" spans="1:40" hidden="1" x14ac:dyDescent="0.25">
      <c r="A15" t="s">
        <v>37</v>
      </c>
      <c r="B15" t="s">
        <v>38</v>
      </c>
      <c r="C15">
        <v>174</v>
      </c>
      <c r="D15">
        <v>147.7304029304029</v>
      </c>
      <c r="F15">
        <v>0</v>
      </c>
      <c r="H15" t="s">
        <v>67</v>
      </c>
      <c r="I15" s="3">
        <v>45291.999988425923</v>
      </c>
      <c r="J15" t="str">
        <f>VLOOKUP(K15,'Rad master'!A:B,2,FALSE)</f>
        <v>A0098</v>
      </c>
      <c r="K15" t="s">
        <v>67</v>
      </c>
      <c r="L15">
        <v>0</v>
      </c>
      <c r="M15" t="s">
        <v>49</v>
      </c>
      <c r="N15">
        <v>21</v>
      </c>
      <c r="O15" t="s">
        <v>201</v>
      </c>
      <c r="P15" t="s">
        <v>201</v>
      </c>
      <c r="Q15">
        <v>2</v>
      </c>
      <c r="R15">
        <v>0</v>
      </c>
      <c r="S15">
        <v>0</v>
      </c>
      <c r="T15">
        <v>0</v>
      </c>
      <c r="U15">
        <v>166</v>
      </c>
      <c r="V15" t="s">
        <v>30</v>
      </c>
      <c r="W15" t="s">
        <v>30</v>
      </c>
      <c r="X15">
        <v>56</v>
      </c>
      <c r="Y15">
        <v>0</v>
      </c>
      <c r="Z15">
        <v>110</v>
      </c>
      <c r="AA15">
        <v>440</v>
      </c>
      <c r="AB15">
        <v>151.19999999999999</v>
      </c>
      <c r="AC15">
        <v>591.20000000000005</v>
      </c>
      <c r="AD15">
        <v>-443.46959706959711</v>
      </c>
    </row>
    <row r="16" spans="1:40" hidden="1" x14ac:dyDescent="0.25">
      <c r="A16" t="s">
        <v>37</v>
      </c>
      <c r="B16" t="s">
        <v>38</v>
      </c>
      <c r="C16">
        <v>2005</v>
      </c>
      <c r="D16">
        <v>1064.8455202011171</v>
      </c>
      <c r="E16">
        <v>44614.259999999929</v>
      </c>
      <c r="F16">
        <v>698</v>
      </c>
      <c r="H16" t="s">
        <v>58</v>
      </c>
      <c r="I16" s="3">
        <v>45291.999988425923</v>
      </c>
      <c r="J16" t="str">
        <f>VLOOKUP(K16,'Rad master'!A:B,2,FALSE)</f>
        <v>A0091</v>
      </c>
      <c r="K16" t="s">
        <v>58</v>
      </c>
      <c r="L16">
        <v>0</v>
      </c>
      <c r="M16" t="s">
        <v>45</v>
      </c>
      <c r="N16">
        <v>21</v>
      </c>
      <c r="O16" t="s">
        <v>201</v>
      </c>
      <c r="P16" t="s">
        <v>201</v>
      </c>
      <c r="Q16">
        <v>1</v>
      </c>
      <c r="R16">
        <v>0</v>
      </c>
      <c r="S16">
        <v>0</v>
      </c>
      <c r="T16">
        <v>0</v>
      </c>
      <c r="U16">
        <v>167</v>
      </c>
      <c r="V16" t="s">
        <v>30</v>
      </c>
      <c r="W16" t="s">
        <v>30</v>
      </c>
      <c r="X16">
        <v>56</v>
      </c>
      <c r="Y16">
        <v>0</v>
      </c>
      <c r="Z16">
        <v>111</v>
      </c>
      <c r="AA16">
        <v>444</v>
      </c>
      <c r="AB16">
        <v>151.19999999999999</v>
      </c>
      <c r="AC16">
        <v>595.20000000000005</v>
      </c>
      <c r="AD16">
        <v>469.64552020111711</v>
      </c>
    </row>
    <row r="17" spans="1:30" hidden="1" x14ac:dyDescent="0.25">
      <c r="A17" t="s">
        <v>37</v>
      </c>
      <c r="B17" t="s">
        <v>38</v>
      </c>
      <c r="C17">
        <v>1117</v>
      </c>
      <c r="D17">
        <v>1513.662872335007</v>
      </c>
      <c r="E17">
        <v>63504.180000000168</v>
      </c>
      <c r="F17">
        <v>679</v>
      </c>
      <c r="H17" t="s">
        <v>39</v>
      </c>
      <c r="I17" s="3">
        <v>45291.999988425923</v>
      </c>
      <c r="J17" t="str">
        <f>VLOOKUP(K17,'Rad master'!A:B,2,FALSE)</f>
        <v>A0107</v>
      </c>
      <c r="K17" t="s">
        <v>39</v>
      </c>
      <c r="L17">
        <v>0</v>
      </c>
      <c r="M17" t="s">
        <v>202</v>
      </c>
      <c r="N17">
        <v>21</v>
      </c>
      <c r="O17" t="s">
        <v>201</v>
      </c>
      <c r="P17" t="s">
        <v>201</v>
      </c>
      <c r="Q17">
        <v>3</v>
      </c>
      <c r="R17">
        <v>0</v>
      </c>
      <c r="S17">
        <v>0</v>
      </c>
      <c r="T17">
        <v>0</v>
      </c>
      <c r="U17">
        <v>165</v>
      </c>
      <c r="V17" t="s">
        <v>30</v>
      </c>
      <c r="W17" t="s">
        <v>30</v>
      </c>
      <c r="X17">
        <v>56</v>
      </c>
      <c r="Y17">
        <v>0</v>
      </c>
      <c r="Z17">
        <v>109</v>
      </c>
      <c r="AA17">
        <v>436</v>
      </c>
      <c r="AB17">
        <v>151.19999999999999</v>
      </c>
      <c r="AC17">
        <v>587.20000000000005</v>
      </c>
      <c r="AD17">
        <v>926.46287233500743</v>
      </c>
    </row>
    <row r="18" spans="1:30" hidden="1" x14ac:dyDescent="0.25">
      <c r="A18" t="s">
        <v>62</v>
      </c>
      <c r="B18" t="s">
        <v>38</v>
      </c>
      <c r="C18">
        <v>251</v>
      </c>
      <c r="D18">
        <v>191.22590476190479</v>
      </c>
      <c r="F18">
        <v>0</v>
      </c>
      <c r="H18" t="s">
        <v>81</v>
      </c>
      <c r="I18" s="3">
        <v>45291.999988425923</v>
      </c>
      <c r="J18" t="str">
        <f>VLOOKUP(K18,'Rad master'!A:B,2,FALSE)</f>
        <v>A0069</v>
      </c>
      <c r="K18" t="s">
        <v>81</v>
      </c>
      <c r="L18">
        <v>0</v>
      </c>
      <c r="M18" t="s">
        <v>65</v>
      </c>
      <c r="N18">
        <v>21</v>
      </c>
      <c r="O18" t="s">
        <v>201</v>
      </c>
      <c r="P18" t="s">
        <v>201</v>
      </c>
      <c r="Q18">
        <v>0</v>
      </c>
      <c r="R18">
        <v>0</v>
      </c>
      <c r="S18">
        <v>0</v>
      </c>
      <c r="T18">
        <v>0</v>
      </c>
      <c r="U18">
        <v>168</v>
      </c>
      <c r="V18">
        <v>0</v>
      </c>
      <c r="W18" t="s">
        <v>66</v>
      </c>
      <c r="X18">
        <v>0</v>
      </c>
      <c r="Y18">
        <v>0</v>
      </c>
      <c r="Z18">
        <v>168</v>
      </c>
      <c r="AA18">
        <v>672</v>
      </c>
      <c r="AB18">
        <v>0</v>
      </c>
      <c r="AC18">
        <v>672</v>
      </c>
      <c r="AD18">
        <v>-480.77409523809519</v>
      </c>
    </row>
    <row r="19" spans="1:30" hidden="1" x14ac:dyDescent="0.25">
      <c r="A19" t="s">
        <v>37</v>
      </c>
      <c r="B19" t="s">
        <v>38</v>
      </c>
      <c r="C19">
        <v>348</v>
      </c>
      <c r="D19">
        <v>446.18333333333328</v>
      </c>
      <c r="F19">
        <v>0</v>
      </c>
      <c r="H19" t="s">
        <v>81</v>
      </c>
      <c r="I19" s="3">
        <v>45291.999988425923</v>
      </c>
      <c r="J19" t="str">
        <f>VLOOKUP(K19,'Rad master'!A:B,2,FALSE)</f>
        <v>A0069</v>
      </c>
      <c r="K19" t="s">
        <v>81</v>
      </c>
      <c r="L19">
        <v>0</v>
      </c>
      <c r="M19" t="s">
        <v>65</v>
      </c>
      <c r="N19">
        <v>21</v>
      </c>
      <c r="O19" t="s">
        <v>201</v>
      </c>
      <c r="P19" t="s">
        <v>201</v>
      </c>
      <c r="Q19">
        <v>0</v>
      </c>
      <c r="R19">
        <v>0</v>
      </c>
      <c r="S19">
        <v>0</v>
      </c>
      <c r="T19">
        <v>0</v>
      </c>
      <c r="U19">
        <v>168</v>
      </c>
      <c r="V19">
        <v>0</v>
      </c>
      <c r="W19" t="s">
        <v>66</v>
      </c>
      <c r="X19">
        <v>0</v>
      </c>
      <c r="Y19">
        <v>0</v>
      </c>
      <c r="Z19">
        <v>168</v>
      </c>
      <c r="AA19">
        <v>672</v>
      </c>
      <c r="AB19">
        <v>0</v>
      </c>
      <c r="AC19">
        <v>672</v>
      </c>
      <c r="AD19">
        <v>-225.81666666666669</v>
      </c>
    </row>
    <row r="20" spans="1:30" hidden="1" x14ac:dyDescent="0.25">
      <c r="A20" t="s">
        <v>37</v>
      </c>
      <c r="B20" t="s">
        <v>38</v>
      </c>
      <c r="C20">
        <v>974</v>
      </c>
      <c r="D20">
        <v>917.07733333333329</v>
      </c>
      <c r="E20">
        <v>43748.459999999832</v>
      </c>
      <c r="F20">
        <v>425</v>
      </c>
      <c r="H20" t="s">
        <v>31</v>
      </c>
      <c r="I20" s="3">
        <v>45291.999988425923</v>
      </c>
      <c r="J20" t="str">
        <f>VLOOKUP(K20,'Rad master'!A:B,2,FALSE)</f>
        <v>A0019</v>
      </c>
      <c r="K20" t="s">
        <v>31</v>
      </c>
      <c r="L20">
        <v>1</v>
      </c>
      <c r="M20" t="s">
        <v>33</v>
      </c>
      <c r="N20">
        <v>21</v>
      </c>
      <c r="O20" t="s">
        <v>201</v>
      </c>
      <c r="P20" t="s">
        <v>201</v>
      </c>
      <c r="Q20">
        <v>2</v>
      </c>
      <c r="R20">
        <v>0</v>
      </c>
      <c r="S20">
        <v>0</v>
      </c>
      <c r="T20">
        <v>0</v>
      </c>
      <c r="U20">
        <v>166</v>
      </c>
      <c r="V20" t="s">
        <v>30</v>
      </c>
      <c r="W20" t="s">
        <v>30</v>
      </c>
      <c r="X20">
        <v>56</v>
      </c>
      <c r="Y20">
        <v>33.6</v>
      </c>
      <c r="Z20">
        <v>76.400000000000006</v>
      </c>
      <c r="AA20">
        <v>305.60000000000002</v>
      </c>
      <c r="AB20">
        <v>151.19999999999999</v>
      </c>
      <c r="AC20">
        <v>456.80000000000013</v>
      </c>
      <c r="AD20">
        <v>460.27733333333322</v>
      </c>
    </row>
    <row r="21" spans="1:30" hidden="1" x14ac:dyDescent="0.25">
      <c r="A21" t="s">
        <v>62</v>
      </c>
      <c r="B21" t="s">
        <v>74</v>
      </c>
      <c r="C21">
        <v>43</v>
      </c>
      <c r="D21">
        <v>32.213333333333338</v>
      </c>
      <c r="F21">
        <v>0</v>
      </c>
      <c r="G21">
        <v>2891.3399999999988</v>
      </c>
      <c r="H21" t="s">
        <v>158</v>
      </c>
      <c r="I21" s="3">
        <v>45291.999988425923</v>
      </c>
      <c r="J21" t="str">
        <f>VLOOKUP(K21,'Rad master'!A:B,2,FALSE)</f>
        <v>A0060</v>
      </c>
      <c r="K21" t="s">
        <v>158</v>
      </c>
      <c r="L21">
        <v>0</v>
      </c>
      <c r="M21" t="s">
        <v>65</v>
      </c>
      <c r="N21">
        <v>21</v>
      </c>
      <c r="O21" t="s">
        <v>201</v>
      </c>
      <c r="P21" t="s">
        <v>201</v>
      </c>
      <c r="Q21">
        <v>0</v>
      </c>
      <c r="R21">
        <v>0</v>
      </c>
      <c r="S21">
        <v>0</v>
      </c>
      <c r="T21" t="s">
        <v>206</v>
      </c>
      <c r="U21">
        <v>168</v>
      </c>
      <c r="V21">
        <v>0</v>
      </c>
      <c r="W21" t="s">
        <v>66</v>
      </c>
      <c r="X21">
        <v>0</v>
      </c>
      <c r="Y21">
        <v>0</v>
      </c>
      <c r="Z21">
        <v>168</v>
      </c>
      <c r="AA21">
        <v>672</v>
      </c>
      <c r="AB21">
        <v>0</v>
      </c>
      <c r="AC21">
        <v>672</v>
      </c>
      <c r="AD21">
        <v>0</v>
      </c>
    </row>
    <row r="22" spans="1:30" hidden="1" x14ac:dyDescent="0.25">
      <c r="A22" t="s">
        <v>62</v>
      </c>
      <c r="B22" t="s">
        <v>38</v>
      </c>
      <c r="C22">
        <v>299</v>
      </c>
      <c r="D22">
        <v>225.84685714285709</v>
      </c>
      <c r="F22">
        <v>0</v>
      </c>
      <c r="H22" t="s">
        <v>158</v>
      </c>
      <c r="I22" s="3">
        <v>45291.999988425923</v>
      </c>
      <c r="J22" t="str">
        <f>VLOOKUP(K22,'Rad master'!A:B,2,FALSE)</f>
        <v>A0060</v>
      </c>
      <c r="K22" t="s">
        <v>158</v>
      </c>
      <c r="L22">
        <v>0</v>
      </c>
      <c r="M22" t="s">
        <v>65</v>
      </c>
      <c r="N22">
        <v>21</v>
      </c>
      <c r="O22" t="s">
        <v>201</v>
      </c>
      <c r="P22" t="s">
        <v>201</v>
      </c>
      <c r="Q22">
        <v>0</v>
      </c>
      <c r="R22">
        <v>0</v>
      </c>
      <c r="S22">
        <v>0</v>
      </c>
      <c r="T22" t="s">
        <v>206</v>
      </c>
      <c r="U22">
        <v>168</v>
      </c>
      <c r="V22">
        <v>0</v>
      </c>
      <c r="W22" t="s">
        <v>66</v>
      </c>
      <c r="X22">
        <v>0</v>
      </c>
      <c r="Y22">
        <v>0</v>
      </c>
      <c r="Z22">
        <v>168</v>
      </c>
      <c r="AA22">
        <v>672</v>
      </c>
      <c r="AB22">
        <v>0</v>
      </c>
      <c r="AC22">
        <v>672</v>
      </c>
      <c r="AD22">
        <v>-446.15314285714283</v>
      </c>
    </row>
    <row r="23" spans="1:30" hidden="1" x14ac:dyDescent="0.25">
      <c r="A23" t="s">
        <v>37</v>
      </c>
      <c r="B23" t="s">
        <v>74</v>
      </c>
      <c r="C23">
        <v>6</v>
      </c>
      <c r="D23">
        <v>9.6000000000000014</v>
      </c>
      <c r="F23">
        <v>0</v>
      </c>
      <c r="G23">
        <v>283.5</v>
      </c>
      <c r="H23" t="s">
        <v>158</v>
      </c>
      <c r="I23" s="3">
        <v>45291.999988425923</v>
      </c>
      <c r="J23" t="str">
        <f>VLOOKUP(K23,'Rad master'!A:B,2,FALSE)</f>
        <v>A0060</v>
      </c>
      <c r="K23" t="s">
        <v>158</v>
      </c>
      <c r="L23">
        <v>0</v>
      </c>
      <c r="M23" t="s">
        <v>65</v>
      </c>
      <c r="N23">
        <v>21</v>
      </c>
      <c r="O23" t="s">
        <v>201</v>
      </c>
      <c r="P23" t="s">
        <v>201</v>
      </c>
      <c r="Q23">
        <v>0</v>
      </c>
      <c r="R23">
        <v>0</v>
      </c>
      <c r="S23">
        <v>0</v>
      </c>
      <c r="T23" t="s">
        <v>206</v>
      </c>
      <c r="U23">
        <v>168</v>
      </c>
      <c r="V23">
        <v>0</v>
      </c>
      <c r="W23" t="s">
        <v>66</v>
      </c>
      <c r="X23">
        <v>0</v>
      </c>
      <c r="Y23">
        <v>0</v>
      </c>
      <c r="Z23">
        <v>168</v>
      </c>
      <c r="AA23">
        <v>672</v>
      </c>
      <c r="AB23">
        <v>0</v>
      </c>
      <c r="AC23">
        <v>672</v>
      </c>
      <c r="AD23">
        <v>0</v>
      </c>
    </row>
    <row r="24" spans="1:30" hidden="1" x14ac:dyDescent="0.25">
      <c r="A24" t="s">
        <v>37</v>
      </c>
      <c r="B24" t="s">
        <v>38</v>
      </c>
      <c r="C24">
        <v>97</v>
      </c>
      <c r="D24">
        <v>148.80000000000001</v>
      </c>
      <c r="F24">
        <v>0</v>
      </c>
      <c r="H24" t="s">
        <v>158</v>
      </c>
      <c r="I24" s="3">
        <v>45291.999988425923</v>
      </c>
      <c r="J24" t="str">
        <f>VLOOKUP(K24,'Rad master'!A:B,2,FALSE)</f>
        <v>A0060</v>
      </c>
      <c r="K24" t="s">
        <v>158</v>
      </c>
      <c r="L24">
        <v>0</v>
      </c>
      <c r="M24" t="s">
        <v>65</v>
      </c>
      <c r="N24">
        <v>21</v>
      </c>
      <c r="O24" t="s">
        <v>201</v>
      </c>
      <c r="P24" t="s">
        <v>201</v>
      </c>
      <c r="Q24">
        <v>0</v>
      </c>
      <c r="R24">
        <v>0</v>
      </c>
      <c r="S24">
        <v>0</v>
      </c>
      <c r="T24" t="s">
        <v>206</v>
      </c>
      <c r="U24">
        <v>168</v>
      </c>
      <c r="V24">
        <v>0</v>
      </c>
      <c r="W24" t="s">
        <v>66</v>
      </c>
      <c r="X24">
        <v>0</v>
      </c>
      <c r="Y24">
        <v>0</v>
      </c>
      <c r="Z24">
        <v>168</v>
      </c>
      <c r="AA24">
        <v>672</v>
      </c>
      <c r="AB24">
        <v>0</v>
      </c>
      <c r="AC24">
        <v>672</v>
      </c>
      <c r="AD24">
        <v>-523.20000000000005</v>
      </c>
    </row>
    <row r="25" spans="1:30" hidden="1" x14ac:dyDescent="0.25">
      <c r="A25" t="s">
        <v>62</v>
      </c>
      <c r="B25" t="s">
        <v>74</v>
      </c>
      <c r="C25">
        <v>34</v>
      </c>
      <c r="D25">
        <v>26.185142857142861</v>
      </c>
      <c r="F25">
        <v>0</v>
      </c>
      <c r="G25">
        <v>2264.579999999999</v>
      </c>
      <c r="H25" t="s">
        <v>63</v>
      </c>
      <c r="I25" s="3">
        <v>45291.999988425923</v>
      </c>
      <c r="J25" t="str">
        <f>VLOOKUP(K25,'Rad master'!A:B,2,FALSE)</f>
        <v>A0109</v>
      </c>
      <c r="K25" t="s">
        <v>63</v>
      </c>
      <c r="L25">
        <v>0</v>
      </c>
      <c r="M25" t="s">
        <v>65</v>
      </c>
      <c r="N25">
        <v>21</v>
      </c>
      <c r="O25" t="s">
        <v>201</v>
      </c>
      <c r="P25" t="s">
        <v>201</v>
      </c>
      <c r="Q25">
        <v>4</v>
      </c>
      <c r="R25">
        <v>0</v>
      </c>
      <c r="S25">
        <v>0</v>
      </c>
      <c r="T25" t="s">
        <v>207</v>
      </c>
      <c r="U25">
        <v>164</v>
      </c>
      <c r="V25">
        <v>0</v>
      </c>
      <c r="W25" t="s">
        <v>66</v>
      </c>
      <c r="X25">
        <v>0</v>
      </c>
      <c r="Y25">
        <v>0</v>
      </c>
      <c r="Z25">
        <v>164</v>
      </c>
      <c r="AA25">
        <v>656</v>
      </c>
      <c r="AB25">
        <v>0</v>
      </c>
      <c r="AC25">
        <v>656</v>
      </c>
      <c r="AD25">
        <v>0</v>
      </c>
    </row>
    <row r="26" spans="1:30" hidden="1" x14ac:dyDescent="0.25">
      <c r="A26" t="s">
        <v>62</v>
      </c>
      <c r="B26" t="s">
        <v>38</v>
      </c>
      <c r="C26">
        <v>358</v>
      </c>
      <c r="D26">
        <v>270.80304761904762</v>
      </c>
      <c r="F26">
        <v>0</v>
      </c>
      <c r="H26" t="s">
        <v>63</v>
      </c>
      <c r="I26" s="3">
        <v>45291.999988425923</v>
      </c>
      <c r="J26" t="str">
        <f>VLOOKUP(K26,'Rad master'!A:B,2,FALSE)</f>
        <v>A0109</v>
      </c>
      <c r="K26" t="s">
        <v>63</v>
      </c>
      <c r="L26">
        <v>0</v>
      </c>
      <c r="M26" t="s">
        <v>65</v>
      </c>
      <c r="N26">
        <v>21</v>
      </c>
      <c r="O26" t="s">
        <v>201</v>
      </c>
      <c r="P26" t="s">
        <v>201</v>
      </c>
      <c r="Q26">
        <v>4</v>
      </c>
      <c r="R26">
        <v>0</v>
      </c>
      <c r="S26">
        <v>0</v>
      </c>
      <c r="T26" t="s">
        <v>207</v>
      </c>
      <c r="U26">
        <v>164</v>
      </c>
      <c r="V26">
        <v>0</v>
      </c>
      <c r="W26" t="s">
        <v>66</v>
      </c>
      <c r="X26">
        <v>0</v>
      </c>
      <c r="Y26">
        <v>0</v>
      </c>
      <c r="Z26">
        <v>164</v>
      </c>
      <c r="AA26">
        <v>656</v>
      </c>
      <c r="AB26">
        <v>0</v>
      </c>
      <c r="AC26">
        <v>656</v>
      </c>
      <c r="AD26">
        <v>-385.19695238095238</v>
      </c>
    </row>
    <row r="27" spans="1:30" hidden="1" x14ac:dyDescent="0.25">
      <c r="A27" t="s">
        <v>37</v>
      </c>
      <c r="B27" t="s">
        <v>74</v>
      </c>
      <c r="C27">
        <v>4</v>
      </c>
      <c r="D27">
        <v>6.4</v>
      </c>
      <c r="F27">
        <v>0</v>
      </c>
      <c r="G27">
        <v>218.7</v>
      </c>
      <c r="H27" t="s">
        <v>63</v>
      </c>
      <c r="I27" s="3">
        <v>45291.999988425923</v>
      </c>
      <c r="J27" t="str">
        <f>VLOOKUP(K27,'Rad master'!A:B,2,FALSE)</f>
        <v>A0109</v>
      </c>
      <c r="K27" t="s">
        <v>63</v>
      </c>
      <c r="L27">
        <v>0</v>
      </c>
      <c r="M27" t="s">
        <v>65</v>
      </c>
      <c r="N27">
        <v>21</v>
      </c>
      <c r="O27" t="s">
        <v>201</v>
      </c>
      <c r="P27" t="s">
        <v>201</v>
      </c>
      <c r="Q27">
        <v>4</v>
      </c>
      <c r="R27">
        <v>0</v>
      </c>
      <c r="S27">
        <v>0</v>
      </c>
      <c r="T27" t="s">
        <v>207</v>
      </c>
      <c r="U27">
        <v>164</v>
      </c>
      <c r="V27">
        <v>0</v>
      </c>
      <c r="W27" t="s">
        <v>66</v>
      </c>
      <c r="X27">
        <v>0</v>
      </c>
      <c r="Y27">
        <v>0</v>
      </c>
      <c r="Z27">
        <v>164</v>
      </c>
      <c r="AA27">
        <v>656</v>
      </c>
      <c r="AB27">
        <v>0</v>
      </c>
      <c r="AC27">
        <v>656</v>
      </c>
      <c r="AD27">
        <v>0</v>
      </c>
    </row>
    <row r="28" spans="1:30" hidden="1" x14ac:dyDescent="0.25">
      <c r="A28" t="s">
        <v>37</v>
      </c>
      <c r="B28" t="s">
        <v>38</v>
      </c>
      <c r="C28">
        <v>135</v>
      </c>
      <c r="D28">
        <v>183.5333333333333</v>
      </c>
      <c r="F28">
        <v>0</v>
      </c>
      <c r="H28" t="s">
        <v>63</v>
      </c>
      <c r="I28" s="3">
        <v>45291.999988425923</v>
      </c>
      <c r="J28" t="str">
        <f>VLOOKUP(K28,'Rad master'!A:B,2,FALSE)</f>
        <v>A0109</v>
      </c>
      <c r="K28" t="s">
        <v>63</v>
      </c>
      <c r="L28">
        <v>0</v>
      </c>
      <c r="M28" t="s">
        <v>65</v>
      </c>
      <c r="N28">
        <v>21</v>
      </c>
      <c r="O28" t="s">
        <v>201</v>
      </c>
      <c r="P28" t="s">
        <v>201</v>
      </c>
      <c r="Q28">
        <v>4</v>
      </c>
      <c r="R28">
        <v>0</v>
      </c>
      <c r="S28">
        <v>0</v>
      </c>
      <c r="T28" t="s">
        <v>207</v>
      </c>
      <c r="U28">
        <v>164</v>
      </c>
      <c r="V28">
        <v>0</v>
      </c>
      <c r="W28" t="s">
        <v>66</v>
      </c>
      <c r="X28">
        <v>0</v>
      </c>
      <c r="Y28">
        <v>0</v>
      </c>
      <c r="Z28">
        <v>164</v>
      </c>
      <c r="AA28">
        <v>656</v>
      </c>
      <c r="AB28">
        <v>0</v>
      </c>
      <c r="AC28">
        <v>656</v>
      </c>
      <c r="AD28">
        <v>-472.4666666666667</v>
      </c>
    </row>
    <row r="29" spans="1:30" hidden="1" x14ac:dyDescent="0.25">
      <c r="A29" t="s">
        <v>62</v>
      </c>
      <c r="B29" t="s">
        <v>38</v>
      </c>
      <c r="C29">
        <v>277</v>
      </c>
      <c r="D29">
        <v>211.43161904761911</v>
      </c>
      <c r="F29">
        <v>0</v>
      </c>
      <c r="H29" t="s">
        <v>77</v>
      </c>
      <c r="I29" s="3">
        <v>45291.999988425923</v>
      </c>
      <c r="J29" t="str">
        <f>VLOOKUP(K29,'Rad master'!A:B,2,FALSE)</f>
        <v>A0106</v>
      </c>
      <c r="K29" t="s">
        <v>77</v>
      </c>
      <c r="L29">
        <v>0</v>
      </c>
      <c r="M29" t="s">
        <v>79</v>
      </c>
      <c r="N29">
        <v>21</v>
      </c>
      <c r="O29" t="s">
        <v>201</v>
      </c>
      <c r="P29" t="s">
        <v>201</v>
      </c>
      <c r="Q29">
        <v>0</v>
      </c>
      <c r="R29">
        <v>0</v>
      </c>
      <c r="S29">
        <v>0</v>
      </c>
      <c r="T29" t="s">
        <v>208</v>
      </c>
      <c r="U29">
        <v>168</v>
      </c>
      <c r="V29" t="s">
        <v>80</v>
      </c>
      <c r="W29" t="s">
        <v>66</v>
      </c>
      <c r="X29">
        <v>0</v>
      </c>
      <c r="Y29">
        <v>0</v>
      </c>
      <c r="Z29">
        <v>168</v>
      </c>
      <c r="AA29">
        <v>672</v>
      </c>
      <c r="AB29">
        <v>0</v>
      </c>
      <c r="AC29">
        <v>672</v>
      </c>
      <c r="AD29">
        <v>-460.56838095238089</v>
      </c>
    </row>
    <row r="30" spans="1:30" hidden="1" x14ac:dyDescent="0.25">
      <c r="A30" t="s">
        <v>37</v>
      </c>
      <c r="B30" t="s">
        <v>74</v>
      </c>
      <c r="C30">
        <v>6</v>
      </c>
      <c r="D30">
        <v>10.133333333333329</v>
      </c>
      <c r="F30">
        <v>0</v>
      </c>
      <c r="G30">
        <v>333.9</v>
      </c>
      <c r="H30" t="s">
        <v>77</v>
      </c>
      <c r="I30" s="3">
        <v>45291.999988425923</v>
      </c>
      <c r="J30" t="str">
        <f>VLOOKUP(K30,'Rad master'!A:B,2,FALSE)</f>
        <v>A0106</v>
      </c>
      <c r="K30" t="s">
        <v>77</v>
      </c>
      <c r="L30">
        <v>0</v>
      </c>
      <c r="M30" t="s">
        <v>79</v>
      </c>
      <c r="N30">
        <v>21</v>
      </c>
      <c r="O30" t="s">
        <v>201</v>
      </c>
      <c r="P30" t="s">
        <v>201</v>
      </c>
      <c r="Q30">
        <v>0</v>
      </c>
      <c r="R30">
        <v>0</v>
      </c>
      <c r="S30">
        <v>0</v>
      </c>
      <c r="T30" t="s">
        <v>208</v>
      </c>
      <c r="U30">
        <v>168</v>
      </c>
      <c r="V30" t="s">
        <v>80</v>
      </c>
      <c r="W30" t="s">
        <v>66</v>
      </c>
      <c r="X30">
        <v>0</v>
      </c>
      <c r="Y30">
        <v>0</v>
      </c>
      <c r="Z30">
        <v>168</v>
      </c>
      <c r="AA30">
        <v>672</v>
      </c>
      <c r="AB30">
        <v>0</v>
      </c>
      <c r="AC30">
        <v>672</v>
      </c>
      <c r="AD30">
        <v>0</v>
      </c>
    </row>
    <row r="31" spans="1:30" hidden="1" x14ac:dyDescent="0.25">
      <c r="A31" t="s">
        <v>37</v>
      </c>
      <c r="B31" t="s">
        <v>38</v>
      </c>
      <c r="C31">
        <v>275</v>
      </c>
      <c r="D31">
        <v>368.18333333333328</v>
      </c>
      <c r="F31">
        <v>0</v>
      </c>
      <c r="H31" t="s">
        <v>77</v>
      </c>
      <c r="I31" s="3">
        <v>45291.999988425923</v>
      </c>
      <c r="J31" t="str">
        <f>VLOOKUP(K31,'Rad master'!A:B,2,FALSE)</f>
        <v>A0106</v>
      </c>
      <c r="K31" t="s">
        <v>77</v>
      </c>
      <c r="L31">
        <v>0</v>
      </c>
      <c r="M31" t="s">
        <v>79</v>
      </c>
      <c r="N31">
        <v>21</v>
      </c>
      <c r="O31" t="s">
        <v>201</v>
      </c>
      <c r="P31" t="s">
        <v>201</v>
      </c>
      <c r="Q31">
        <v>0</v>
      </c>
      <c r="R31">
        <v>0</v>
      </c>
      <c r="S31">
        <v>0</v>
      </c>
      <c r="T31" t="s">
        <v>208</v>
      </c>
      <c r="U31">
        <v>168</v>
      </c>
      <c r="V31" t="s">
        <v>80</v>
      </c>
      <c r="W31" t="s">
        <v>66</v>
      </c>
      <c r="X31">
        <v>0</v>
      </c>
      <c r="Y31">
        <v>0</v>
      </c>
      <c r="Z31">
        <v>168</v>
      </c>
      <c r="AA31">
        <v>672</v>
      </c>
      <c r="AB31">
        <v>0</v>
      </c>
      <c r="AC31">
        <v>672</v>
      </c>
      <c r="AD31">
        <v>-303.81666666666672</v>
      </c>
    </row>
    <row r="32" spans="1:30" hidden="1" x14ac:dyDescent="0.25">
      <c r="A32" t="s">
        <v>37</v>
      </c>
      <c r="B32" t="s">
        <v>38</v>
      </c>
      <c r="C32">
        <v>582</v>
      </c>
      <c r="D32">
        <v>526.94485419058549</v>
      </c>
      <c r="E32">
        <v>6582.5999999999894</v>
      </c>
      <c r="F32">
        <v>90</v>
      </c>
      <c r="H32" t="s">
        <v>83</v>
      </c>
      <c r="I32" s="3">
        <v>45291.999988425923</v>
      </c>
      <c r="J32" t="str">
        <f>VLOOKUP(K32,'Rad master'!A:B,2,FALSE)</f>
        <v>A0156</v>
      </c>
      <c r="K32" t="s">
        <v>83</v>
      </c>
      <c r="L32">
        <v>1</v>
      </c>
      <c r="M32" t="s">
        <v>73</v>
      </c>
      <c r="N32">
        <v>21</v>
      </c>
      <c r="O32" t="s">
        <v>209</v>
      </c>
      <c r="P32" t="s">
        <v>201</v>
      </c>
      <c r="Q32">
        <v>4</v>
      </c>
      <c r="R32">
        <v>0</v>
      </c>
      <c r="S32">
        <v>0</v>
      </c>
      <c r="T32">
        <v>0</v>
      </c>
      <c r="U32">
        <v>164</v>
      </c>
      <c r="V32" t="s">
        <v>30</v>
      </c>
      <c r="W32" t="s">
        <v>30</v>
      </c>
      <c r="X32">
        <v>56</v>
      </c>
      <c r="Y32">
        <v>33.6</v>
      </c>
      <c r="Z32">
        <v>74.400000000000006</v>
      </c>
      <c r="AA32">
        <v>297.60000000000002</v>
      </c>
      <c r="AB32">
        <v>151.19999999999999</v>
      </c>
      <c r="AC32">
        <v>448.80000000000013</v>
      </c>
      <c r="AD32">
        <v>78.14485419058542</v>
      </c>
    </row>
    <row r="33" spans="1:30" hidden="1" x14ac:dyDescent="0.25">
      <c r="A33" t="s">
        <v>37</v>
      </c>
      <c r="B33" t="s">
        <v>36</v>
      </c>
      <c r="C33">
        <v>2</v>
      </c>
      <c r="D33">
        <v>4</v>
      </c>
      <c r="F33">
        <v>0</v>
      </c>
      <c r="G33">
        <v>437.4</v>
      </c>
      <c r="H33" t="s">
        <v>83</v>
      </c>
      <c r="I33" s="3">
        <v>45291.999988425923</v>
      </c>
      <c r="J33" t="str">
        <f>VLOOKUP(K33,'Rad master'!A:B,2,FALSE)</f>
        <v>A0156</v>
      </c>
      <c r="K33" t="s">
        <v>83</v>
      </c>
      <c r="L33">
        <v>1</v>
      </c>
      <c r="M33" t="s">
        <v>73</v>
      </c>
      <c r="N33">
        <v>21</v>
      </c>
      <c r="O33" t="s">
        <v>209</v>
      </c>
      <c r="P33" t="s">
        <v>201</v>
      </c>
      <c r="Q33">
        <v>4</v>
      </c>
      <c r="R33">
        <v>0</v>
      </c>
      <c r="S33">
        <v>0</v>
      </c>
      <c r="T33">
        <v>0</v>
      </c>
      <c r="U33">
        <v>164</v>
      </c>
      <c r="V33" t="s">
        <v>30</v>
      </c>
      <c r="W33" t="s">
        <v>30</v>
      </c>
      <c r="X33">
        <v>56</v>
      </c>
      <c r="Y33">
        <v>33.6</v>
      </c>
      <c r="Z33">
        <v>74.400000000000006</v>
      </c>
      <c r="AA33">
        <v>297.60000000000002</v>
      </c>
      <c r="AB33">
        <v>151.19999999999999</v>
      </c>
      <c r="AC33">
        <v>448.80000000000013</v>
      </c>
      <c r="AD33">
        <v>0</v>
      </c>
    </row>
    <row r="34" spans="1:30" hidden="1" x14ac:dyDescent="0.25">
      <c r="A34" t="s">
        <v>37</v>
      </c>
      <c r="B34" t="s">
        <v>38</v>
      </c>
      <c r="C34">
        <v>640</v>
      </c>
      <c r="D34">
        <v>539.16196489784727</v>
      </c>
      <c r="F34">
        <v>0</v>
      </c>
      <c r="H34" t="s">
        <v>71</v>
      </c>
      <c r="I34" s="3">
        <v>45291.999988425923</v>
      </c>
      <c r="J34" t="str">
        <f>VLOOKUP(K34,'Rad master'!A:B,2,FALSE)</f>
        <v>A0114</v>
      </c>
      <c r="K34" t="s">
        <v>71</v>
      </c>
      <c r="L34">
        <v>0</v>
      </c>
      <c r="M34" t="s">
        <v>73</v>
      </c>
      <c r="N34">
        <v>21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168</v>
      </c>
      <c r="V34">
        <v>0</v>
      </c>
      <c r="W34" t="s">
        <v>30</v>
      </c>
      <c r="X34">
        <v>56</v>
      </c>
      <c r="Y34">
        <v>0</v>
      </c>
      <c r="Z34">
        <v>112</v>
      </c>
      <c r="AA34">
        <v>448</v>
      </c>
      <c r="AB34">
        <v>151.19999999999999</v>
      </c>
      <c r="AC34">
        <v>599.20000000000005</v>
      </c>
      <c r="AD34">
        <v>-60.038035102152783</v>
      </c>
    </row>
    <row r="35" spans="1:30" hidden="1" x14ac:dyDescent="0.25">
      <c r="A35" t="s">
        <v>62</v>
      </c>
      <c r="B35" t="s">
        <v>74</v>
      </c>
      <c r="C35">
        <v>14</v>
      </c>
      <c r="D35">
        <v>8.5409523809523815</v>
      </c>
      <c r="F35">
        <v>0</v>
      </c>
      <c r="G35">
        <v>1100.1600000000001</v>
      </c>
      <c r="H35" t="s">
        <v>70</v>
      </c>
      <c r="I35" s="3">
        <v>45291.999988425923</v>
      </c>
      <c r="J35">
        <f>VLOOKUP(K35,'Rad master'!A:B,2,FALSE)</f>
        <v>19838</v>
      </c>
      <c r="K35" t="s">
        <v>70</v>
      </c>
      <c r="L35">
        <v>0</v>
      </c>
      <c r="M35" t="s">
        <v>65</v>
      </c>
      <c r="N35">
        <v>21</v>
      </c>
      <c r="O35">
        <v>0</v>
      </c>
      <c r="P35" t="s">
        <v>201</v>
      </c>
      <c r="Q35">
        <v>4</v>
      </c>
      <c r="R35">
        <v>0</v>
      </c>
      <c r="S35">
        <v>0</v>
      </c>
      <c r="T35" t="s">
        <v>208</v>
      </c>
      <c r="U35">
        <v>164</v>
      </c>
      <c r="V35">
        <v>0</v>
      </c>
      <c r="W35" t="s">
        <v>66</v>
      </c>
      <c r="X35">
        <v>0</v>
      </c>
      <c r="Y35">
        <v>0</v>
      </c>
      <c r="Z35">
        <v>164</v>
      </c>
      <c r="AA35">
        <v>656</v>
      </c>
      <c r="AB35">
        <v>0</v>
      </c>
      <c r="AC35">
        <v>656</v>
      </c>
      <c r="AD35">
        <v>0</v>
      </c>
    </row>
    <row r="36" spans="1:30" hidden="1" x14ac:dyDescent="0.25">
      <c r="A36" t="s">
        <v>62</v>
      </c>
      <c r="B36" t="s">
        <v>38</v>
      </c>
      <c r="C36">
        <v>65</v>
      </c>
      <c r="D36">
        <v>46.758095238095237</v>
      </c>
      <c r="F36">
        <v>0</v>
      </c>
      <c r="H36" t="s">
        <v>70</v>
      </c>
      <c r="I36" s="3">
        <v>45291.999988425923</v>
      </c>
      <c r="J36">
        <f>VLOOKUP(K36,'Rad master'!A:B,2,FALSE)</f>
        <v>19838</v>
      </c>
      <c r="K36" t="s">
        <v>70</v>
      </c>
      <c r="L36">
        <v>0</v>
      </c>
      <c r="M36" t="s">
        <v>65</v>
      </c>
      <c r="N36">
        <v>21</v>
      </c>
      <c r="O36">
        <v>0</v>
      </c>
      <c r="P36" t="s">
        <v>201</v>
      </c>
      <c r="Q36">
        <v>4</v>
      </c>
      <c r="R36">
        <v>0</v>
      </c>
      <c r="S36">
        <v>0</v>
      </c>
      <c r="T36" t="s">
        <v>208</v>
      </c>
      <c r="U36">
        <v>164</v>
      </c>
      <c r="V36">
        <v>0</v>
      </c>
      <c r="W36" t="s">
        <v>66</v>
      </c>
      <c r="X36">
        <v>0</v>
      </c>
      <c r="Y36">
        <v>0</v>
      </c>
      <c r="Z36">
        <v>164</v>
      </c>
      <c r="AA36">
        <v>656</v>
      </c>
      <c r="AB36">
        <v>0</v>
      </c>
      <c r="AC36">
        <v>656</v>
      </c>
      <c r="AD36">
        <v>-609.24190476190472</v>
      </c>
    </row>
    <row r="37" spans="1:30" hidden="1" x14ac:dyDescent="0.25">
      <c r="A37" t="s">
        <v>37</v>
      </c>
      <c r="B37" t="s">
        <v>38</v>
      </c>
      <c r="C37">
        <v>572</v>
      </c>
      <c r="D37">
        <v>398.36557932263821</v>
      </c>
      <c r="F37">
        <v>0</v>
      </c>
      <c r="H37" t="s">
        <v>70</v>
      </c>
      <c r="I37" s="3">
        <v>45291.999988425923</v>
      </c>
      <c r="J37">
        <f>VLOOKUP(K37,'Rad master'!A:B,2,FALSE)</f>
        <v>19838</v>
      </c>
      <c r="K37" t="s">
        <v>70</v>
      </c>
      <c r="L37">
        <v>0</v>
      </c>
      <c r="M37" t="s">
        <v>65</v>
      </c>
      <c r="N37">
        <v>21</v>
      </c>
      <c r="O37">
        <v>0</v>
      </c>
      <c r="P37" t="s">
        <v>201</v>
      </c>
      <c r="Q37">
        <v>4</v>
      </c>
      <c r="R37">
        <v>0</v>
      </c>
      <c r="S37">
        <v>0</v>
      </c>
      <c r="T37" t="s">
        <v>208</v>
      </c>
      <c r="U37">
        <v>164</v>
      </c>
      <c r="V37">
        <v>0</v>
      </c>
      <c r="W37" t="s">
        <v>66</v>
      </c>
      <c r="X37">
        <v>0</v>
      </c>
      <c r="Y37">
        <v>0</v>
      </c>
      <c r="Z37">
        <v>164</v>
      </c>
      <c r="AA37">
        <v>656</v>
      </c>
      <c r="AB37">
        <v>0</v>
      </c>
      <c r="AC37">
        <v>656</v>
      </c>
      <c r="AD37">
        <v>-257.63442067736179</v>
      </c>
    </row>
    <row r="38" spans="1:30" hidden="1" x14ac:dyDescent="0.25">
      <c r="A38" t="s">
        <v>30</v>
      </c>
      <c r="B38" t="s">
        <v>109</v>
      </c>
      <c r="C38">
        <v>22</v>
      </c>
      <c r="D38">
        <v>47.44380952380952</v>
      </c>
      <c r="F38">
        <v>0</v>
      </c>
      <c r="G38">
        <v>3603.6000000000008</v>
      </c>
      <c r="H38" t="s">
        <v>148</v>
      </c>
      <c r="I38" s="3">
        <v>45291.999988425923</v>
      </c>
      <c r="J38" t="str">
        <f>VLOOKUP(K38,'Rad master'!A:B,2,FALSE)</f>
        <v>A0051</v>
      </c>
      <c r="K38" t="s">
        <v>148</v>
      </c>
      <c r="L38">
        <v>0</v>
      </c>
      <c r="M38" t="s">
        <v>202</v>
      </c>
      <c r="N38">
        <v>21</v>
      </c>
      <c r="O38" t="s">
        <v>210</v>
      </c>
      <c r="P38" t="s">
        <v>211</v>
      </c>
      <c r="Q38">
        <v>8</v>
      </c>
      <c r="R38">
        <v>0</v>
      </c>
      <c r="S38">
        <v>0</v>
      </c>
      <c r="T38">
        <v>0</v>
      </c>
      <c r="U38">
        <v>160</v>
      </c>
      <c r="V38" t="s">
        <v>30</v>
      </c>
      <c r="W38" t="s">
        <v>30</v>
      </c>
      <c r="X38">
        <v>56</v>
      </c>
      <c r="Y38">
        <v>0</v>
      </c>
      <c r="Z38">
        <v>104</v>
      </c>
      <c r="AA38">
        <v>416</v>
      </c>
      <c r="AB38">
        <v>151.19999999999999</v>
      </c>
      <c r="AC38">
        <v>567.20000000000005</v>
      </c>
      <c r="AD38">
        <v>0</v>
      </c>
    </row>
    <row r="39" spans="1:30" hidden="1" x14ac:dyDescent="0.25">
      <c r="A39" t="s">
        <v>37</v>
      </c>
      <c r="B39" t="s">
        <v>38</v>
      </c>
      <c r="C39">
        <v>724</v>
      </c>
      <c r="D39">
        <v>1191.160380952381</v>
      </c>
      <c r="E39">
        <v>44155.259999999907</v>
      </c>
      <c r="F39">
        <v>391</v>
      </c>
      <c r="H39" t="s">
        <v>148</v>
      </c>
      <c r="I39" s="3">
        <v>45291.999988425923</v>
      </c>
      <c r="J39" t="str">
        <f>VLOOKUP(K39,'Rad master'!A:B,2,FALSE)</f>
        <v>A0051</v>
      </c>
      <c r="K39" t="s">
        <v>148</v>
      </c>
      <c r="L39">
        <v>0</v>
      </c>
      <c r="M39" t="s">
        <v>202</v>
      </c>
      <c r="N39">
        <v>21</v>
      </c>
      <c r="O39" t="s">
        <v>210</v>
      </c>
      <c r="P39" t="s">
        <v>211</v>
      </c>
      <c r="Q39">
        <v>8</v>
      </c>
      <c r="R39">
        <v>0</v>
      </c>
      <c r="S39">
        <v>0</v>
      </c>
      <c r="T39">
        <v>0</v>
      </c>
      <c r="U39">
        <v>160</v>
      </c>
      <c r="V39" t="s">
        <v>30</v>
      </c>
      <c r="W39" t="s">
        <v>30</v>
      </c>
      <c r="X39">
        <v>56</v>
      </c>
      <c r="Y39">
        <v>0</v>
      </c>
      <c r="Z39">
        <v>104</v>
      </c>
      <c r="AA39">
        <v>416</v>
      </c>
      <c r="AB39">
        <v>151.19999999999999</v>
      </c>
      <c r="AC39">
        <v>567.20000000000005</v>
      </c>
      <c r="AD39">
        <v>623.96038095238077</v>
      </c>
    </row>
    <row r="40" spans="1:30" hidden="1" x14ac:dyDescent="0.25">
      <c r="A40" t="s">
        <v>37</v>
      </c>
      <c r="B40" t="s">
        <v>36</v>
      </c>
      <c r="C40">
        <v>100</v>
      </c>
      <c r="D40">
        <v>189.44190476190479</v>
      </c>
      <c r="F40">
        <v>0</v>
      </c>
      <c r="G40">
        <v>16379.999999999971</v>
      </c>
      <c r="H40" t="s">
        <v>148</v>
      </c>
      <c r="I40" s="3">
        <v>45291.999988425923</v>
      </c>
      <c r="J40" t="str">
        <f>VLOOKUP(K40,'Rad master'!A:B,2,FALSE)</f>
        <v>A0051</v>
      </c>
      <c r="K40" t="s">
        <v>148</v>
      </c>
      <c r="L40">
        <v>0</v>
      </c>
      <c r="M40" t="s">
        <v>202</v>
      </c>
      <c r="N40">
        <v>21</v>
      </c>
      <c r="O40" t="s">
        <v>210</v>
      </c>
      <c r="P40" t="s">
        <v>211</v>
      </c>
      <c r="Q40">
        <v>8</v>
      </c>
      <c r="R40">
        <v>0</v>
      </c>
      <c r="S40">
        <v>0</v>
      </c>
      <c r="T40">
        <v>0</v>
      </c>
      <c r="U40">
        <v>160</v>
      </c>
      <c r="V40" t="s">
        <v>30</v>
      </c>
      <c r="W40" t="s">
        <v>30</v>
      </c>
      <c r="X40">
        <v>56</v>
      </c>
      <c r="Y40">
        <v>0</v>
      </c>
      <c r="Z40">
        <v>104</v>
      </c>
      <c r="AA40">
        <v>416</v>
      </c>
      <c r="AB40">
        <v>151.19999999999999</v>
      </c>
      <c r="AC40">
        <v>567.20000000000005</v>
      </c>
      <c r="AD40">
        <v>0</v>
      </c>
    </row>
    <row r="41" spans="1:30" hidden="1" x14ac:dyDescent="0.25">
      <c r="A41" t="s">
        <v>30</v>
      </c>
      <c r="B41" t="s">
        <v>109</v>
      </c>
      <c r="C41">
        <v>15</v>
      </c>
      <c r="D41">
        <v>32.975238095238097</v>
      </c>
      <c r="F41">
        <v>0</v>
      </c>
      <c r="G41">
        <v>2457</v>
      </c>
      <c r="H41" t="s">
        <v>121</v>
      </c>
      <c r="I41" s="3">
        <v>45291.999988425923</v>
      </c>
      <c r="J41" t="str">
        <f>VLOOKUP(K41,'Rad master'!A:B,2,FALSE)</f>
        <v>A0018</v>
      </c>
      <c r="K41" t="s">
        <v>121</v>
      </c>
      <c r="L41">
        <v>1</v>
      </c>
      <c r="M41" t="s">
        <v>202</v>
      </c>
      <c r="N41">
        <v>21</v>
      </c>
      <c r="O41" t="s">
        <v>212</v>
      </c>
      <c r="P41" t="s">
        <v>213</v>
      </c>
      <c r="Q41">
        <v>6</v>
      </c>
      <c r="R41">
        <v>0</v>
      </c>
      <c r="S41">
        <v>0</v>
      </c>
      <c r="T41">
        <v>0</v>
      </c>
      <c r="U41">
        <v>162</v>
      </c>
      <c r="V41" t="s">
        <v>30</v>
      </c>
      <c r="W41" t="s">
        <v>30</v>
      </c>
      <c r="X41">
        <v>56</v>
      </c>
      <c r="Y41">
        <v>33.6</v>
      </c>
      <c r="Z41">
        <v>72.400000000000006</v>
      </c>
      <c r="AA41">
        <v>289.60000000000002</v>
      </c>
      <c r="AB41">
        <v>151.19999999999999</v>
      </c>
      <c r="AC41">
        <v>440.80000000000013</v>
      </c>
      <c r="AD41">
        <v>0</v>
      </c>
    </row>
    <row r="42" spans="1:30" hidden="1" x14ac:dyDescent="0.25">
      <c r="A42" t="s">
        <v>37</v>
      </c>
      <c r="B42" t="s">
        <v>38</v>
      </c>
      <c r="C42">
        <v>570</v>
      </c>
      <c r="D42">
        <v>1004.427904761905</v>
      </c>
      <c r="E42">
        <v>37216.620000000017</v>
      </c>
      <c r="F42">
        <v>323</v>
      </c>
      <c r="H42" t="s">
        <v>121</v>
      </c>
      <c r="I42" s="3">
        <v>45291.999988425923</v>
      </c>
      <c r="J42" t="str">
        <f>VLOOKUP(K42,'Rad master'!A:B,2,FALSE)</f>
        <v>A0018</v>
      </c>
      <c r="K42" t="s">
        <v>121</v>
      </c>
      <c r="L42">
        <v>1</v>
      </c>
      <c r="M42" t="s">
        <v>202</v>
      </c>
      <c r="N42">
        <v>21</v>
      </c>
      <c r="O42" t="s">
        <v>212</v>
      </c>
      <c r="P42" t="s">
        <v>213</v>
      </c>
      <c r="Q42">
        <v>6</v>
      </c>
      <c r="R42">
        <v>0</v>
      </c>
      <c r="S42">
        <v>0</v>
      </c>
      <c r="T42">
        <v>0</v>
      </c>
      <c r="U42">
        <v>162</v>
      </c>
      <c r="V42" t="s">
        <v>30</v>
      </c>
      <c r="W42" t="s">
        <v>30</v>
      </c>
      <c r="X42">
        <v>56</v>
      </c>
      <c r="Y42">
        <v>33.6</v>
      </c>
      <c r="Z42">
        <v>72.400000000000006</v>
      </c>
      <c r="AA42">
        <v>289.60000000000002</v>
      </c>
      <c r="AB42">
        <v>151.19999999999999</v>
      </c>
      <c r="AC42">
        <v>440.80000000000013</v>
      </c>
      <c r="AD42">
        <v>563.62790476190469</v>
      </c>
    </row>
    <row r="43" spans="1:30" hidden="1" x14ac:dyDescent="0.25">
      <c r="A43" t="s">
        <v>37</v>
      </c>
      <c r="B43" t="s">
        <v>36</v>
      </c>
      <c r="C43">
        <v>42</v>
      </c>
      <c r="D43">
        <v>78.297142857142859</v>
      </c>
      <c r="F43">
        <v>0</v>
      </c>
      <c r="G43">
        <v>6879.6000000000049</v>
      </c>
      <c r="H43" t="s">
        <v>121</v>
      </c>
      <c r="I43" s="3">
        <v>45291.999988425923</v>
      </c>
      <c r="J43" t="str">
        <f>VLOOKUP(K43,'Rad master'!A:B,2,FALSE)</f>
        <v>A0018</v>
      </c>
      <c r="K43" t="s">
        <v>121</v>
      </c>
      <c r="L43">
        <v>1</v>
      </c>
      <c r="M43" t="s">
        <v>202</v>
      </c>
      <c r="N43">
        <v>21</v>
      </c>
      <c r="O43" t="s">
        <v>212</v>
      </c>
      <c r="P43" t="s">
        <v>213</v>
      </c>
      <c r="Q43">
        <v>6</v>
      </c>
      <c r="R43">
        <v>0</v>
      </c>
      <c r="S43">
        <v>0</v>
      </c>
      <c r="T43">
        <v>0</v>
      </c>
      <c r="U43">
        <v>162</v>
      </c>
      <c r="V43" t="s">
        <v>30</v>
      </c>
      <c r="W43" t="s">
        <v>30</v>
      </c>
      <c r="X43">
        <v>56</v>
      </c>
      <c r="Y43">
        <v>33.6</v>
      </c>
      <c r="Z43">
        <v>72.400000000000006</v>
      </c>
      <c r="AA43">
        <v>289.60000000000002</v>
      </c>
      <c r="AB43">
        <v>151.19999999999999</v>
      </c>
      <c r="AC43">
        <v>440.80000000000013</v>
      </c>
      <c r="AD43">
        <v>0</v>
      </c>
    </row>
    <row r="44" spans="1:30" hidden="1" x14ac:dyDescent="0.25">
      <c r="A44" t="s">
        <v>37</v>
      </c>
      <c r="B44" t="s">
        <v>38</v>
      </c>
      <c r="C44">
        <v>246</v>
      </c>
      <c r="D44">
        <v>348.04282051282053</v>
      </c>
      <c r="F44">
        <v>0</v>
      </c>
      <c r="H44" t="s">
        <v>137</v>
      </c>
      <c r="I44" s="3">
        <v>45291.999988425923</v>
      </c>
      <c r="J44" t="str">
        <f>VLOOKUP(K44,'Rad master'!A:B,2,FALSE)</f>
        <v>A0044</v>
      </c>
      <c r="K44" t="s">
        <v>137</v>
      </c>
      <c r="L44">
        <v>0</v>
      </c>
      <c r="M44" t="s">
        <v>49</v>
      </c>
      <c r="N44">
        <v>21</v>
      </c>
      <c r="O44" t="s">
        <v>201</v>
      </c>
      <c r="P44" t="s">
        <v>201</v>
      </c>
      <c r="Q44">
        <v>6</v>
      </c>
      <c r="R44">
        <v>0</v>
      </c>
      <c r="S44">
        <v>0</v>
      </c>
      <c r="T44">
        <v>0</v>
      </c>
      <c r="U44">
        <v>162</v>
      </c>
      <c r="V44" t="s">
        <v>30</v>
      </c>
      <c r="W44" t="s">
        <v>30</v>
      </c>
      <c r="X44">
        <v>56</v>
      </c>
      <c r="Y44">
        <v>0</v>
      </c>
      <c r="Z44">
        <v>106</v>
      </c>
      <c r="AA44">
        <v>424</v>
      </c>
      <c r="AB44">
        <v>151.19999999999999</v>
      </c>
      <c r="AC44">
        <v>575.20000000000005</v>
      </c>
      <c r="AD44">
        <v>-227.1571794871796</v>
      </c>
    </row>
    <row r="45" spans="1:30" hidden="1" x14ac:dyDescent="0.25">
      <c r="A45" t="s">
        <v>37</v>
      </c>
      <c r="B45" t="s">
        <v>38</v>
      </c>
      <c r="C45">
        <v>749</v>
      </c>
      <c r="D45">
        <v>790.42128478486688</v>
      </c>
      <c r="E45">
        <v>17615.88000000003</v>
      </c>
      <c r="F45">
        <v>184</v>
      </c>
      <c r="H45" t="s">
        <v>111</v>
      </c>
      <c r="I45" s="3">
        <v>45291.999988425923</v>
      </c>
      <c r="J45" t="str">
        <f>VLOOKUP(K45,'Rad master'!A:B,2,FALSE)</f>
        <v>A0020</v>
      </c>
      <c r="K45" t="s">
        <v>111</v>
      </c>
      <c r="L45">
        <v>0</v>
      </c>
      <c r="M45" t="s">
        <v>73</v>
      </c>
      <c r="N45">
        <v>21</v>
      </c>
      <c r="O45" t="s">
        <v>214</v>
      </c>
      <c r="P45" t="s">
        <v>201</v>
      </c>
      <c r="Q45">
        <v>4</v>
      </c>
      <c r="R45">
        <v>0</v>
      </c>
      <c r="S45">
        <v>0</v>
      </c>
      <c r="T45">
        <v>0</v>
      </c>
      <c r="U45">
        <v>164</v>
      </c>
      <c r="V45" t="s">
        <v>30</v>
      </c>
      <c r="W45" t="s">
        <v>30</v>
      </c>
      <c r="X45">
        <v>56</v>
      </c>
      <c r="Y45">
        <v>0</v>
      </c>
      <c r="Z45">
        <v>108</v>
      </c>
      <c r="AA45">
        <v>432</v>
      </c>
      <c r="AB45">
        <v>151.19999999999999</v>
      </c>
      <c r="AC45">
        <v>583.20000000000005</v>
      </c>
      <c r="AD45">
        <v>207.22128478486681</v>
      </c>
    </row>
    <row r="46" spans="1:30" hidden="1" x14ac:dyDescent="0.25">
      <c r="A46" t="s">
        <v>37</v>
      </c>
      <c r="B46" t="s">
        <v>36</v>
      </c>
      <c r="C46">
        <v>6</v>
      </c>
      <c r="D46">
        <v>12</v>
      </c>
      <c r="F46">
        <v>0</v>
      </c>
      <c r="G46">
        <v>1312.2</v>
      </c>
      <c r="H46" t="s">
        <v>111</v>
      </c>
      <c r="I46" s="3">
        <v>45291.999988425923</v>
      </c>
      <c r="J46" t="str">
        <f>VLOOKUP(K46,'Rad master'!A:B,2,FALSE)</f>
        <v>A0020</v>
      </c>
      <c r="K46" t="s">
        <v>111</v>
      </c>
      <c r="L46">
        <v>0</v>
      </c>
      <c r="M46" t="s">
        <v>73</v>
      </c>
      <c r="N46">
        <v>21</v>
      </c>
      <c r="O46" t="s">
        <v>214</v>
      </c>
      <c r="P46" t="s">
        <v>201</v>
      </c>
      <c r="Q46">
        <v>4</v>
      </c>
      <c r="R46">
        <v>0</v>
      </c>
      <c r="S46">
        <v>0</v>
      </c>
      <c r="T46">
        <v>0</v>
      </c>
      <c r="U46">
        <v>164</v>
      </c>
      <c r="V46" t="s">
        <v>30</v>
      </c>
      <c r="W46" t="s">
        <v>30</v>
      </c>
      <c r="X46">
        <v>56</v>
      </c>
      <c r="Y46">
        <v>0</v>
      </c>
      <c r="Z46">
        <v>108</v>
      </c>
      <c r="AA46">
        <v>432</v>
      </c>
      <c r="AB46">
        <v>151.19999999999999</v>
      </c>
      <c r="AC46">
        <v>583.20000000000005</v>
      </c>
      <c r="AD46">
        <v>0</v>
      </c>
    </row>
    <row r="47" spans="1:30" hidden="1" x14ac:dyDescent="0.25">
      <c r="A47" t="s">
        <v>62</v>
      </c>
      <c r="B47" t="s">
        <v>38</v>
      </c>
      <c r="C47">
        <v>621</v>
      </c>
      <c r="D47">
        <v>280.84495238095241</v>
      </c>
      <c r="E47">
        <v>24732.719999999859</v>
      </c>
      <c r="F47">
        <v>618</v>
      </c>
      <c r="H47" t="s">
        <v>166</v>
      </c>
      <c r="I47" s="3">
        <v>45291.999988425923</v>
      </c>
      <c r="J47" t="str">
        <f>VLOOKUP(K47,'Rad master'!A:B,2,FALSE)</f>
        <v>A0057</v>
      </c>
      <c r="K47" t="s">
        <v>166</v>
      </c>
      <c r="L47">
        <v>0</v>
      </c>
      <c r="M47" t="s">
        <v>73</v>
      </c>
      <c r="N47">
        <v>21</v>
      </c>
      <c r="O47" t="s">
        <v>201</v>
      </c>
      <c r="P47" t="s">
        <v>201</v>
      </c>
      <c r="Q47">
        <v>0</v>
      </c>
      <c r="R47">
        <v>0</v>
      </c>
      <c r="S47">
        <v>0</v>
      </c>
      <c r="T47">
        <v>0</v>
      </c>
      <c r="U47">
        <v>168</v>
      </c>
      <c r="V47">
        <v>0</v>
      </c>
      <c r="W47" t="s">
        <v>66</v>
      </c>
      <c r="X47">
        <v>0</v>
      </c>
      <c r="Y47">
        <v>0</v>
      </c>
      <c r="Z47">
        <v>168</v>
      </c>
      <c r="AA47">
        <v>672</v>
      </c>
      <c r="AB47">
        <v>0</v>
      </c>
      <c r="AC47">
        <v>672</v>
      </c>
      <c r="AD47">
        <v>-391.15504761904759</v>
      </c>
    </row>
    <row r="48" spans="1:30" hidden="1" x14ac:dyDescent="0.25">
      <c r="A48" t="s">
        <v>37</v>
      </c>
      <c r="B48" t="s">
        <v>38</v>
      </c>
      <c r="C48">
        <v>629</v>
      </c>
      <c r="D48">
        <v>694.63666666666666</v>
      </c>
      <c r="F48">
        <v>16</v>
      </c>
      <c r="H48" t="s">
        <v>166</v>
      </c>
      <c r="I48" s="3">
        <v>45291.999988425923</v>
      </c>
      <c r="J48" t="str">
        <f>VLOOKUP(K48,'Rad master'!A:B,2,FALSE)</f>
        <v>A0057</v>
      </c>
      <c r="K48" t="s">
        <v>166</v>
      </c>
      <c r="L48">
        <v>0</v>
      </c>
      <c r="M48" t="s">
        <v>73</v>
      </c>
      <c r="N48">
        <v>21</v>
      </c>
      <c r="O48" t="s">
        <v>201</v>
      </c>
      <c r="P48" t="s">
        <v>201</v>
      </c>
      <c r="Q48">
        <v>0</v>
      </c>
      <c r="R48">
        <v>0</v>
      </c>
      <c r="S48">
        <v>0</v>
      </c>
      <c r="T48">
        <v>0</v>
      </c>
      <c r="U48">
        <v>168</v>
      </c>
      <c r="V48">
        <v>0</v>
      </c>
      <c r="W48" t="s">
        <v>66</v>
      </c>
      <c r="X48">
        <v>0</v>
      </c>
      <c r="Y48">
        <v>0</v>
      </c>
      <c r="Z48">
        <v>168</v>
      </c>
      <c r="AA48">
        <v>672</v>
      </c>
      <c r="AB48">
        <v>0</v>
      </c>
      <c r="AC48">
        <v>672</v>
      </c>
      <c r="AD48">
        <v>22.63666666666666</v>
      </c>
    </row>
    <row r="49" spans="1:30" hidden="1" x14ac:dyDescent="0.25">
      <c r="A49" t="s">
        <v>62</v>
      </c>
      <c r="B49" t="s">
        <v>38</v>
      </c>
      <c r="C49">
        <v>725</v>
      </c>
      <c r="D49">
        <v>333.71482893226181</v>
      </c>
      <c r="F49">
        <v>0</v>
      </c>
      <c r="H49" t="s">
        <v>160</v>
      </c>
      <c r="I49" s="3">
        <v>45291.999988425923</v>
      </c>
      <c r="J49" t="str">
        <f>VLOOKUP(K49,'Rad master'!A:B,2,FALSE)</f>
        <v>A0071</v>
      </c>
      <c r="K49" t="s">
        <v>160</v>
      </c>
      <c r="L49">
        <v>0</v>
      </c>
      <c r="M49" t="s">
        <v>65</v>
      </c>
      <c r="N49">
        <v>21</v>
      </c>
      <c r="O49" t="s">
        <v>201</v>
      </c>
      <c r="P49" t="s">
        <v>201</v>
      </c>
      <c r="Q49">
        <v>0</v>
      </c>
      <c r="R49">
        <v>0</v>
      </c>
      <c r="S49">
        <v>0</v>
      </c>
      <c r="T49">
        <v>0</v>
      </c>
      <c r="U49">
        <v>168</v>
      </c>
      <c r="V49">
        <v>0</v>
      </c>
      <c r="W49" t="s">
        <v>66</v>
      </c>
      <c r="X49">
        <v>0</v>
      </c>
      <c r="Y49">
        <v>0</v>
      </c>
      <c r="Z49">
        <v>168</v>
      </c>
      <c r="AA49">
        <v>672</v>
      </c>
      <c r="AB49">
        <v>0</v>
      </c>
      <c r="AC49">
        <v>672</v>
      </c>
      <c r="AD49">
        <v>-338.28517106773819</v>
      </c>
    </row>
    <row r="50" spans="1:30" hidden="1" x14ac:dyDescent="0.25">
      <c r="A50" t="s">
        <v>37</v>
      </c>
      <c r="B50" t="s">
        <v>38</v>
      </c>
      <c r="C50">
        <v>280</v>
      </c>
      <c r="D50">
        <v>106.48</v>
      </c>
      <c r="F50">
        <v>0</v>
      </c>
      <c r="H50" t="s">
        <v>160</v>
      </c>
      <c r="I50" s="3">
        <v>45291.999988425923</v>
      </c>
      <c r="J50" t="str">
        <f>VLOOKUP(K50,'Rad master'!A:B,2,FALSE)</f>
        <v>A0071</v>
      </c>
      <c r="K50" t="s">
        <v>160</v>
      </c>
      <c r="L50">
        <v>0</v>
      </c>
      <c r="M50" t="s">
        <v>65</v>
      </c>
      <c r="N50">
        <v>21</v>
      </c>
      <c r="O50" t="s">
        <v>201</v>
      </c>
      <c r="P50" t="s">
        <v>201</v>
      </c>
      <c r="Q50">
        <v>0</v>
      </c>
      <c r="R50">
        <v>0</v>
      </c>
      <c r="S50">
        <v>0</v>
      </c>
      <c r="T50">
        <v>0</v>
      </c>
      <c r="U50">
        <v>168</v>
      </c>
      <c r="V50">
        <v>0</v>
      </c>
      <c r="W50" t="s">
        <v>66</v>
      </c>
      <c r="X50">
        <v>0</v>
      </c>
      <c r="Y50">
        <v>0</v>
      </c>
      <c r="Z50">
        <v>168</v>
      </c>
      <c r="AA50">
        <v>672</v>
      </c>
      <c r="AB50">
        <v>0</v>
      </c>
      <c r="AC50">
        <v>672</v>
      </c>
      <c r="AD50">
        <v>-565.52</v>
      </c>
    </row>
    <row r="51" spans="1:30" hidden="1" x14ac:dyDescent="0.25">
      <c r="A51" t="s">
        <v>37</v>
      </c>
      <c r="B51" t="s">
        <v>38</v>
      </c>
      <c r="C51">
        <v>277</v>
      </c>
      <c r="D51">
        <v>476.28</v>
      </c>
      <c r="F51">
        <v>0</v>
      </c>
      <c r="H51" t="s">
        <v>162</v>
      </c>
      <c r="I51" s="3">
        <v>45291.999988425923</v>
      </c>
      <c r="J51">
        <f>VLOOKUP(K51,'Rad master'!A:B,2,FALSE)</f>
        <v>8960</v>
      </c>
      <c r="K51" t="s">
        <v>162</v>
      </c>
      <c r="L51">
        <v>0</v>
      </c>
      <c r="M51" t="s">
        <v>202</v>
      </c>
      <c r="N51">
        <v>21</v>
      </c>
      <c r="O51">
        <v>0</v>
      </c>
      <c r="P51">
        <v>0</v>
      </c>
      <c r="Q51">
        <v>4</v>
      </c>
      <c r="R51">
        <v>0</v>
      </c>
      <c r="S51">
        <v>0</v>
      </c>
      <c r="T51">
        <v>0</v>
      </c>
      <c r="U51">
        <v>164</v>
      </c>
      <c r="V51" t="s">
        <v>30</v>
      </c>
      <c r="W51" t="s">
        <v>30</v>
      </c>
      <c r="X51">
        <v>56</v>
      </c>
      <c r="Y51">
        <v>0</v>
      </c>
      <c r="Z51">
        <v>108</v>
      </c>
      <c r="AA51">
        <v>432</v>
      </c>
      <c r="AB51">
        <v>151.19999999999999</v>
      </c>
      <c r="AC51">
        <v>583.20000000000005</v>
      </c>
      <c r="AD51">
        <v>-106.9200000000001</v>
      </c>
    </row>
    <row r="52" spans="1:30" hidden="1" x14ac:dyDescent="0.25">
      <c r="A52" t="s">
        <v>37</v>
      </c>
      <c r="B52" t="s">
        <v>38</v>
      </c>
      <c r="C52">
        <v>558</v>
      </c>
      <c r="D52">
        <v>985.16</v>
      </c>
      <c r="E52">
        <v>23832.18000000004</v>
      </c>
      <c r="F52">
        <v>211</v>
      </c>
      <c r="H52" t="s">
        <v>95</v>
      </c>
      <c r="I52" s="3">
        <v>45291.999988425923</v>
      </c>
      <c r="J52" t="str">
        <f>VLOOKUP(K52,'Rad master'!A:B,2,FALSE)</f>
        <v>A0142</v>
      </c>
      <c r="K52" t="s">
        <v>95</v>
      </c>
      <c r="L52">
        <v>0</v>
      </c>
      <c r="M52" t="s">
        <v>202</v>
      </c>
      <c r="N52">
        <v>21</v>
      </c>
      <c r="O52" t="s">
        <v>201</v>
      </c>
      <c r="P52" t="s">
        <v>201</v>
      </c>
      <c r="Q52">
        <v>4</v>
      </c>
      <c r="R52">
        <v>0</v>
      </c>
      <c r="S52">
        <v>0</v>
      </c>
      <c r="T52">
        <v>0</v>
      </c>
      <c r="U52">
        <v>164</v>
      </c>
      <c r="V52" t="s">
        <v>30</v>
      </c>
      <c r="W52" t="s">
        <v>30</v>
      </c>
      <c r="X52">
        <v>56</v>
      </c>
      <c r="Y52">
        <v>0</v>
      </c>
      <c r="Z52">
        <v>108</v>
      </c>
      <c r="AA52">
        <v>432</v>
      </c>
      <c r="AB52">
        <v>151.19999999999999</v>
      </c>
      <c r="AC52">
        <v>583.20000000000005</v>
      </c>
      <c r="AD52">
        <v>401.95999999999992</v>
      </c>
    </row>
    <row r="53" spans="1:30" hidden="1" x14ac:dyDescent="0.25">
      <c r="A53" t="s">
        <v>37</v>
      </c>
      <c r="B53" t="s">
        <v>38</v>
      </c>
      <c r="C53">
        <v>380</v>
      </c>
      <c r="D53">
        <v>627.66523809523812</v>
      </c>
      <c r="E53">
        <v>3538.800000000002</v>
      </c>
      <c r="F53">
        <v>23</v>
      </c>
      <c r="H53" t="s">
        <v>97</v>
      </c>
      <c r="I53" s="3">
        <v>45291.999988425923</v>
      </c>
      <c r="J53" t="str">
        <f>VLOOKUP(K53,'Rad master'!A:B,2,FALSE)</f>
        <v>A0064</v>
      </c>
      <c r="K53" t="s">
        <v>97</v>
      </c>
      <c r="L53">
        <v>0</v>
      </c>
      <c r="M53" t="s">
        <v>202</v>
      </c>
      <c r="N53">
        <v>21</v>
      </c>
      <c r="O53" t="s">
        <v>201</v>
      </c>
      <c r="P53" t="s">
        <v>201</v>
      </c>
      <c r="Q53">
        <v>4</v>
      </c>
      <c r="R53">
        <v>0</v>
      </c>
      <c r="S53">
        <v>0</v>
      </c>
      <c r="T53">
        <v>0</v>
      </c>
      <c r="U53">
        <v>164</v>
      </c>
      <c r="V53" t="s">
        <v>30</v>
      </c>
      <c r="W53" t="s">
        <v>30</v>
      </c>
      <c r="X53">
        <v>56</v>
      </c>
      <c r="Y53">
        <v>0</v>
      </c>
      <c r="Z53">
        <v>108</v>
      </c>
      <c r="AA53">
        <v>432</v>
      </c>
      <c r="AB53">
        <v>151.19999999999999</v>
      </c>
      <c r="AC53">
        <v>583.20000000000005</v>
      </c>
      <c r="AD53">
        <v>44.465238095238078</v>
      </c>
    </row>
    <row r="54" spans="1:30" hidden="1" x14ac:dyDescent="0.25">
      <c r="A54" t="s">
        <v>37</v>
      </c>
      <c r="B54" t="s">
        <v>38</v>
      </c>
      <c r="C54">
        <v>1432</v>
      </c>
      <c r="D54">
        <v>1195.6615458175529</v>
      </c>
      <c r="E54">
        <v>64886.039999999841</v>
      </c>
      <c r="F54">
        <v>1121</v>
      </c>
      <c r="H54" t="s">
        <v>104</v>
      </c>
      <c r="I54" s="3">
        <v>45291.999988425923</v>
      </c>
      <c r="J54" t="str">
        <f>VLOOKUP(K54,'Rad master'!A:B,2,FALSE)</f>
        <v>A0022</v>
      </c>
      <c r="K54" t="s">
        <v>104</v>
      </c>
      <c r="L54">
        <v>1</v>
      </c>
      <c r="M54" t="s">
        <v>79</v>
      </c>
      <c r="N54">
        <v>21</v>
      </c>
      <c r="O54" t="s">
        <v>215</v>
      </c>
      <c r="P54" t="s">
        <v>201</v>
      </c>
      <c r="Q54">
        <v>0</v>
      </c>
      <c r="R54">
        <v>0</v>
      </c>
      <c r="S54">
        <v>0</v>
      </c>
      <c r="T54">
        <v>0</v>
      </c>
      <c r="U54">
        <v>168</v>
      </c>
      <c r="V54" t="s">
        <v>30</v>
      </c>
      <c r="W54" t="s">
        <v>30</v>
      </c>
      <c r="X54">
        <v>56</v>
      </c>
      <c r="Y54">
        <v>33.6</v>
      </c>
      <c r="Z54">
        <v>78.400000000000006</v>
      </c>
      <c r="AA54">
        <v>313.60000000000002</v>
      </c>
      <c r="AB54">
        <v>151.19999999999999</v>
      </c>
      <c r="AC54">
        <v>464.80000000000013</v>
      </c>
      <c r="AD54">
        <v>730.86154581755329</v>
      </c>
    </row>
    <row r="55" spans="1:30" hidden="1" x14ac:dyDescent="0.25">
      <c r="A55" t="s">
        <v>37</v>
      </c>
      <c r="B55" t="s">
        <v>36</v>
      </c>
      <c r="C55">
        <v>172</v>
      </c>
      <c r="D55">
        <v>86.983192627147574</v>
      </c>
      <c r="F55">
        <v>0</v>
      </c>
      <c r="G55">
        <v>7875.0000000000164</v>
      </c>
      <c r="H55" t="s">
        <v>104</v>
      </c>
      <c r="I55" s="3">
        <v>45291.999988425923</v>
      </c>
      <c r="J55" t="str">
        <f>VLOOKUP(K55,'Rad master'!A:B,2,FALSE)</f>
        <v>A0022</v>
      </c>
      <c r="K55" t="s">
        <v>104</v>
      </c>
      <c r="L55">
        <v>1</v>
      </c>
      <c r="M55" t="s">
        <v>79</v>
      </c>
      <c r="N55">
        <v>21</v>
      </c>
      <c r="O55" t="s">
        <v>215</v>
      </c>
      <c r="P55" t="s">
        <v>201</v>
      </c>
      <c r="Q55">
        <v>0</v>
      </c>
      <c r="R55">
        <v>0</v>
      </c>
      <c r="S55">
        <v>0</v>
      </c>
      <c r="T55">
        <v>0</v>
      </c>
      <c r="U55">
        <v>168</v>
      </c>
      <c r="V55" t="s">
        <v>30</v>
      </c>
      <c r="W55" t="s">
        <v>30</v>
      </c>
      <c r="X55">
        <v>56</v>
      </c>
      <c r="Y55">
        <v>33.6</v>
      </c>
      <c r="Z55">
        <v>78.400000000000006</v>
      </c>
      <c r="AA55">
        <v>313.60000000000002</v>
      </c>
      <c r="AB55">
        <v>151.19999999999999</v>
      </c>
      <c r="AC55">
        <v>464.80000000000013</v>
      </c>
      <c r="AD55">
        <v>0</v>
      </c>
    </row>
    <row r="56" spans="1:30" hidden="1" x14ac:dyDescent="0.25">
      <c r="A56" t="s">
        <v>37</v>
      </c>
      <c r="B56" t="s">
        <v>38</v>
      </c>
      <c r="C56">
        <v>1133</v>
      </c>
      <c r="D56">
        <v>860.31162080667218</v>
      </c>
      <c r="E56">
        <v>24702.480000000149</v>
      </c>
      <c r="F56">
        <v>635</v>
      </c>
      <c r="H56" t="s">
        <v>141</v>
      </c>
      <c r="I56" s="3">
        <v>45291.999988425923</v>
      </c>
      <c r="J56" t="str">
        <f>VLOOKUP(K56,'Rad master'!A:B,2,FALSE)</f>
        <v>A0149</v>
      </c>
      <c r="K56" t="s">
        <v>141</v>
      </c>
      <c r="L56">
        <v>1</v>
      </c>
      <c r="M56" t="s">
        <v>91</v>
      </c>
      <c r="N56">
        <v>21</v>
      </c>
      <c r="O56" t="s">
        <v>216</v>
      </c>
      <c r="P56" t="s">
        <v>201</v>
      </c>
      <c r="Q56">
        <v>2</v>
      </c>
      <c r="R56">
        <v>0</v>
      </c>
      <c r="S56">
        <v>0</v>
      </c>
      <c r="T56">
        <v>0</v>
      </c>
      <c r="U56">
        <v>166</v>
      </c>
      <c r="V56" t="s">
        <v>30</v>
      </c>
      <c r="W56" t="s">
        <v>30</v>
      </c>
      <c r="X56">
        <v>56</v>
      </c>
      <c r="Y56">
        <v>33.6</v>
      </c>
      <c r="Z56">
        <v>76.400000000000006</v>
      </c>
      <c r="AA56">
        <v>305.60000000000002</v>
      </c>
      <c r="AB56">
        <v>151.19999999999999</v>
      </c>
      <c r="AC56">
        <v>456.80000000000013</v>
      </c>
      <c r="AD56">
        <v>403.51162080667211</v>
      </c>
    </row>
    <row r="57" spans="1:30" hidden="1" x14ac:dyDescent="0.25">
      <c r="A57" t="s">
        <v>37</v>
      </c>
      <c r="B57" t="s">
        <v>36</v>
      </c>
      <c r="C57">
        <v>705</v>
      </c>
      <c r="D57">
        <v>249.53268620407539</v>
      </c>
      <c r="F57">
        <v>0</v>
      </c>
      <c r="G57">
        <v>16670.160000000131</v>
      </c>
      <c r="H57" t="s">
        <v>141</v>
      </c>
      <c r="I57" s="3">
        <v>45291.999988425923</v>
      </c>
      <c r="J57" t="str">
        <f>VLOOKUP(K57,'Rad master'!A:B,2,FALSE)</f>
        <v>A0149</v>
      </c>
      <c r="K57" t="s">
        <v>141</v>
      </c>
      <c r="L57">
        <v>1</v>
      </c>
      <c r="M57" t="s">
        <v>91</v>
      </c>
      <c r="N57">
        <v>21</v>
      </c>
      <c r="O57" t="s">
        <v>216</v>
      </c>
      <c r="P57" t="s">
        <v>201</v>
      </c>
      <c r="Q57">
        <v>2</v>
      </c>
      <c r="R57">
        <v>0</v>
      </c>
      <c r="S57">
        <v>0</v>
      </c>
      <c r="T57">
        <v>0</v>
      </c>
      <c r="U57">
        <v>166</v>
      </c>
      <c r="V57" t="s">
        <v>30</v>
      </c>
      <c r="W57" t="s">
        <v>30</v>
      </c>
      <c r="X57">
        <v>56</v>
      </c>
      <c r="Y57">
        <v>33.6</v>
      </c>
      <c r="Z57">
        <v>76.400000000000006</v>
      </c>
      <c r="AA57">
        <v>305.60000000000002</v>
      </c>
      <c r="AB57">
        <v>151.19999999999999</v>
      </c>
      <c r="AC57">
        <v>456.80000000000013</v>
      </c>
      <c r="AD57">
        <v>0</v>
      </c>
    </row>
    <row r="58" spans="1:30" hidden="1" x14ac:dyDescent="0.25">
      <c r="A58" t="s">
        <v>37</v>
      </c>
      <c r="B58" t="s">
        <v>38</v>
      </c>
      <c r="C58">
        <v>2136</v>
      </c>
      <c r="D58">
        <v>1382.148362796569</v>
      </c>
      <c r="E58">
        <v>61213.139999998639</v>
      </c>
      <c r="F58">
        <v>1731</v>
      </c>
      <c r="H58" t="s">
        <v>89</v>
      </c>
      <c r="I58" s="3">
        <v>45291.999988425923</v>
      </c>
      <c r="J58" t="str">
        <f>VLOOKUP(K58,'Rad master'!A:B,2,FALSE)</f>
        <v>A0023</v>
      </c>
      <c r="K58" t="s">
        <v>89</v>
      </c>
      <c r="L58">
        <v>1</v>
      </c>
      <c r="M58" t="s">
        <v>91</v>
      </c>
      <c r="N58">
        <v>21</v>
      </c>
      <c r="O58" t="s">
        <v>217</v>
      </c>
      <c r="P58" t="s">
        <v>201</v>
      </c>
      <c r="Q58">
        <v>4</v>
      </c>
      <c r="R58">
        <v>0</v>
      </c>
      <c r="S58">
        <v>0</v>
      </c>
      <c r="T58">
        <v>0</v>
      </c>
      <c r="U58">
        <v>164</v>
      </c>
      <c r="V58" t="s">
        <v>30</v>
      </c>
      <c r="W58" t="s">
        <v>30</v>
      </c>
      <c r="X58">
        <v>56</v>
      </c>
      <c r="Y58">
        <v>33.6</v>
      </c>
      <c r="Z58">
        <v>74.400000000000006</v>
      </c>
      <c r="AA58">
        <v>297.60000000000002</v>
      </c>
      <c r="AB58">
        <v>151.19999999999999</v>
      </c>
      <c r="AC58">
        <v>448.80000000000013</v>
      </c>
      <c r="AD58">
        <v>933.34836279656918</v>
      </c>
    </row>
    <row r="59" spans="1:30" hidden="1" x14ac:dyDescent="0.25">
      <c r="A59" t="s">
        <v>37</v>
      </c>
      <c r="B59" t="s">
        <v>36</v>
      </c>
      <c r="C59">
        <v>466</v>
      </c>
      <c r="D59">
        <v>145.21215648348311</v>
      </c>
      <c r="F59">
        <v>0</v>
      </c>
      <c r="G59">
        <v>9570.6000000000204</v>
      </c>
      <c r="H59" t="s">
        <v>89</v>
      </c>
      <c r="I59" s="3">
        <v>45291.999988425923</v>
      </c>
      <c r="J59" t="str">
        <f>VLOOKUP(K59,'Rad master'!A:B,2,FALSE)</f>
        <v>A0023</v>
      </c>
      <c r="K59" t="s">
        <v>89</v>
      </c>
      <c r="L59">
        <v>1</v>
      </c>
      <c r="M59" t="s">
        <v>91</v>
      </c>
      <c r="N59">
        <v>21</v>
      </c>
      <c r="O59" t="s">
        <v>217</v>
      </c>
      <c r="P59" t="s">
        <v>201</v>
      </c>
      <c r="Q59">
        <v>4</v>
      </c>
      <c r="R59">
        <v>0</v>
      </c>
      <c r="S59">
        <v>0</v>
      </c>
      <c r="T59">
        <v>0</v>
      </c>
      <c r="U59">
        <v>164</v>
      </c>
      <c r="V59" t="s">
        <v>30</v>
      </c>
      <c r="W59" t="s">
        <v>30</v>
      </c>
      <c r="X59">
        <v>56</v>
      </c>
      <c r="Y59">
        <v>33.6</v>
      </c>
      <c r="Z59">
        <v>74.400000000000006</v>
      </c>
      <c r="AA59">
        <v>297.60000000000002</v>
      </c>
      <c r="AB59">
        <v>151.19999999999999</v>
      </c>
      <c r="AC59">
        <v>448.80000000000013</v>
      </c>
      <c r="AD59">
        <v>0</v>
      </c>
    </row>
    <row r="60" spans="1:30" hidden="1" x14ac:dyDescent="0.25">
      <c r="A60" t="s">
        <v>37</v>
      </c>
      <c r="B60" t="s">
        <v>38</v>
      </c>
      <c r="C60">
        <v>274</v>
      </c>
      <c r="D60">
        <v>385.22302564102557</v>
      </c>
      <c r="F60">
        <v>0</v>
      </c>
      <c r="H60" t="s">
        <v>152</v>
      </c>
      <c r="I60" s="3">
        <v>45291.999988425923</v>
      </c>
      <c r="J60" t="str">
        <f>VLOOKUP(K60,'Rad master'!A:B,2,FALSE)</f>
        <v>A0027</v>
      </c>
      <c r="K60" t="s">
        <v>152</v>
      </c>
      <c r="L60">
        <v>1</v>
      </c>
      <c r="M60" t="s">
        <v>49</v>
      </c>
      <c r="N60">
        <v>21</v>
      </c>
      <c r="O60" t="s">
        <v>201</v>
      </c>
      <c r="P60" t="s">
        <v>201</v>
      </c>
      <c r="Q60">
        <v>12</v>
      </c>
      <c r="R60">
        <v>0</v>
      </c>
      <c r="S60">
        <v>0</v>
      </c>
      <c r="T60">
        <v>0</v>
      </c>
      <c r="U60">
        <v>156</v>
      </c>
      <c r="V60" t="s">
        <v>30</v>
      </c>
      <c r="W60" t="s">
        <v>30</v>
      </c>
      <c r="X60">
        <v>56</v>
      </c>
      <c r="Y60">
        <v>33.6</v>
      </c>
      <c r="Z60">
        <v>66.400000000000006</v>
      </c>
      <c r="AA60">
        <v>265.60000000000002</v>
      </c>
      <c r="AB60">
        <v>151.19999999999999</v>
      </c>
      <c r="AC60">
        <v>416.80000000000013</v>
      </c>
      <c r="AD60">
        <v>-31.576974358974439</v>
      </c>
    </row>
    <row r="61" spans="1:30" hidden="1" x14ac:dyDescent="0.25">
      <c r="A61" t="s">
        <v>37</v>
      </c>
      <c r="B61" t="s">
        <v>38</v>
      </c>
      <c r="C61">
        <v>804</v>
      </c>
      <c r="D61">
        <v>1057.184126984127</v>
      </c>
      <c r="E61">
        <v>42230.52</v>
      </c>
      <c r="F61">
        <v>306</v>
      </c>
      <c r="H61" t="s">
        <v>99</v>
      </c>
      <c r="I61" s="3">
        <v>45291.999988425923</v>
      </c>
      <c r="J61" t="str">
        <f>VLOOKUP(K61,'Rad master'!A:B,2,FALSE)</f>
        <v>A0053</v>
      </c>
      <c r="K61" t="s">
        <v>99</v>
      </c>
      <c r="L61">
        <v>0</v>
      </c>
      <c r="M61" t="s">
        <v>33</v>
      </c>
      <c r="N61">
        <v>21</v>
      </c>
      <c r="O61" t="s">
        <v>218</v>
      </c>
      <c r="P61" t="s">
        <v>201</v>
      </c>
      <c r="Q61">
        <v>2</v>
      </c>
      <c r="R61">
        <v>0</v>
      </c>
      <c r="S61">
        <v>0</v>
      </c>
      <c r="T61">
        <v>0</v>
      </c>
      <c r="U61">
        <v>166</v>
      </c>
      <c r="V61" t="s">
        <v>30</v>
      </c>
      <c r="W61" t="s">
        <v>30</v>
      </c>
      <c r="X61">
        <v>56</v>
      </c>
      <c r="Y61">
        <v>0</v>
      </c>
      <c r="Z61">
        <v>110</v>
      </c>
      <c r="AA61">
        <v>440</v>
      </c>
      <c r="AB61">
        <v>151.19999999999999</v>
      </c>
      <c r="AC61">
        <v>591.20000000000005</v>
      </c>
      <c r="AD61">
        <v>465.98412698412699</v>
      </c>
    </row>
    <row r="62" spans="1:30" hidden="1" x14ac:dyDescent="0.25">
      <c r="A62" t="s">
        <v>37</v>
      </c>
      <c r="B62" t="s">
        <v>36</v>
      </c>
      <c r="C62">
        <v>111</v>
      </c>
      <c r="D62">
        <v>140.97777777777779</v>
      </c>
      <c r="F62">
        <v>0</v>
      </c>
      <c r="G62">
        <v>8111.6999999999989</v>
      </c>
      <c r="H62" t="s">
        <v>99</v>
      </c>
      <c r="I62" s="3">
        <v>45291.999988425923</v>
      </c>
      <c r="J62" t="str">
        <f>VLOOKUP(K62,'Rad master'!A:B,2,FALSE)</f>
        <v>A0053</v>
      </c>
      <c r="K62" t="s">
        <v>99</v>
      </c>
      <c r="L62">
        <v>0</v>
      </c>
      <c r="M62" t="s">
        <v>33</v>
      </c>
      <c r="N62">
        <v>21</v>
      </c>
      <c r="O62" t="s">
        <v>218</v>
      </c>
      <c r="P62" t="s">
        <v>201</v>
      </c>
      <c r="Q62">
        <v>2</v>
      </c>
      <c r="R62">
        <v>0</v>
      </c>
      <c r="S62">
        <v>0</v>
      </c>
      <c r="T62">
        <v>0</v>
      </c>
      <c r="U62">
        <v>166</v>
      </c>
      <c r="V62" t="s">
        <v>30</v>
      </c>
      <c r="W62" t="s">
        <v>30</v>
      </c>
      <c r="X62">
        <v>56</v>
      </c>
      <c r="Y62">
        <v>0</v>
      </c>
      <c r="Z62">
        <v>110</v>
      </c>
      <c r="AA62">
        <v>440</v>
      </c>
      <c r="AB62">
        <v>151.19999999999999</v>
      </c>
      <c r="AC62">
        <v>591.20000000000005</v>
      </c>
      <c r="AD62">
        <v>0</v>
      </c>
    </row>
    <row r="63" spans="1:30" hidden="1" x14ac:dyDescent="0.25">
      <c r="A63" t="s">
        <v>37</v>
      </c>
      <c r="B63" t="s">
        <v>38</v>
      </c>
      <c r="C63">
        <v>246</v>
      </c>
      <c r="D63">
        <v>364.9733333333333</v>
      </c>
      <c r="F63">
        <v>0</v>
      </c>
      <c r="H63" t="s">
        <v>120</v>
      </c>
      <c r="I63" s="3">
        <v>45291.999988425923</v>
      </c>
      <c r="J63" t="str">
        <f>VLOOKUP(K63,'Rad master'!A:B,2,FALSE)</f>
        <v>A0420</v>
      </c>
      <c r="K63" t="s">
        <v>120</v>
      </c>
      <c r="L63">
        <v>0</v>
      </c>
      <c r="M63" t="s">
        <v>56</v>
      </c>
      <c r="N63">
        <v>21</v>
      </c>
      <c r="O63" t="s">
        <v>201</v>
      </c>
      <c r="P63" t="s">
        <v>201</v>
      </c>
      <c r="Q63">
        <v>0</v>
      </c>
      <c r="R63">
        <v>0</v>
      </c>
      <c r="S63">
        <v>0</v>
      </c>
      <c r="T63">
        <v>0</v>
      </c>
      <c r="U63">
        <v>168</v>
      </c>
      <c r="V63" t="s">
        <v>30</v>
      </c>
      <c r="W63" t="s">
        <v>30</v>
      </c>
      <c r="X63">
        <v>56</v>
      </c>
      <c r="Y63">
        <v>0</v>
      </c>
      <c r="Z63">
        <v>112</v>
      </c>
      <c r="AA63">
        <v>448</v>
      </c>
      <c r="AB63">
        <v>151.19999999999999</v>
      </c>
      <c r="AC63">
        <v>599.20000000000005</v>
      </c>
      <c r="AD63">
        <v>-234.22666666666669</v>
      </c>
    </row>
    <row r="64" spans="1:30" hidden="1" x14ac:dyDescent="0.25">
      <c r="A64" t="s">
        <v>37</v>
      </c>
      <c r="B64" t="s">
        <v>38</v>
      </c>
      <c r="C64">
        <v>1238</v>
      </c>
      <c r="D64">
        <v>831.36378313801345</v>
      </c>
      <c r="E64">
        <v>15840.900000000091</v>
      </c>
      <c r="F64">
        <v>506</v>
      </c>
      <c r="H64" t="s">
        <v>130</v>
      </c>
      <c r="I64" s="3">
        <v>45291.999988425923</v>
      </c>
      <c r="J64" t="str">
        <f>VLOOKUP(K64,'Rad master'!A:B,2,FALSE)</f>
        <v>A0423</v>
      </c>
      <c r="K64" t="s">
        <v>130</v>
      </c>
      <c r="L64">
        <v>0</v>
      </c>
      <c r="M64" t="s">
        <v>91</v>
      </c>
      <c r="N64">
        <v>21</v>
      </c>
      <c r="O64" t="s">
        <v>219</v>
      </c>
      <c r="P64" t="s">
        <v>201</v>
      </c>
      <c r="Q64">
        <v>2</v>
      </c>
      <c r="R64">
        <v>0</v>
      </c>
      <c r="S64">
        <v>0</v>
      </c>
      <c r="T64">
        <v>0</v>
      </c>
      <c r="U64">
        <v>166</v>
      </c>
      <c r="V64" t="s">
        <v>30</v>
      </c>
      <c r="W64" t="s">
        <v>30</v>
      </c>
      <c r="X64">
        <v>56</v>
      </c>
      <c r="Y64">
        <v>0</v>
      </c>
      <c r="Z64">
        <v>110</v>
      </c>
      <c r="AA64">
        <v>440</v>
      </c>
      <c r="AB64">
        <v>151.19999999999999</v>
      </c>
      <c r="AC64">
        <v>591.20000000000005</v>
      </c>
      <c r="AD64">
        <v>240.1637831380134</v>
      </c>
    </row>
    <row r="65" spans="1:30" hidden="1" x14ac:dyDescent="0.25">
      <c r="A65" t="s">
        <v>37</v>
      </c>
      <c r="B65" t="s">
        <v>36</v>
      </c>
      <c r="C65">
        <v>62</v>
      </c>
      <c r="D65">
        <v>19.99208101035385</v>
      </c>
      <c r="F65">
        <v>0</v>
      </c>
      <c r="G65">
        <v>1423.8000000000011</v>
      </c>
      <c r="H65" t="s">
        <v>130</v>
      </c>
      <c r="I65" s="3">
        <v>45291.999988425923</v>
      </c>
      <c r="J65" t="str">
        <f>VLOOKUP(K65,'Rad master'!A:B,2,FALSE)</f>
        <v>A0423</v>
      </c>
      <c r="K65" t="s">
        <v>130</v>
      </c>
      <c r="L65">
        <v>0</v>
      </c>
      <c r="M65" t="s">
        <v>91</v>
      </c>
      <c r="N65">
        <v>21</v>
      </c>
      <c r="O65" t="s">
        <v>219</v>
      </c>
      <c r="P65" t="s">
        <v>201</v>
      </c>
      <c r="Q65">
        <v>2</v>
      </c>
      <c r="R65">
        <v>0</v>
      </c>
      <c r="S65">
        <v>0</v>
      </c>
      <c r="T65">
        <v>0</v>
      </c>
      <c r="U65">
        <v>166</v>
      </c>
      <c r="V65" t="s">
        <v>30</v>
      </c>
      <c r="W65" t="s">
        <v>30</v>
      </c>
      <c r="X65">
        <v>56</v>
      </c>
      <c r="Y65">
        <v>0</v>
      </c>
      <c r="Z65">
        <v>110</v>
      </c>
      <c r="AA65">
        <v>440</v>
      </c>
      <c r="AB65">
        <v>151.19999999999999</v>
      </c>
      <c r="AC65">
        <v>591.20000000000005</v>
      </c>
      <c r="AD65">
        <v>0</v>
      </c>
    </row>
    <row r="66" spans="1:30" hidden="1" x14ac:dyDescent="0.25">
      <c r="A66" t="s">
        <v>37</v>
      </c>
      <c r="B66" t="s">
        <v>38</v>
      </c>
      <c r="C66">
        <v>471</v>
      </c>
      <c r="D66">
        <v>693.77092063492057</v>
      </c>
      <c r="E66">
        <v>17633.700000000019</v>
      </c>
      <c r="F66">
        <v>137</v>
      </c>
      <c r="H66" t="s">
        <v>115</v>
      </c>
      <c r="I66" s="3">
        <v>45291.999988425923</v>
      </c>
      <c r="J66" t="str">
        <f>VLOOKUP(K66,'Rad master'!A:B,2,FALSE)</f>
        <v>A0047</v>
      </c>
      <c r="K66" t="s">
        <v>115</v>
      </c>
      <c r="L66">
        <v>1</v>
      </c>
      <c r="M66" t="s">
        <v>33</v>
      </c>
      <c r="N66">
        <v>21</v>
      </c>
      <c r="O66" t="s">
        <v>201</v>
      </c>
      <c r="P66" t="s">
        <v>201</v>
      </c>
      <c r="Q66">
        <v>2</v>
      </c>
      <c r="R66">
        <v>0</v>
      </c>
      <c r="S66">
        <v>0</v>
      </c>
      <c r="T66">
        <v>0</v>
      </c>
      <c r="U66">
        <v>166</v>
      </c>
      <c r="V66" t="s">
        <v>30</v>
      </c>
      <c r="W66" t="s">
        <v>30</v>
      </c>
      <c r="X66">
        <v>56</v>
      </c>
      <c r="Y66">
        <v>33.6</v>
      </c>
      <c r="Z66">
        <v>76.400000000000006</v>
      </c>
      <c r="AA66">
        <v>305.60000000000002</v>
      </c>
      <c r="AB66">
        <v>151.19999999999999</v>
      </c>
      <c r="AC66">
        <v>456.80000000000013</v>
      </c>
      <c r="AD66">
        <v>236.9709206349205</v>
      </c>
    </row>
    <row r="67" spans="1:30" hidden="1" x14ac:dyDescent="0.25">
      <c r="A67" t="s">
        <v>37</v>
      </c>
      <c r="B67" t="s">
        <v>38</v>
      </c>
      <c r="C67">
        <v>399</v>
      </c>
      <c r="D67">
        <v>621.16609523809518</v>
      </c>
      <c r="E67">
        <v>2331</v>
      </c>
      <c r="F67">
        <v>13</v>
      </c>
      <c r="H67" t="s">
        <v>147</v>
      </c>
      <c r="I67" s="3">
        <v>45291.999988425923</v>
      </c>
      <c r="J67" t="str">
        <f>VLOOKUP(K67,'Rad master'!A:B,2,FALSE)</f>
        <v>A0260</v>
      </c>
      <c r="K67" t="s">
        <v>147</v>
      </c>
      <c r="L67">
        <v>0</v>
      </c>
      <c r="M67" t="s">
        <v>56</v>
      </c>
      <c r="N67">
        <v>21</v>
      </c>
      <c r="O67" t="s">
        <v>220</v>
      </c>
      <c r="P67" t="s">
        <v>201</v>
      </c>
      <c r="Q67">
        <v>1</v>
      </c>
      <c r="R67">
        <v>0</v>
      </c>
      <c r="S67">
        <v>0</v>
      </c>
      <c r="T67">
        <v>0</v>
      </c>
      <c r="U67">
        <v>167</v>
      </c>
      <c r="V67" t="s">
        <v>30</v>
      </c>
      <c r="W67" t="s">
        <v>30</v>
      </c>
      <c r="X67">
        <v>56</v>
      </c>
      <c r="Y67">
        <v>0</v>
      </c>
      <c r="Z67">
        <v>111</v>
      </c>
      <c r="AA67">
        <v>444</v>
      </c>
      <c r="AB67">
        <v>151.19999999999999</v>
      </c>
      <c r="AC67">
        <v>595.20000000000005</v>
      </c>
      <c r="AD67">
        <v>25.966095238095139</v>
      </c>
    </row>
    <row r="68" spans="1:30" hidden="1" x14ac:dyDescent="0.25">
      <c r="A68" t="s">
        <v>37</v>
      </c>
      <c r="B68" t="s">
        <v>38</v>
      </c>
      <c r="C68">
        <v>381</v>
      </c>
      <c r="D68">
        <v>548.64952380952377</v>
      </c>
      <c r="F68">
        <v>0</v>
      </c>
      <c r="H68" t="s">
        <v>168</v>
      </c>
      <c r="I68" s="3">
        <v>45291.999988425923</v>
      </c>
      <c r="J68" t="str">
        <f>VLOOKUP(K68,'Rad master'!A:B,2,FALSE)</f>
        <v>A0419</v>
      </c>
      <c r="K68" t="s">
        <v>168</v>
      </c>
      <c r="L68">
        <v>0</v>
      </c>
      <c r="M68" t="s">
        <v>33</v>
      </c>
      <c r="N68">
        <v>21</v>
      </c>
      <c r="O68" t="s">
        <v>201</v>
      </c>
      <c r="P68" t="s">
        <v>201</v>
      </c>
      <c r="Q68">
        <v>4</v>
      </c>
      <c r="R68">
        <v>0</v>
      </c>
      <c r="S68">
        <v>0</v>
      </c>
      <c r="T68">
        <v>0</v>
      </c>
      <c r="U68">
        <v>164</v>
      </c>
      <c r="V68" t="s">
        <v>30</v>
      </c>
      <c r="W68" t="s">
        <v>30</v>
      </c>
      <c r="X68">
        <v>56</v>
      </c>
      <c r="Y68">
        <v>0</v>
      </c>
      <c r="Z68">
        <v>108</v>
      </c>
      <c r="AA68">
        <v>432</v>
      </c>
      <c r="AB68">
        <v>151.19999999999999</v>
      </c>
      <c r="AC68">
        <v>583.20000000000005</v>
      </c>
      <c r="AD68">
        <v>-34.550476190476267</v>
      </c>
    </row>
    <row r="69" spans="1:30" hidden="1" x14ac:dyDescent="0.25">
      <c r="A69" t="s">
        <v>37</v>
      </c>
      <c r="B69" t="s">
        <v>38</v>
      </c>
      <c r="C69">
        <v>290</v>
      </c>
      <c r="D69">
        <v>404.22379487179478</v>
      </c>
      <c r="F69">
        <v>0</v>
      </c>
      <c r="H69" t="s">
        <v>139</v>
      </c>
      <c r="I69" s="3">
        <v>45291.999988425923</v>
      </c>
      <c r="J69" t="str">
        <f>VLOOKUP(K69,'Rad master'!A:B,2,FALSE)</f>
        <v>A0050</v>
      </c>
      <c r="K69" t="s">
        <v>139</v>
      </c>
      <c r="L69">
        <v>0</v>
      </c>
      <c r="M69" t="s">
        <v>49</v>
      </c>
      <c r="N69">
        <v>21</v>
      </c>
      <c r="O69" t="s">
        <v>201</v>
      </c>
      <c r="P69" t="s">
        <v>201</v>
      </c>
      <c r="Q69">
        <v>6</v>
      </c>
      <c r="R69">
        <v>0</v>
      </c>
      <c r="S69">
        <v>0</v>
      </c>
      <c r="T69">
        <v>0</v>
      </c>
      <c r="U69">
        <v>162</v>
      </c>
      <c r="V69" t="s">
        <v>30</v>
      </c>
      <c r="W69" t="s">
        <v>30</v>
      </c>
      <c r="X69">
        <v>56</v>
      </c>
      <c r="Y69">
        <v>0</v>
      </c>
      <c r="Z69">
        <v>106</v>
      </c>
      <c r="AA69">
        <v>424</v>
      </c>
      <c r="AB69">
        <v>151.19999999999999</v>
      </c>
      <c r="AC69">
        <v>575.20000000000005</v>
      </c>
      <c r="AD69">
        <v>-170.97620512820521</v>
      </c>
    </row>
    <row r="70" spans="1:30" hidden="1" x14ac:dyDescent="0.25">
      <c r="A70" t="s">
        <v>37</v>
      </c>
      <c r="B70" t="s">
        <v>38</v>
      </c>
      <c r="C70">
        <v>465</v>
      </c>
      <c r="D70">
        <v>859.34476190476187</v>
      </c>
      <c r="E70">
        <v>16999.200000000012</v>
      </c>
      <c r="F70">
        <v>139</v>
      </c>
      <c r="H70" t="s">
        <v>145</v>
      </c>
      <c r="I70" s="3">
        <v>45291.999988425923</v>
      </c>
      <c r="J70" t="str">
        <f>VLOOKUP(K70,'Rad master'!A:B,2,FALSE)</f>
        <v>A0422</v>
      </c>
      <c r="K70" t="s">
        <v>145</v>
      </c>
      <c r="L70">
        <v>0</v>
      </c>
      <c r="M70" t="s">
        <v>202</v>
      </c>
      <c r="N70">
        <v>21</v>
      </c>
      <c r="O70" t="s">
        <v>221</v>
      </c>
      <c r="P70" t="s">
        <v>201</v>
      </c>
      <c r="Q70">
        <v>4</v>
      </c>
      <c r="R70">
        <v>0</v>
      </c>
      <c r="S70">
        <v>0</v>
      </c>
      <c r="T70">
        <v>0</v>
      </c>
      <c r="U70">
        <v>164</v>
      </c>
      <c r="V70" t="s">
        <v>30</v>
      </c>
      <c r="W70" t="s">
        <v>30</v>
      </c>
      <c r="X70">
        <v>56</v>
      </c>
      <c r="Y70">
        <v>0</v>
      </c>
      <c r="Z70">
        <v>108</v>
      </c>
      <c r="AA70">
        <v>432</v>
      </c>
      <c r="AB70">
        <v>151.19999999999999</v>
      </c>
      <c r="AC70">
        <v>583.20000000000005</v>
      </c>
      <c r="AD70">
        <v>276.14476190476182</v>
      </c>
    </row>
    <row r="71" spans="1:30" hidden="1" x14ac:dyDescent="0.25">
      <c r="A71" t="s">
        <v>37</v>
      </c>
      <c r="B71" t="s">
        <v>38</v>
      </c>
      <c r="C71">
        <v>533</v>
      </c>
      <c r="D71">
        <v>826.34780952380947</v>
      </c>
      <c r="E71">
        <v>13752.54000000003</v>
      </c>
      <c r="F71">
        <v>149</v>
      </c>
      <c r="H71" t="s">
        <v>132</v>
      </c>
      <c r="I71" s="3">
        <v>45291.999988425923</v>
      </c>
      <c r="J71" t="str">
        <f>VLOOKUP(K71,'Rad master'!A:B,2,FALSE)</f>
        <v>A0223</v>
      </c>
      <c r="K71" t="s">
        <v>132</v>
      </c>
      <c r="L71">
        <v>0</v>
      </c>
      <c r="M71" t="s">
        <v>202</v>
      </c>
      <c r="N71">
        <v>21</v>
      </c>
      <c r="O71" t="s">
        <v>201</v>
      </c>
      <c r="P71" t="s">
        <v>201</v>
      </c>
      <c r="Q71">
        <v>2</v>
      </c>
      <c r="R71">
        <v>0</v>
      </c>
      <c r="S71">
        <v>0</v>
      </c>
      <c r="T71">
        <v>0</v>
      </c>
      <c r="U71">
        <v>166</v>
      </c>
      <c r="V71" t="s">
        <v>30</v>
      </c>
      <c r="W71" t="s">
        <v>30</v>
      </c>
      <c r="X71">
        <v>56</v>
      </c>
      <c r="Y71">
        <v>0</v>
      </c>
      <c r="Z71">
        <v>110</v>
      </c>
      <c r="AA71">
        <v>440</v>
      </c>
      <c r="AB71">
        <v>151.19999999999999</v>
      </c>
      <c r="AC71">
        <v>591.20000000000005</v>
      </c>
      <c r="AD71">
        <v>235.1478095238094</v>
      </c>
    </row>
    <row r="72" spans="1:30" hidden="1" x14ac:dyDescent="0.25">
      <c r="A72" t="s">
        <v>37</v>
      </c>
      <c r="B72" t="s">
        <v>38</v>
      </c>
      <c r="C72">
        <v>1522</v>
      </c>
      <c r="D72">
        <v>896.82747525315733</v>
      </c>
      <c r="E72">
        <v>30960.3599999998</v>
      </c>
      <c r="F72">
        <v>752</v>
      </c>
      <c r="H72" t="s">
        <v>154</v>
      </c>
      <c r="I72" s="3">
        <v>45291.999988425923</v>
      </c>
      <c r="J72" t="str">
        <f>VLOOKUP(K72,'Rad master'!A:B,2,FALSE)</f>
        <v>A0033</v>
      </c>
      <c r="K72" t="s">
        <v>154</v>
      </c>
      <c r="L72">
        <v>0</v>
      </c>
      <c r="M72" t="s">
        <v>45</v>
      </c>
      <c r="N72">
        <v>21</v>
      </c>
      <c r="O72" t="s">
        <v>222</v>
      </c>
      <c r="P72" t="s">
        <v>201</v>
      </c>
      <c r="Q72">
        <v>6</v>
      </c>
      <c r="R72">
        <v>0</v>
      </c>
      <c r="S72">
        <v>0</v>
      </c>
      <c r="T72">
        <v>0</v>
      </c>
      <c r="U72">
        <v>162</v>
      </c>
      <c r="V72" t="s">
        <v>30</v>
      </c>
      <c r="W72" t="s">
        <v>30</v>
      </c>
      <c r="X72">
        <v>56</v>
      </c>
      <c r="Y72">
        <v>0</v>
      </c>
      <c r="Z72">
        <v>106</v>
      </c>
      <c r="AA72">
        <v>424</v>
      </c>
      <c r="AB72">
        <v>151.19999999999999</v>
      </c>
      <c r="AC72">
        <v>575.20000000000005</v>
      </c>
      <c r="AD72">
        <v>321.62747525315729</v>
      </c>
    </row>
    <row r="73" spans="1:30" hidden="1" x14ac:dyDescent="0.25">
      <c r="A73" t="s">
        <v>37</v>
      </c>
      <c r="B73" t="s">
        <v>36</v>
      </c>
      <c r="C73">
        <v>98</v>
      </c>
      <c r="D73">
        <v>44.472009709106082</v>
      </c>
      <c r="F73">
        <v>0</v>
      </c>
      <c r="G73">
        <v>4172.3999999999969</v>
      </c>
      <c r="H73" t="s">
        <v>154</v>
      </c>
      <c r="I73" s="3">
        <v>45291.999988425923</v>
      </c>
      <c r="J73" t="str">
        <f>VLOOKUP(K73,'Rad master'!A:B,2,FALSE)</f>
        <v>A0033</v>
      </c>
      <c r="K73" t="s">
        <v>154</v>
      </c>
      <c r="L73">
        <v>0</v>
      </c>
      <c r="M73" t="s">
        <v>45</v>
      </c>
      <c r="N73">
        <v>21</v>
      </c>
      <c r="O73" t="s">
        <v>222</v>
      </c>
      <c r="P73" t="s">
        <v>201</v>
      </c>
      <c r="Q73">
        <v>6</v>
      </c>
      <c r="R73">
        <v>0</v>
      </c>
      <c r="S73">
        <v>0</v>
      </c>
      <c r="T73">
        <v>0</v>
      </c>
      <c r="U73">
        <v>162</v>
      </c>
      <c r="V73" t="s">
        <v>30</v>
      </c>
      <c r="W73" t="s">
        <v>30</v>
      </c>
      <c r="X73">
        <v>56</v>
      </c>
      <c r="Y73">
        <v>0</v>
      </c>
      <c r="Z73">
        <v>106</v>
      </c>
      <c r="AA73">
        <v>424</v>
      </c>
      <c r="AB73">
        <v>151.19999999999999</v>
      </c>
      <c r="AC73">
        <v>575.20000000000005</v>
      </c>
      <c r="AD73">
        <v>0</v>
      </c>
    </row>
    <row r="74" spans="1:30" hidden="1" x14ac:dyDescent="0.25">
      <c r="A74" t="s">
        <v>37</v>
      </c>
      <c r="B74" t="s">
        <v>38</v>
      </c>
      <c r="C74">
        <v>329</v>
      </c>
      <c r="D74">
        <v>443.61904761904759</v>
      </c>
      <c r="F74">
        <v>0</v>
      </c>
      <c r="H74" t="s">
        <v>110</v>
      </c>
      <c r="I74" s="3">
        <v>45291.999988425923</v>
      </c>
      <c r="J74" t="str">
        <f>VLOOKUP(K74,'Rad master'!A:B,2,FALSE)</f>
        <v>A0418</v>
      </c>
      <c r="K74" t="s">
        <v>110</v>
      </c>
      <c r="L74">
        <v>0</v>
      </c>
      <c r="M74" t="s">
        <v>33</v>
      </c>
      <c r="N74">
        <v>16</v>
      </c>
      <c r="O74" t="s">
        <v>201</v>
      </c>
      <c r="P74" t="s">
        <v>201</v>
      </c>
      <c r="Q74">
        <v>2</v>
      </c>
      <c r="R74">
        <v>0</v>
      </c>
      <c r="S74" t="s">
        <v>223</v>
      </c>
      <c r="T74">
        <v>0</v>
      </c>
      <c r="U74">
        <v>126</v>
      </c>
      <c r="V74" t="s">
        <v>30</v>
      </c>
      <c r="W74" t="s">
        <v>30</v>
      </c>
      <c r="X74">
        <v>42.666666666666657</v>
      </c>
      <c r="Y74">
        <v>0</v>
      </c>
      <c r="Z74">
        <v>83.333333333333343</v>
      </c>
      <c r="AA74">
        <v>333.33333333333343</v>
      </c>
      <c r="AB74">
        <v>115.2</v>
      </c>
      <c r="AC74">
        <v>448.53333333333342</v>
      </c>
      <c r="AD74">
        <v>-4.9142857142857679</v>
      </c>
    </row>
    <row r="75" spans="1:30" hidden="1" x14ac:dyDescent="0.25">
      <c r="A75" t="s">
        <v>37</v>
      </c>
      <c r="B75" t="s">
        <v>38</v>
      </c>
      <c r="C75">
        <v>301</v>
      </c>
      <c r="D75">
        <v>489.36380952380949</v>
      </c>
      <c r="F75">
        <v>0</v>
      </c>
      <c r="H75" t="s">
        <v>125</v>
      </c>
      <c r="I75" s="3">
        <v>45291.999988425923</v>
      </c>
      <c r="J75" t="str">
        <f>VLOOKUP(K75,'Rad master'!A:B,2,FALSE)</f>
        <v>A0031</v>
      </c>
      <c r="K75" t="s">
        <v>125</v>
      </c>
      <c r="L75">
        <v>0</v>
      </c>
      <c r="M75" t="s">
        <v>56</v>
      </c>
      <c r="N75">
        <v>21</v>
      </c>
      <c r="O75" t="s">
        <v>283</v>
      </c>
      <c r="P75" t="s">
        <v>201</v>
      </c>
      <c r="Q75">
        <v>0</v>
      </c>
      <c r="R75">
        <v>0</v>
      </c>
      <c r="S75">
        <v>0</v>
      </c>
      <c r="T75">
        <v>0</v>
      </c>
      <c r="U75">
        <v>168</v>
      </c>
      <c r="V75" t="s">
        <v>30</v>
      </c>
      <c r="W75" t="s">
        <v>30</v>
      </c>
      <c r="X75">
        <v>56</v>
      </c>
      <c r="Y75">
        <v>0</v>
      </c>
      <c r="Z75">
        <v>112</v>
      </c>
      <c r="AA75">
        <v>448</v>
      </c>
      <c r="AB75">
        <v>151.19999999999999</v>
      </c>
      <c r="AC75">
        <v>599.20000000000005</v>
      </c>
      <c r="AD75">
        <v>-109.83619047619059</v>
      </c>
    </row>
    <row r="76" spans="1:30" hidden="1" x14ac:dyDescent="0.25">
      <c r="A76" t="s">
        <v>37</v>
      </c>
      <c r="B76" t="s">
        <v>36</v>
      </c>
      <c r="C76">
        <v>1294</v>
      </c>
      <c r="D76">
        <v>413.88449197860962</v>
      </c>
      <c r="F76">
        <v>0</v>
      </c>
      <c r="G76">
        <v>22077.000000000469</v>
      </c>
      <c r="H76" t="s">
        <v>125</v>
      </c>
      <c r="I76" s="3">
        <v>45291.999988425923</v>
      </c>
      <c r="J76" t="str">
        <f>VLOOKUP(K76,'Rad master'!A:B,2,FALSE)</f>
        <v>A0031</v>
      </c>
      <c r="K76" t="s">
        <v>125</v>
      </c>
      <c r="L76">
        <v>0</v>
      </c>
      <c r="M76" t="s">
        <v>56</v>
      </c>
      <c r="N76">
        <v>21</v>
      </c>
      <c r="O76" t="s">
        <v>283</v>
      </c>
      <c r="P76" t="s">
        <v>201</v>
      </c>
      <c r="Q76">
        <v>0</v>
      </c>
      <c r="R76">
        <v>0</v>
      </c>
      <c r="S76">
        <v>0</v>
      </c>
      <c r="T76">
        <v>0</v>
      </c>
      <c r="U76">
        <v>168</v>
      </c>
      <c r="V76" t="s">
        <v>30</v>
      </c>
      <c r="W76" t="s">
        <v>30</v>
      </c>
      <c r="X76">
        <v>56</v>
      </c>
      <c r="Y76">
        <v>0</v>
      </c>
      <c r="Z76">
        <v>112</v>
      </c>
      <c r="AA76">
        <v>448</v>
      </c>
      <c r="AB76">
        <v>151.19999999999999</v>
      </c>
      <c r="AC76">
        <v>599.20000000000005</v>
      </c>
      <c r="AD76">
        <v>0</v>
      </c>
    </row>
    <row r="77" spans="1:30" hidden="1" x14ac:dyDescent="0.25">
      <c r="A77" t="s">
        <v>37</v>
      </c>
      <c r="B77" t="s">
        <v>38</v>
      </c>
      <c r="C77">
        <v>303</v>
      </c>
      <c r="D77">
        <v>457.29790476190482</v>
      </c>
      <c r="F77">
        <v>0</v>
      </c>
      <c r="H77" t="s">
        <v>146</v>
      </c>
      <c r="I77" s="3">
        <v>45291.999988425923</v>
      </c>
      <c r="J77" t="str">
        <f>VLOOKUP(K77,'Rad master'!A:B,2,FALSE)</f>
        <v>A0417</v>
      </c>
      <c r="K77" t="s">
        <v>146</v>
      </c>
      <c r="L77">
        <v>0</v>
      </c>
      <c r="M77" t="s">
        <v>33</v>
      </c>
      <c r="N77">
        <v>21</v>
      </c>
      <c r="O77" t="s">
        <v>224</v>
      </c>
      <c r="P77">
        <v>0</v>
      </c>
      <c r="Q77">
        <v>4</v>
      </c>
      <c r="R77">
        <v>0</v>
      </c>
      <c r="S77">
        <v>0</v>
      </c>
      <c r="T77">
        <v>0</v>
      </c>
      <c r="U77">
        <v>164</v>
      </c>
      <c r="V77" t="s">
        <v>30</v>
      </c>
      <c r="W77" t="s">
        <v>30</v>
      </c>
      <c r="X77">
        <v>56</v>
      </c>
      <c r="Y77">
        <v>0</v>
      </c>
      <c r="Z77">
        <v>108</v>
      </c>
      <c r="AA77">
        <v>432</v>
      </c>
      <c r="AB77">
        <v>151.19999999999999</v>
      </c>
      <c r="AC77">
        <v>583.20000000000005</v>
      </c>
      <c r="AD77">
        <v>-125.9020952380953</v>
      </c>
    </row>
    <row r="78" spans="1:30" hidden="1" x14ac:dyDescent="0.25">
      <c r="A78" t="s">
        <v>62</v>
      </c>
      <c r="B78" t="s">
        <v>38</v>
      </c>
      <c r="C78">
        <v>202</v>
      </c>
      <c r="D78">
        <v>162.82971428571429</v>
      </c>
      <c r="E78">
        <v>15111.360000000041</v>
      </c>
      <c r="F78">
        <v>202</v>
      </c>
      <c r="H78" t="s">
        <v>127</v>
      </c>
      <c r="I78" s="3">
        <v>45291.999988425923</v>
      </c>
      <c r="J78" t="str">
        <f>VLOOKUP(K78,'Rad master'!A:B,2,FALSE)</f>
        <v>A0054</v>
      </c>
      <c r="K78" t="s">
        <v>127</v>
      </c>
      <c r="L78">
        <v>0</v>
      </c>
      <c r="M78" t="s">
        <v>65</v>
      </c>
      <c r="N78">
        <v>21</v>
      </c>
      <c r="O78" t="s">
        <v>225</v>
      </c>
      <c r="P78" t="s">
        <v>201</v>
      </c>
      <c r="Q78">
        <v>16</v>
      </c>
      <c r="R78">
        <v>0</v>
      </c>
      <c r="S78">
        <v>0</v>
      </c>
      <c r="T78">
        <v>0</v>
      </c>
      <c r="U78">
        <v>152</v>
      </c>
      <c r="V78">
        <v>0</v>
      </c>
      <c r="W78" t="s">
        <v>66</v>
      </c>
      <c r="X78">
        <v>0</v>
      </c>
      <c r="Y78">
        <v>0</v>
      </c>
      <c r="Z78">
        <v>152</v>
      </c>
      <c r="AA78">
        <v>608</v>
      </c>
      <c r="AB78">
        <v>0</v>
      </c>
      <c r="AC78">
        <v>608</v>
      </c>
      <c r="AD78">
        <v>-445.17028571428568</v>
      </c>
    </row>
    <row r="79" spans="1:30" hidden="1" x14ac:dyDescent="0.25">
      <c r="A79" t="s">
        <v>37</v>
      </c>
      <c r="B79" t="s">
        <v>38</v>
      </c>
      <c r="C79">
        <v>1565</v>
      </c>
      <c r="D79">
        <v>635.86390374331552</v>
      </c>
      <c r="F79">
        <v>94</v>
      </c>
      <c r="H79" t="s">
        <v>127</v>
      </c>
      <c r="I79" s="3">
        <v>45291.999988425923</v>
      </c>
      <c r="J79" t="str">
        <f>VLOOKUP(K79,'Rad master'!A:B,2,FALSE)</f>
        <v>A0054</v>
      </c>
      <c r="K79" t="s">
        <v>127</v>
      </c>
      <c r="L79">
        <v>0</v>
      </c>
      <c r="M79" t="s">
        <v>65</v>
      </c>
      <c r="N79">
        <v>21</v>
      </c>
      <c r="O79" t="s">
        <v>225</v>
      </c>
      <c r="P79" t="s">
        <v>201</v>
      </c>
      <c r="Q79">
        <v>16</v>
      </c>
      <c r="R79">
        <v>0</v>
      </c>
      <c r="S79">
        <v>0</v>
      </c>
      <c r="T79">
        <v>0</v>
      </c>
      <c r="U79">
        <v>152</v>
      </c>
      <c r="V79">
        <v>0</v>
      </c>
      <c r="W79" t="s">
        <v>66</v>
      </c>
      <c r="X79">
        <v>0</v>
      </c>
      <c r="Y79">
        <v>0</v>
      </c>
      <c r="Z79">
        <v>152</v>
      </c>
      <c r="AA79">
        <v>608</v>
      </c>
      <c r="AB79">
        <v>0</v>
      </c>
      <c r="AC79">
        <v>608</v>
      </c>
      <c r="AD79">
        <v>27.863903743315522</v>
      </c>
    </row>
    <row r="80" spans="1:30" hidden="1" x14ac:dyDescent="0.25">
      <c r="A80" t="s">
        <v>37</v>
      </c>
      <c r="B80" t="s">
        <v>36</v>
      </c>
      <c r="C80">
        <v>129</v>
      </c>
      <c r="D80">
        <v>41.478203815375281</v>
      </c>
      <c r="F80">
        <v>0</v>
      </c>
      <c r="G80">
        <v>2782.7999999999911</v>
      </c>
      <c r="H80" t="s">
        <v>127</v>
      </c>
      <c r="I80" s="3">
        <v>45291.999988425923</v>
      </c>
      <c r="J80" t="str">
        <f>VLOOKUP(K80,'Rad master'!A:B,2,FALSE)</f>
        <v>A0054</v>
      </c>
      <c r="K80" t="s">
        <v>127</v>
      </c>
      <c r="L80">
        <v>0</v>
      </c>
      <c r="M80" t="s">
        <v>65</v>
      </c>
      <c r="N80">
        <v>21</v>
      </c>
      <c r="O80" t="s">
        <v>225</v>
      </c>
      <c r="P80" t="s">
        <v>201</v>
      </c>
      <c r="Q80">
        <v>16</v>
      </c>
      <c r="R80">
        <v>0</v>
      </c>
      <c r="S80">
        <v>0</v>
      </c>
      <c r="T80">
        <v>0</v>
      </c>
      <c r="U80">
        <v>152</v>
      </c>
      <c r="V80">
        <v>0</v>
      </c>
      <c r="W80" t="s">
        <v>66</v>
      </c>
      <c r="X80">
        <v>0</v>
      </c>
      <c r="Y80">
        <v>0</v>
      </c>
      <c r="Z80">
        <v>152</v>
      </c>
      <c r="AA80">
        <v>608</v>
      </c>
      <c r="AB80">
        <v>0</v>
      </c>
      <c r="AC80">
        <v>608</v>
      </c>
      <c r="AD80">
        <v>0</v>
      </c>
    </row>
    <row r="81" spans="1:30" hidden="1" x14ac:dyDescent="0.25">
      <c r="A81" t="s">
        <v>37</v>
      </c>
      <c r="B81" t="s">
        <v>38</v>
      </c>
      <c r="C81">
        <v>2063</v>
      </c>
      <c r="D81">
        <v>734.46600485455303</v>
      </c>
      <c r="E81">
        <v>3710.700000000003</v>
      </c>
      <c r="F81">
        <v>119</v>
      </c>
      <c r="H81" t="s">
        <v>86</v>
      </c>
      <c r="I81" s="3">
        <v>45291.999988425923</v>
      </c>
      <c r="J81" t="str">
        <f>VLOOKUP(K81,'Rad master'!A:B,2,FALSE)</f>
        <v>A0078</v>
      </c>
      <c r="K81" t="s">
        <v>86</v>
      </c>
      <c r="L81">
        <v>0</v>
      </c>
      <c r="M81" t="s">
        <v>79</v>
      </c>
      <c r="N81">
        <v>21</v>
      </c>
      <c r="O81" t="s">
        <v>226</v>
      </c>
      <c r="P81" t="s">
        <v>201</v>
      </c>
      <c r="Q81">
        <v>4</v>
      </c>
      <c r="R81">
        <v>0</v>
      </c>
      <c r="S81">
        <v>0</v>
      </c>
      <c r="T81" t="s">
        <v>227</v>
      </c>
      <c r="U81">
        <v>164</v>
      </c>
      <c r="V81">
        <v>0</v>
      </c>
      <c r="W81" t="s">
        <v>66</v>
      </c>
      <c r="X81">
        <v>0</v>
      </c>
      <c r="Y81">
        <v>0</v>
      </c>
      <c r="Z81">
        <v>164</v>
      </c>
      <c r="AA81">
        <v>656</v>
      </c>
      <c r="AB81">
        <v>0</v>
      </c>
      <c r="AC81">
        <v>656</v>
      </c>
      <c r="AD81">
        <v>78.466004854553034</v>
      </c>
    </row>
    <row r="82" spans="1:30" hidden="1" x14ac:dyDescent="0.25">
      <c r="A82" t="s">
        <v>37</v>
      </c>
      <c r="B82" t="s">
        <v>38</v>
      </c>
      <c r="C82">
        <v>383</v>
      </c>
      <c r="D82">
        <v>592.95000249229281</v>
      </c>
      <c r="F82">
        <v>0</v>
      </c>
      <c r="H82" t="s">
        <v>169</v>
      </c>
      <c r="I82" s="3">
        <v>45291.999988425923</v>
      </c>
      <c r="J82" t="str">
        <f>VLOOKUP(K82,'Rad master'!A:B,2,FALSE)</f>
        <v>A0118</v>
      </c>
      <c r="K82" t="s">
        <v>169</v>
      </c>
      <c r="L82">
        <v>0</v>
      </c>
      <c r="M82" t="s">
        <v>65</v>
      </c>
      <c r="N82">
        <v>21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168</v>
      </c>
      <c r="V82">
        <v>0</v>
      </c>
      <c r="W82" t="s">
        <v>66</v>
      </c>
      <c r="X82">
        <v>0</v>
      </c>
      <c r="Y82">
        <v>0</v>
      </c>
      <c r="Z82">
        <v>168</v>
      </c>
      <c r="AA82">
        <v>672</v>
      </c>
      <c r="AB82">
        <v>0</v>
      </c>
      <c r="AC82">
        <v>672</v>
      </c>
      <c r="AD82">
        <v>-79.049997507707189</v>
      </c>
    </row>
    <row r="83" spans="1:30" hidden="1" x14ac:dyDescent="0.25">
      <c r="A83" t="s">
        <v>37</v>
      </c>
      <c r="B83" t="s">
        <v>38</v>
      </c>
      <c r="C83">
        <v>483</v>
      </c>
      <c r="D83">
        <v>655.97905525846704</v>
      </c>
      <c r="F83">
        <v>0</v>
      </c>
      <c r="H83" t="s">
        <v>175</v>
      </c>
      <c r="I83" s="3">
        <v>45291.999988425923</v>
      </c>
      <c r="J83" t="str">
        <f>VLOOKUP(K83,'Rad master'!A:B,2,FALSE)</f>
        <v>A0121</v>
      </c>
      <c r="K83" t="s">
        <v>175</v>
      </c>
      <c r="L83">
        <v>0</v>
      </c>
      <c r="M83" t="s">
        <v>65</v>
      </c>
      <c r="N83">
        <v>21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168</v>
      </c>
      <c r="V83">
        <v>0</v>
      </c>
      <c r="W83" t="s">
        <v>66</v>
      </c>
      <c r="X83">
        <v>0</v>
      </c>
      <c r="Y83">
        <v>0</v>
      </c>
      <c r="Z83">
        <v>168</v>
      </c>
      <c r="AA83">
        <v>672</v>
      </c>
      <c r="AB83">
        <v>0</v>
      </c>
      <c r="AC83">
        <v>672</v>
      </c>
      <c r="AD83">
        <v>-16.020944741532961</v>
      </c>
    </row>
    <row r="84" spans="1:30" hidden="1" x14ac:dyDescent="0.25">
      <c r="A84" t="s">
        <v>37</v>
      </c>
      <c r="B84" t="s">
        <v>38</v>
      </c>
      <c r="C84">
        <v>374</v>
      </c>
      <c r="D84">
        <v>720.83538573649957</v>
      </c>
      <c r="E84">
        <v>746.1</v>
      </c>
      <c r="F84">
        <v>15</v>
      </c>
      <c r="H84" t="s">
        <v>172</v>
      </c>
      <c r="I84" s="3">
        <v>45291.999988425923</v>
      </c>
      <c r="J84" t="str">
        <f>VLOOKUP(K84,'Rad master'!A:B,2,FALSE)</f>
        <v>A0119</v>
      </c>
      <c r="K84" t="s">
        <v>172</v>
      </c>
      <c r="L84">
        <v>0</v>
      </c>
      <c r="M84" t="s">
        <v>65</v>
      </c>
      <c r="N84">
        <v>21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168</v>
      </c>
      <c r="V84">
        <v>0</v>
      </c>
      <c r="W84" t="s">
        <v>66</v>
      </c>
      <c r="X84">
        <v>0</v>
      </c>
      <c r="Y84">
        <v>0</v>
      </c>
      <c r="Z84">
        <v>168</v>
      </c>
      <c r="AA84">
        <v>672</v>
      </c>
      <c r="AB84">
        <v>0</v>
      </c>
      <c r="AC84">
        <v>672</v>
      </c>
      <c r="AD84">
        <v>48.835385736499568</v>
      </c>
    </row>
    <row r="85" spans="1:30" hidden="1" x14ac:dyDescent="0.25">
      <c r="A85" t="s">
        <v>37</v>
      </c>
      <c r="B85" t="s">
        <v>38</v>
      </c>
      <c r="C85">
        <v>255</v>
      </c>
      <c r="D85">
        <v>393.30553857906801</v>
      </c>
      <c r="F85">
        <v>0</v>
      </c>
      <c r="H85" t="s">
        <v>228</v>
      </c>
      <c r="I85" s="3">
        <v>45291.999988425923</v>
      </c>
      <c r="J85" t="str">
        <f>VLOOKUP(K85,'Rad master'!A:B,2,FALSE)</f>
        <v>A0120</v>
      </c>
      <c r="K85" t="s">
        <v>228</v>
      </c>
      <c r="L85">
        <v>0</v>
      </c>
      <c r="M85" t="s">
        <v>65</v>
      </c>
      <c r="N85">
        <v>18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144</v>
      </c>
      <c r="V85">
        <v>0</v>
      </c>
      <c r="W85" t="s">
        <v>66</v>
      </c>
      <c r="X85">
        <v>0</v>
      </c>
      <c r="Y85">
        <v>0</v>
      </c>
      <c r="Z85">
        <v>144</v>
      </c>
      <c r="AA85">
        <v>576</v>
      </c>
      <c r="AB85">
        <v>0</v>
      </c>
      <c r="AC85">
        <v>576</v>
      </c>
      <c r="AD85">
        <v>-182.69446142093199</v>
      </c>
    </row>
    <row r="86" spans="1:30" hidden="1" x14ac:dyDescent="0.25">
      <c r="A86" t="s">
        <v>37</v>
      </c>
      <c r="B86" t="s">
        <v>38</v>
      </c>
      <c r="C86">
        <v>1110</v>
      </c>
      <c r="D86">
        <v>335.70961168993711</v>
      </c>
      <c r="F86">
        <v>0</v>
      </c>
      <c r="H86" t="s">
        <v>177</v>
      </c>
      <c r="I86" s="3">
        <v>45291.999988425923</v>
      </c>
      <c r="J86" t="str">
        <f>VLOOKUP(K86,'Rad master'!A:B,2,FALSE)</f>
        <v>A0123</v>
      </c>
      <c r="K86" t="s">
        <v>177</v>
      </c>
      <c r="L86">
        <v>0</v>
      </c>
      <c r="M86" t="s">
        <v>65</v>
      </c>
      <c r="N86">
        <v>21</v>
      </c>
      <c r="O86" t="s">
        <v>201</v>
      </c>
      <c r="P86" t="s">
        <v>201</v>
      </c>
      <c r="Q86">
        <v>0</v>
      </c>
      <c r="R86">
        <v>0</v>
      </c>
      <c r="S86">
        <v>0</v>
      </c>
      <c r="T86">
        <v>0</v>
      </c>
      <c r="U86">
        <v>168</v>
      </c>
      <c r="V86">
        <v>0</v>
      </c>
      <c r="W86" t="s">
        <v>66</v>
      </c>
      <c r="X86">
        <v>0</v>
      </c>
      <c r="Y86">
        <v>0</v>
      </c>
      <c r="Z86">
        <v>168</v>
      </c>
      <c r="AA86">
        <v>672</v>
      </c>
      <c r="AB86">
        <v>0</v>
      </c>
      <c r="AC86">
        <v>672</v>
      </c>
      <c r="AD86">
        <v>-336.29038831006289</v>
      </c>
    </row>
    <row r="87" spans="1:30" hidden="1" x14ac:dyDescent="0.25">
      <c r="A87" t="s">
        <v>37</v>
      </c>
      <c r="B87" t="s">
        <v>38</v>
      </c>
      <c r="C87">
        <v>749</v>
      </c>
      <c r="D87">
        <v>977.85476190476186</v>
      </c>
      <c r="E87">
        <v>28149.30000000001</v>
      </c>
      <c r="F87">
        <v>254</v>
      </c>
      <c r="H87" t="s">
        <v>183</v>
      </c>
      <c r="I87" s="3">
        <v>45291.999988425923</v>
      </c>
      <c r="J87" t="str">
        <f>VLOOKUP(K87,'Rad master'!A:B,2,FALSE)</f>
        <v>A0124</v>
      </c>
      <c r="K87" t="s">
        <v>183</v>
      </c>
      <c r="L87">
        <v>0</v>
      </c>
      <c r="M87" t="s">
        <v>79</v>
      </c>
      <c r="N87">
        <v>21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168</v>
      </c>
      <c r="V87" t="s">
        <v>30</v>
      </c>
      <c r="W87" t="s">
        <v>30</v>
      </c>
      <c r="X87">
        <v>31.111111111111111</v>
      </c>
      <c r="Y87">
        <v>0</v>
      </c>
      <c r="Z87">
        <v>136.88888888888891</v>
      </c>
      <c r="AA87">
        <v>547.55555555555554</v>
      </c>
      <c r="AB87">
        <v>84</v>
      </c>
      <c r="AC87">
        <v>631.55555555555554</v>
      </c>
      <c r="AD87">
        <v>346.29920634920632</v>
      </c>
    </row>
    <row r="88" spans="1:30" hidden="1" x14ac:dyDescent="0.25">
      <c r="A88" t="s">
        <v>37</v>
      </c>
      <c r="B88" t="s">
        <v>38</v>
      </c>
      <c r="C88">
        <v>608</v>
      </c>
      <c r="D88">
        <v>919.00952380952378</v>
      </c>
      <c r="E88">
        <v>20699.10000000002</v>
      </c>
      <c r="F88">
        <v>196</v>
      </c>
      <c r="H88" t="s">
        <v>179</v>
      </c>
      <c r="I88" s="3">
        <v>45291.999988425923</v>
      </c>
      <c r="J88" t="str">
        <f>VLOOKUP(K88,'Rad master'!A:B,2,FALSE)</f>
        <v>A0126</v>
      </c>
      <c r="K88" t="s">
        <v>179</v>
      </c>
      <c r="L88">
        <v>0</v>
      </c>
      <c r="M88" t="s">
        <v>79</v>
      </c>
      <c r="N88">
        <v>21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168</v>
      </c>
      <c r="V88" t="s">
        <v>30</v>
      </c>
      <c r="W88" t="s">
        <v>30</v>
      </c>
      <c r="X88">
        <v>31.111111111111111</v>
      </c>
      <c r="Y88">
        <v>0</v>
      </c>
      <c r="Z88">
        <v>136.88888888888891</v>
      </c>
      <c r="AA88">
        <v>547.55555555555554</v>
      </c>
      <c r="AB88">
        <v>84</v>
      </c>
      <c r="AC88">
        <v>631.55555555555554</v>
      </c>
      <c r="AD88">
        <v>287.45396825396818</v>
      </c>
    </row>
    <row r="89" spans="1:30" hidden="1" x14ac:dyDescent="0.25">
      <c r="A89" t="s">
        <v>37</v>
      </c>
      <c r="B89" t="s">
        <v>38</v>
      </c>
      <c r="C89">
        <v>676</v>
      </c>
      <c r="D89">
        <v>809.64371833839914</v>
      </c>
      <c r="E89">
        <v>18720.89999999998</v>
      </c>
      <c r="F89">
        <v>145</v>
      </c>
      <c r="H89" t="s">
        <v>181</v>
      </c>
      <c r="I89" s="3">
        <v>45291.999988425923</v>
      </c>
      <c r="J89" t="str">
        <f>VLOOKUP(K89,'Rad master'!A:B,2,FALSE)</f>
        <v>A0125</v>
      </c>
      <c r="K89" t="s">
        <v>181</v>
      </c>
      <c r="L89">
        <v>0</v>
      </c>
      <c r="M89" t="s">
        <v>79</v>
      </c>
      <c r="N89">
        <v>21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168</v>
      </c>
      <c r="V89" t="s">
        <v>30</v>
      </c>
      <c r="W89" t="s">
        <v>30</v>
      </c>
      <c r="X89">
        <v>31.111111111111111</v>
      </c>
      <c r="Y89">
        <v>0</v>
      </c>
      <c r="Z89">
        <v>136.88888888888891</v>
      </c>
      <c r="AA89">
        <v>547.55555555555554</v>
      </c>
      <c r="AB89">
        <v>84</v>
      </c>
      <c r="AC89">
        <v>631.55555555555554</v>
      </c>
      <c r="AD89">
        <v>178.0881627828436</v>
      </c>
    </row>
    <row r="90" spans="1:30" hidden="1" x14ac:dyDescent="0.25">
      <c r="A90" t="s">
        <v>37</v>
      </c>
      <c r="B90" t="s">
        <v>38</v>
      </c>
      <c r="C90">
        <v>618</v>
      </c>
      <c r="D90">
        <v>496.07000498458569</v>
      </c>
      <c r="F90">
        <v>0</v>
      </c>
      <c r="H90" t="s">
        <v>185</v>
      </c>
      <c r="I90" s="3">
        <v>45291.999988425923</v>
      </c>
      <c r="J90" t="str">
        <f>VLOOKUP(K90,'Rad master'!A:B,2,FALSE)</f>
        <v>A0130</v>
      </c>
      <c r="K90" t="s">
        <v>185</v>
      </c>
      <c r="L90">
        <v>0</v>
      </c>
      <c r="M90" t="s">
        <v>65</v>
      </c>
      <c r="N90">
        <v>19</v>
      </c>
      <c r="O90">
        <v>0</v>
      </c>
      <c r="P90">
        <v>0</v>
      </c>
      <c r="Q90">
        <v>0</v>
      </c>
      <c r="R90">
        <v>0</v>
      </c>
      <c r="S90" t="s">
        <v>230</v>
      </c>
      <c r="T90">
        <v>0</v>
      </c>
      <c r="U90">
        <v>152</v>
      </c>
      <c r="V90">
        <v>0</v>
      </c>
      <c r="W90" t="s">
        <v>66</v>
      </c>
      <c r="X90">
        <v>0</v>
      </c>
      <c r="Y90">
        <v>0</v>
      </c>
      <c r="Z90">
        <v>152</v>
      </c>
      <c r="AA90">
        <v>608</v>
      </c>
      <c r="AB90">
        <v>0</v>
      </c>
      <c r="AC90">
        <v>608</v>
      </c>
      <c r="AD90">
        <v>-111.92999501541431</v>
      </c>
    </row>
    <row r="91" spans="1:30" hidden="1" x14ac:dyDescent="0.25">
      <c r="A91" t="s">
        <v>37</v>
      </c>
      <c r="B91" t="s">
        <v>38</v>
      </c>
      <c r="C91">
        <v>858</v>
      </c>
      <c r="D91">
        <v>540.57351304932035</v>
      </c>
      <c r="F91">
        <v>0</v>
      </c>
      <c r="H91" t="s">
        <v>188</v>
      </c>
      <c r="I91" s="3">
        <v>45291.999988425923</v>
      </c>
      <c r="J91" t="str">
        <f>VLOOKUP(K91,'Rad master'!A:B,2,FALSE)</f>
        <v>A0129</v>
      </c>
      <c r="K91" t="s">
        <v>188</v>
      </c>
      <c r="L91">
        <v>0</v>
      </c>
      <c r="M91" t="s">
        <v>65</v>
      </c>
      <c r="N91">
        <v>21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168</v>
      </c>
      <c r="V91">
        <v>0</v>
      </c>
      <c r="W91" t="s">
        <v>66</v>
      </c>
      <c r="X91">
        <v>0</v>
      </c>
      <c r="Y91">
        <v>0</v>
      </c>
      <c r="Z91">
        <v>168</v>
      </c>
      <c r="AA91">
        <v>672</v>
      </c>
      <c r="AB91">
        <v>0</v>
      </c>
      <c r="AC91">
        <v>672</v>
      </c>
      <c r="AD91">
        <v>-131.42648695067959</v>
      </c>
    </row>
    <row r="92" spans="1:30" hidden="1" x14ac:dyDescent="0.25">
      <c r="A92" t="s">
        <v>37</v>
      </c>
      <c r="B92" t="s">
        <v>38</v>
      </c>
      <c r="C92">
        <v>1094</v>
      </c>
      <c r="D92">
        <v>833.8422481023357</v>
      </c>
      <c r="E92">
        <v>11025.90000000002</v>
      </c>
      <c r="F92">
        <v>220</v>
      </c>
      <c r="H92" t="s">
        <v>190</v>
      </c>
      <c r="I92" s="3">
        <v>45291.999988425923</v>
      </c>
      <c r="J92" t="str">
        <f>VLOOKUP(K92,'Rad master'!A:B,2,FALSE)</f>
        <v>A0133</v>
      </c>
      <c r="K92" t="s">
        <v>190</v>
      </c>
      <c r="L92">
        <v>0</v>
      </c>
      <c r="M92" t="s">
        <v>65</v>
      </c>
      <c r="N92">
        <v>21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168</v>
      </c>
      <c r="V92">
        <v>0</v>
      </c>
      <c r="W92" t="s">
        <v>66</v>
      </c>
      <c r="X92">
        <v>0</v>
      </c>
      <c r="Y92">
        <v>0</v>
      </c>
      <c r="Z92">
        <v>168</v>
      </c>
      <c r="AA92">
        <v>672</v>
      </c>
      <c r="AB92">
        <v>0</v>
      </c>
      <c r="AC92">
        <v>672</v>
      </c>
      <c r="AD92">
        <v>161.8422481023357</v>
      </c>
    </row>
    <row r="93" spans="1:30" hidden="1" x14ac:dyDescent="0.25">
      <c r="A93" t="s">
        <v>37</v>
      </c>
      <c r="B93" t="s">
        <v>38</v>
      </c>
      <c r="C93">
        <v>406</v>
      </c>
      <c r="D93">
        <v>256.43525754595839</v>
      </c>
      <c r="F93">
        <v>0</v>
      </c>
      <c r="H93" t="s">
        <v>198</v>
      </c>
      <c r="I93" s="3">
        <v>45291.999988425923</v>
      </c>
      <c r="J93" t="str">
        <f>VLOOKUP(K93,'Rad master'!A:B,2,FALSE)</f>
        <v>A0083</v>
      </c>
      <c r="K93" t="s">
        <v>198</v>
      </c>
      <c r="L93">
        <v>0</v>
      </c>
      <c r="M93" t="s">
        <v>65</v>
      </c>
      <c r="N93">
        <v>21</v>
      </c>
      <c r="O93" t="s">
        <v>201</v>
      </c>
      <c r="P93" t="s">
        <v>201</v>
      </c>
      <c r="Q93">
        <v>0</v>
      </c>
      <c r="R93">
        <v>0</v>
      </c>
      <c r="S93">
        <v>0</v>
      </c>
      <c r="T93">
        <v>0</v>
      </c>
      <c r="U93">
        <v>168</v>
      </c>
      <c r="V93" t="s">
        <v>30</v>
      </c>
      <c r="W93" t="s">
        <v>30</v>
      </c>
      <c r="X93">
        <v>56</v>
      </c>
      <c r="Y93">
        <v>0</v>
      </c>
      <c r="Z93">
        <v>112</v>
      </c>
      <c r="AA93">
        <v>448</v>
      </c>
      <c r="AB93">
        <v>151.19999999999999</v>
      </c>
      <c r="AC93">
        <v>599.20000000000005</v>
      </c>
      <c r="AD93">
        <v>-342.76474245404171</v>
      </c>
    </row>
    <row r="94" spans="1:30" hidden="1" x14ac:dyDescent="0.25">
      <c r="A94" t="s">
        <v>37</v>
      </c>
      <c r="B94" t="s">
        <v>38</v>
      </c>
      <c r="C94">
        <v>855</v>
      </c>
      <c r="D94">
        <v>374.4202350632263</v>
      </c>
      <c r="F94">
        <v>0</v>
      </c>
      <c r="H94" t="s">
        <v>192</v>
      </c>
      <c r="I94" s="3">
        <v>45291.999988425923</v>
      </c>
      <c r="J94" t="str">
        <f>VLOOKUP(K94,'Rad master'!A:B,2,FALSE)</f>
        <v>A0026</v>
      </c>
      <c r="K94" t="s">
        <v>192</v>
      </c>
      <c r="L94">
        <v>0</v>
      </c>
      <c r="M94" t="s">
        <v>65</v>
      </c>
      <c r="N94">
        <v>21</v>
      </c>
      <c r="O94" t="s">
        <v>201</v>
      </c>
      <c r="P94" t="s">
        <v>201</v>
      </c>
      <c r="Q94">
        <v>0</v>
      </c>
      <c r="R94">
        <v>0</v>
      </c>
      <c r="S94">
        <v>0</v>
      </c>
      <c r="T94">
        <v>0</v>
      </c>
      <c r="U94">
        <v>168</v>
      </c>
      <c r="V94">
        <v>0</v>
      </c>
      <c r="W94" t="s">
        <v>66</v>
      </c>
      <c r="X94">
        <v>0</v>
      </c>
      <c r="Y94">
        <v>0</v>
      </c>
      <c r="Z94">
        <v>168</v>
      </c>
      <c r="AA94">
        <v>672</v>
      </c>
      <c r="AB94">
        <v>0</v>
      </c>
      <c r="AC94">
        <v>672</v>
      </c>
      <c r="AD94">
        <v>-297.5797649367737</v>
      </c>
    </row>
    <row r="95" spans="1:30" hidden="1" x14ac:dyDescent="0.25">
      <c r="A95" t="s">
        <v>37</v>
      </c>
      <c r="B95" t="s">
        <v>38</v>
      </c>
      <c r="C95">
        <v>1060</v>
      </c>
      <c r="D95">
        <v>488.47223667029681</v>
      </c>
      <c r="F95">
        <v>0</v>
      </c>
      <c r="H95" t="s">
        <v>196</v>
      </c>
      <c r="I95" s="3">
        <v>45291.999988425923</v>
      </c>
      <c r="J95" t="str">
        <f>VLOOKUP(K95,'Rad master'!A:B,2,FALSE)</f>
        <v>A0134</v>
      </c>
      <c r="K95" t="s">
        <v>196</v>
      </c>
      <c r="L95">
        <v>0</v>
      </c>
      <c r="M95" t="s">
        <v>65</v>
      </c>
      <c r="N95">
        <v>21</v>
      </c>
      <c r="O95" t="s">
        <v>201</v>
      </c>
      <c r="P95" t="s">
        <v>201</v>
      </c>
      <c r="Q95">
        <v>0</v>
      </c>
      <c r="R95">
        <v>0</v>
      </c>
      <c r="S95">
        <v>0</v>
      </c>
      <c r="T95">
        <v>0</v>
      </c>
      <c r="U95">
        <v>168</v>
      </c>
      <c r="V95">
        <v>0</v>
      </c>
      <c r="W95" t="s">
        <v>66</v>
      </c>
      <c r="X95">
        <v>0</v>
      </c>
      <c r="Y95">
        <v>0</v>
      </c>
      <c r="Z95">
        <v>168</v>
      </c>
      <c r="AA95">
        <v>672</v>
      </c>
      <c r="AB95">
        <v>0</v>
      </c>
      <c r="AC95">
        <v>672</v>
      </c>
      <c r="AD95">
        <v>-183.52776332970319</v>
      </c>
    </row>
    <row r="96" spans="1:30" hidden="1" x14ac:dyDescent="0.25">
      <c r="A96" t="s">
        <v>37</v>
      </c>
      <c r="B96" t="s">
        <v>38</v>
      </c>
      <c r="C96">
        <v>167</v>
      </c>
      <c r="D96">
        <v>96.008483277256744</v>
      </c>
      <c r="F96">
        <v>0</v>
      </c>
      <c r="H96" t="s">
        <v>194</v>
      </c>
      <c r="I96" s="3">
        <v>45291.999988425923</v>
      </c>
      <c r="J96" t="str">
        <f>VLOOKUP(K96,'Rad master'!A:B,2,FALSE)</f>
        <v>A0201</v>
      </c>
      <c r="K96" t="s">
        <v>194</v>
      </c>
      <c r="L96">
        <v>0</v>
      </c>
      <c r="M96" t="s">
        <v>79</v>
      </c>
      <c r="N96">
        <v>12</v>
      </c>
      <c r="O96" t="s">
        <v>201</v>
      </c>
      <c r="P96" t="s">
        <v>201</v>
      </c>
      <c r="Q96">
        <v>0</v>
      </c>
      <c r="R96">
        <v>0</v>
      </c>
      <c r="S96">
        <v>0</v>
      </c>
      <c r="T96">
        <v>0</v>
      </c>
      <c r="U96">
        <v>96</v>
      </c>
      <c r="V96" t="s">
        <v>30</v>
      </c>
      <c r="W96" t="s">
        <v>30</v>
      </c>
      <c r="X96">
        <v>31.111111111111111</v>
      </c>
      <c r="Y96">
        <v>0</v>
      </c>
      <c r="Z96">
        <v>64.888888888888886</v>
      </c>
      <c r="AA96">
        <v>259.55555555555549</v>
      </c>
      <c r="AB96">
        <v>84</v>
      </c>
      <c r="AC96">
        <v>343.55555555555549</v>
      </c>
      <c r="AD96">
        <v>-247.5470722782988</v>
      </c>
    </row>
    <row r="97" spans="1:30" hidden="1" x14ac:dyDescent="0.25">
      <c r="A97" t="s">
        <v>62</v>
      </c>
      <c r="B97" t="s">
        <v>38</v>
      </c>
      <c r="C97">
        <v>200</v>
      </c>
      <c r="D97">
        <v>194.54102564102561</v>
      </c>
      <c r="F97">
        <v>0</v>
      </c>
      <c r="H97" t="s">
        <v>284</v>
      </c>
      <c r="I97" s="3">
        <v>45291.999988425923</v>
      </c>
      <c r="J97" t="str">
        <f>VLOOKUP(K97,'Rad master'!A:B,2,FALSE)</f>
        <v>A0157</v>
      </c>
      <c r="K97" t="s">
        <v>284</v>
      </c>
      <c r="L97">
        <v>0</v>
      </c>
      <c r="M97" t="s">
        <v>49</v>
      </c>
      <c r="N97">
        <v>21</v>
      </c>
      <c r="O97" t="s">
        <v>201</v>
      </c>
      <c r="P97" t="s">
        <v>201</v>
      </c>
      <c r="Q97">
        <v>0</v>
      </c>
      <c r="R97">
        <v>0</v>
      </c>
      <c r="S97">
        <v>0</v>
      </c>
      <c r="T97">
        <v>0</v>
      </c>
      <c r="U97">
        <v>168</v>
      </c>
      <c r="V97" t="s">
        <v>80</v>
      </c>
      <c r="W97" t="s">
        <v>66</v>
      </c>
      <c r="X97">
        <v>0</v>
      </c>
      <c r="Y97">
        <v>0</v>
      </c>
      <c r="Z97">
        <v>168</v>
      </c>
      <c r="AA97">
        <v>672</v>
      </c>
      <c r="AB97">
        <v>0</v>
      </c>
      <c r="AC97">
        <v>672</v>
      </c>
      <c r="AD97">
        <v>-477.45897435897439</v>
      </c>
    </row>
    <row r="98" spans="1:30" hidden="1" x14ac:dyDescent="0.25">
      <c r="A98" t="s">
        <v>62</v>
      </c>
      <c r="B98" t="s">
        <v>38</v>
      </c>
      <c r="C98">
        <v>260</v>
      </c>
      <c r="D98">
        <v>196.45928205128209</v>
      </c>
      <c r="F98">
        <v>0</v>
      </c>
      <c r="H98" t="s">
        <v>286</v>
      </c>
      <c r="I98" s="3">
        <v>45291.999988425923</v>
      </c>
      <c r="J98" t="str">
        <f>VLOOKUP(K98,'Rad master'!A:B,2,FALSE)</f>
        <v>A0079</v>
      </c>
      <c r="K98" t="s">
        <v>286</v>
      </c>
      <c r="L98">
        <v>0</v>
      </c>
      <c r="M98" t="s">
        <v>49</v>
      </c>
      <c r="N98">
        <v>21</v>
      </c>
      <c r="O98" t="s">
        <v>201</v>
      </c>
      <c r="P98" t="s">
        <v>201</v>
      </c>
      <c r="Q98">
        <v>0</v>
      </c>
      <c r="R98">
        <v>0</v>
      </c>
      <c r="S98">
        <v>0</v>
      </c>
      <c r="T98">
        <v>0</v>
      </c>
      <c r="U98">
        <v>168</v>
      </c>
      <c r="V98" t="s">
        <v>80</v>
      </c>
      <c r="W98" t="s">
        <v>66</v>
      </c>
      <c r="X98">
        <v>0</v>
      </c>
      <c r="Y98">
        <v>0</v>
      </c>
      <c r="Z98">
        <v>168</v>
      </c>
      <c r="AA98">
        <v>672</v>
      </c>
      <c r="AB98">
        <v>0</v>
      </c>
      <c r="AC98">
        <v>672</v>
      </c>
      <c r="AD98">
        <v>-475.54071794871788</v>
      </c>
    </row>
    <row r="99" spans="1:30" hidden="1" x14ac:dyDescent="0.25">
      <c r="A99" t="s">
        <v>62</v>
      </c>
      <c r="B99" t="s">
        <v>38</v>
      </c>
      <c r="C99">
        <v>150</v>
      </c>
      <c r="D99">
        <v>137.70441025641031</v>
      </c>
      <c r="F99">
        <v>0</v>
      </c>
      <c r="H99" t="s">
        <v>288</v>
      </c>
      <c r="I99" s="3">
        <v>45291.999988425923</v>
      </c>
      <c r="J99" t="str">
        <f>VLOOKUP(K99,'Rad master'!A:B,2,FALSE)</f>
        <v>A0048</v>
      </c>
      <c r="K99" t="s">
        <v>288</v>
      </c>
      <c r="L99">
        <v>0</v>
      </c>
      <c r="M99" t="s">
        <v>49</v>
      </c>
      <c r="N99">
        <v>21</v>
      </c>
      <c r="O99" t="s">
        <v>201</v>
      </c>
      <c r="P99" t="s">
        <v>201</v>
      </c>
      <c r="Q99">
        <v>0</v>
      </c>
      <c r="R99">
        <v>0</v>
      </c>
      <c r="S99">
        <v>0</v>
      </c>
      <c r="T99">
        <v>0</v>
      </c>
      <c r="U99">
        <v>168</v>
      </c>
      <c r="V99" t="s">
        <v>80</v>
      </c>
      <c r="W99" t="s">
        <v>66</v>
      </c>
      <c r="X99">
        <v>0</v>
      </c>
      <c r="Y99">
        <v>0</v>
      </c>
      <c r="Z99">
        <v>168</v>
      </c>
      <c r="AA99">
        <v>672</v>
      </c>
      <c r="AB99">
        <v>0</v>
      </c>
      <c r="AC99">
        <v>672</v>
      </c>
      <c r="AD99">
        <v>-534.29558974358974</v>
      </c>
    </row>
    <row r="100" spans="1:30" hidden="1" x14ac:dyDescent="0.25">
      <c r="A100" t="s">
        <v>62</v>
      </c>
      <c r="B100" t="s">
        <v>38</v>
      </c>
      <c r="C100">
        <v>443</v>
      </c>
      <c r="D100">
        <v>318.73866666666669</v>
      </c>
      <c r="F100">
        <v>0</v>
      </c>
      <c r="H100" t="s">
        <v>290</v>
      </c>
      <c r="I100" s="3">
        <v>45291.999988425923</v>
      </c>
      <c r="J100" t="str">
        <f>VLOOKUP(K100,'Rad master'!A:B,2,FALSE)</f>
        <v>A0080</v>
      </c>
      <c r="K100" t="s">
        <v>290</v>
      </c>
      <c r="L100">
        <v>0</v>
      </c>
      <c r="M100" t="s">
        <v>202</v>
      </c>
      <c r="N100">
        <v>21</v>
      </c>
      <c r="O100" t="s">
        <v>201</v>
      </c>
      <c r="P100" t="s">
        <v>201</v>
      </c>
      <c r="Q100">
        <v>0</v>
      </c>
      <c r="R100">
        <v>0</v>
      </c>
      <c r="S100">
        <v>0</v>
      </c>
      <c r="T100">
        <v>0</v>
      </c>
      <c r="U100">
        <v>168</v>
      </c>
      <c r="V100" t="s">
        <v>30</v>
      </c>
      <c r="W100" t="s">
        <v>30</v>
      </c>
      <c r="X100">
        <v>56</v>
      </c>
      <c r="Y100">
        <v>0</v>
      </c>
      <c r="Z100">
        <v>112</v>
      </c>
      <c r="AA100">
        <v>448</v>
      </c>
      <c r="AB100">
        <v>151.19999999999999</v>
      </c>
      <c r="AC100">
        <v>599.20000000000005</v>
      </c>
      <c r="AD100">
        <v>-280.46133333333341</v>
      </c>
    </row>
    <row r="101" spans="1:30" hidden="1" x14ac:dyDescent="0.25">
      <c r="A101" t="s">
        <v>37</v>
      </c>
      <c r="B101" t="s">
        <v>17</v>
      </c>
      <c r="C101">
        <v>18</v>
      </c>
      <c r="D101">
        <v>26.209523809523809</v>
      </c>
      <c r="F101">
        <v>0</v>
      </c>
      <c r="G101">
        <v>2734.5600000000009</v>
      </c>
      <c r="H101" t="s">
        <v>31</v>
      </c>
      <c r="I101" s="3">
        <v>45322.999988425923</v>
      </c>
      <c r="J101" t="str">
        <f>VLOOKUP(K101,'Rad master'!A:B,2,FALSE)</f>
        <v>A0019</v>
      </c>
      <c r="K101" t="s">
        <v>31</v>
      </c>
      <c r="L101">
        <v>1</v>
      </c>
      <c r="M101" t="s">
        <v>33</v>
      </c>
      <c r="N101">
        <v>23</v>
      </c>
      <c r="O101" t="s">
        <v>34</v>
      </c>
      <c r="P101">
        <v>0</v>
      </c>
      <c r="Q101">
        <v>0</v>
      </c>
      <c r="R101" t="s">
        <v>35</v>
      </c>
      <c r="S101">
        <v>0</v>
      </c>
      <c r="T101">
        <v>0</v>
      </c>
      <c r="U101">
        <v>184</v>
      </c>
      <c r="V101" t="s">
        <v>30</v>
      </c>
      <c r="W101" t="s">
        <v>30</v>
      </c>
      <c r="X101">
        <v>56</v>
      </c>
      <c r="Y101">
        <v>36.799999999999997</v>
      </c>
      <c r="Z101">
        <v>91.199999999999989</v>
      </c>
      <c r="AA101">
        <v>364.8</v>
      </c>
      <c r="AB101">
        <v>151.19999999999999</v>
      </c>
      <c r="AC101">
        <v>516</v>
      </c>
      <c r="AD101">
        <v>0</v>
      </c>
    </row>
    <row r="102" spans="1:30" hidden="1" x14ac:dyDescent="0.25">
      <c r="A102" t="s">
        <v>37</v>
      </c>
      <c r="B102" t="s">
        <v>38</v>
      </c>
      <c r="C102">
        <v>1206</v>
      </c>
      <c r="D102">
        <v>1403.027301587302</v>
      </c>
      <c r="E102">
        <v>85454.640000000087</v>
      </c>
      <c r="F102">
        <v>733</v>
      </c>
      <c r="H102" t="s">
        <v>31</v>
      </c>
      <c r="I102" s="3">
        <v>45322.999988425923</v>
      </c>
      <c r="J102" t="str">
        <f>VLOOKUP(K102,'Rad master'!A:B,2,FALSE)</f>
        <v>A0019</v>
      </c>
      <c r="K102" t="s">
        <v>31</v>
      </c>
      <c r="L102">
        <v>1</v>
      </c>
      <c r="M102" t="s">
        <v>33</v>
      </c>
      <c r="N102">
        <v>23</v>
      </c>
      <c r="O102" t="s">
        <v>34</v>
      </c>
      <c r="P102">
        <v>0</v>
      </c>
      <c r="Q102">
        <v>0</v>
      </c>
      <c r="R102" t="s">
        <v>35</v>
      </c>
      <c r="S102">
        <v>0</v>
      </c>
      <c r="T102">
        <v>0</v>
      </c>
      <c r="U102">
        <v>184</v>
      </c>
      <c r="V102" t="s">
        <v>30</v>
      </c>
      <c r="W102" t="s">
        <v>30</v>
      </c>
      <c r="X102">
        <v>56</v>
      </c>
      <c r="Y102">
        <v>36.799999999999997</v>
      </c>
      <c r="Z102">
        <v>91.199999999999989</v>
      </c>
      <c r="AA102">
        <v>364.8</v>
      </c>
      <c r="AB102">
        <v>151.19999999999999</v>
      </c>
      <c r="AC102">
        <v>516</v>
      </c>
      <c r="AD102">
        <v>887.02730158730151</v>
      </c>
    </row>
    <row r="103" spans="1:30" hidden="1" x14ac:dyDescent="0.25">
      <c r="A103" t="s">
        <v>37</v>
      </c>
      <c r="B103" t="s">
        <v>36</v>
      </c>
      <c r="C103">
        <v>2</v>
      </c>
      <c r="D103">
        <v>4</v>
      </c>
      <c r="F103">
        <v>0</v>
      </c>
      <c r="G103">
        <v>327.60000000000002</v>
      </c>
      <c r="H103" t="s">
        <v>31</v>
      </c>
      <c r="I103" s="3">
        <v>45322.999988425923</v>
      </c>
      <c r="J103" t="str">
        <f>VLOOKUP(K103,'Rad master'!A:B,2,FALSE)</f>
        <v>A0019</v>
      </c>
      <c r="K103" t="s">
        <v>31</v>
      </c>
      <c r="L103">
        <v>1</v>
      </c>
      <c r="M103" t="s">
        <v>33</v>
      </c>
      <c r="N103">
        <v>23</v>
      </c>
      <c r="O103" t="s">
        <v>34</v>
      </c>
      <c r="P103">
        <v>0</v>
      </c>
      <c r="Q103">
        <v>0</v>
      </c>
      <c r="R103" t="s">
        <v>35</v>
      </c>
      <c r="S103">
        <v>0</v>
      </c>
      <c r="T103">
        <v>0</v>
      </c>
      <c r="U103">
        <v>184</v>
      </c>
      <c r="V103" t="s">
        <v>30</v>
      </c>
      <c r="W103" t="s">
        <v>30</v>
      </c>
      <c r="X103">
        <v>56</v>
      </c>
      <c r="Y103">
        <v>36.799999999999997</v>
      </c>
      <c r="Z103">
        <v>91.199999999999989</v>
      </c>
      <c r="AA103">
        <v>364.8</v>
      </c>
      <c r="AB103">
        <v>151.19999999999999</v>
      </c>
      <c r="AC103">
        <v>516</v>
      </c>
      <c r="AD103">
        <v>0</v>
      </c>
    </row>
    <row r="104" spans="1:30" hidden="1" x14ac:dyDescent="0.25">
      <c r="A104" t="s">
        <v>37</v>
      </c>
      <c r="B104" t="s">
        <v>38</v>
      </c>
      <c r="C104">
        <v>1358</v>
      </c>
      <c r="D104">
        <v>1906.869537318473</v>
      </c>
      <c r="E104">
        <v>87144.119999999806</v>
      </c>
      <c r="F104">
        <v>873</v>
      </c>
      <c r="H104" t="s">
        <v>39</v>
      </c>
      <c r="I104" s="3">
        <v>45322.999988425923</v>
      </c>
      <c r="J104" t="str">
        <f>VLOOKUP(K104,'Rad master'!A:B,2,FALSE)</f>
        <v>A0107</v>
      </c>
      <c r="K104" t="s">
        <v>39</v>
      </c>
      <c r="L104">
        <v>0</v>
      </c>
      <c r="M104" t="s">
        <v>41</v>
      </c>
      <c r="N104">
        <v>23</v>
      </c>
      <c r="O104" t="s">
        <v>42</v>
      </c>
      <c r="P104">
        <v>0</v>
      </c>
      <c r="Q104">
        <v>4</v>
      </c>
      <c r="R104">
        <v>0</v>
      </c>
      <c r="S104">
        <v>0</v>
      </c>
      <c r="T104">
        <v>0</v>
      </c>
      <c r="U104">
        <v>180</v>
      </c>
      <c r="V104" t="s">
        <v>30</v>
      </c>
      <c r="W104" t="s">
        <v>30</v>
      </c>
      <c r="X104">
        <v>56</v>
      </c>
      <c r="Y104">
        <v>0</v>
      </c>
      <c r="Z104">
        <v>124</v>
      </c>
      <c r="AA104">
        <v>496</v>
      </c>
      <c r="AB104">
        <v>151.19999999999999</v>
      </c>
      <c r="AC104">
        <v>647.20000000000005</v>
      </c>
      <c r="AD104">
        <v>1259.669537318473</v>
      </c>
    </row>
    <row r="105" spans="1:30" hidden="1" x14ac:dyDescent="0.25">
      <c r="A105" t="s">
        <v>37</v>
      </c>
      <c r="B105" t="s">
        <v>36</v>
      </c>
      <c r="C105">
        <v>31</v>
      </c>
      <c r="D105">
        <v>44.666666666666657</v>
      </c>
      <c r="F105">
        <v>0</v>
      </c>
      <c r="G105">
        <v>5077.8000000000029</v>
      </c>
      <c r="H105" t="s">
        <v>39</v>
      </c>
      <c r="I105" s="3">
        <v>45322.999988425923</v>
      </c>
      <c r="J105" t="str">
        <f>VLOOKUP(K105,'Rad master'!A:B,2,FALSE)</f>
        <v>A0107</v>
      </c>
      <c r="K105" t="s">
        <v>39</v>
      </c>
      <c r="L105">
        <v>0</v>
      </c>
      <c r="M105" t="s">
        <v>41</v>
      </c>
      <c r="N105">
        <v>23</v>
      </c>
      <c r="O105" t="s">
        <v>42</v>
      </c>
      <c r="P105">
        <v>0</v>
      </c>
      <c r="Q105">
        <v>4</v>
      </c>
      <c r="R105">
        <v>0</v>
      </c>
      <c r="S105">
        <v>0</v>
      </c>
      <c r="T105">
        <v>0</v>
      </c>
      <c r="U105">
        <v>180</v>
      </c>
      <c r="V105" t="s">
        <v>30</v>
      </c>
      <c r="W105" t="s">
        <v>30</v>
      </c>
      <c r="X105">
        <v>56</v>
      </c>
      <c r="Y105">
        <v>0</v>
      </c>
      <c r="Z105">
        <v>124</v>
      </c>
      <c r="AA105">
        <v>496</v>
      </c>
      <c r="AB105">
        <v>151.19999999999999</v>
      </c>
      <c r="AC105">
        <v>647.20000000000005</v>
      </c>
      <c r="AD105">
        <v>0</v>
      </c>
    </row>
    <row r="106" spans="1:30" hidden="1" x14ac:dyDescent="0.25">
      <c r="A106" t="s">
        <v>37</v>
      </c>
      <c r="B106" t="s">
        <v>17</v>
      </c>
      <c r="C106">
        <v>14</v>
      </c>
      <c r="D106">
        <v>9.7828571428571429</v>
      </c>
      <c r="F106">
        <v>0</v>
      </c>
      <c r="G106">
        <v>916.02</v>
      </c>
      <c r="H106" t="s">
        <v>43</v>
      </c>
      <c r="I106" s="3">
        <v>45322.999988425923</v>
      </c>
      <c r="J106" t="str">
        <f>VLOOKUP(K106,'Rad master'!A:B,2,FALSE)</f>
        <v>A0145</v>
      </c>
      <c r="K106" t="s">
        <v>43</v>
      </c>
      <c r="L106">
        <v>0</v>
      </c>
      <c r="M106" t="s">
        <v>45</v>
      </c>
      <c r="N106">
        <v>23</v>
      </c>
      <c r="O106" t="s">
        <v>292</v>
      </c>
      <c r="P106">
        <v>0</v>
      </c>
      <c r="Q106">
        <v>0</v>
      </c>
      <c r="R106" t="s">
        <v>46</v>
      </c>
      <c r="S106">
        <v>0</v>
      </c>
      <c r="T106">
        <v>0</v>
      </c>
      <c r="U106">
        <v>184</v>
      </c>
      <c r="V106" t="s">
        <v>30</v>
      </c>
      <c r="W106" t="s">
        <v>30</v>
      </c>
      <c r="X106">
        <v>56</v>
      </c>
      <c r="Y106">
        <v>0</v>
      </c>
      <c r="Z106">
        <v>128</v>
      </c>
      <c r="AA106">
        <v>512</v>
      </c>
      <c r="AB106">
        <v>151.19999999999999</v>
      </c>
      <c r="AC106">
        <v>663.2</v>
      </c>
      <c r="AD106">
        <v>0</v>
      </c>
    </row>
    <row r="107" spans="1:30" hidden="1" x14ac:dyDescent="0.25">
      <c r="A107" t="s">
        <v>37</v>
      </c>
      <c r="B107" t="s">
        <v>38</v>
      </c>
      <c r="C107">
        <v>3043</v>
      </c>
      <c r="D107">
        <v>1505.598569109656</v>
      </c>
      <c r="E107">
        <v>73069.199999999633</v>
      </c>
      <c r="F107">
        <v>1742</v>
      </c>
      <c r="H107" t="s">
        <v>43</v>
      </c>
      <c r="I107" s="3">
        <v>45322.999988425923</v>
      </c>
      <c r="J107" t="str">
        <f>VLOOKUP(K107,'Rad master'!A:B,2,FALSE)</f>
        <v>A0145</v>
      </c>
      <c r="K107" t="s">
        <v>43</v>
      </c>
      <c r="L107">
        <v>0</v>
      </c>
      <c r="M107" t="s">
        <v>45</v>
      </c>
      <c r="N107">
        <v>23</v>
      </c>
      <c r="O107" t="s">
        <v>292</v>
      </c>
      <c r="P107">
        <v>0</v>
      </c>
      <c r="Q107">
        <v>0</v>
      </c>
      <c r="R107" t="s">
        <v>46</v>
      </c>
      <c r="S107">
        <v>0</v>
      </c>
      <c r="T107">
        <v>0</v>
      </c>
      <c r="U107">
        <v>184</v>
      </c>
      <c r="V107" t="s">
        <v>30</v>
      </c>
      <c r="W107" t="s">
        <v>30</v>
      </c>
      <c r="X107">
        <v>56</v>
      </c>
      <c r="Y107">
        <v>0</v>
      </c>
      <c r="Z107">
        <v>128</v>
      </c>
      <c r="AA107">
        <v>512</v>
      </c>
      <c r="AB107">
        <v>151.19999999999999</v>
      </c>
      <c r="AC107">
        <v>663.2</v>
      </c>
      <c r="AD107">
        <v>842.39856910965545</v>
      </c>
    </row>
    <row r="108" spans="1:30" hidden="1" x14ac:dyDescent="0.25">
      <c r="A108" t="s">
        <v>37</v>
      </c>
      <c r="B108" t="s">
        <v>36</v>
      </c>
      <c r="C108">
        <v>501</v>
      </c>
      <c r="D108">
        <v>179.19636849091671</v>
      </c>
      <c r="F108">
        <v>0</v>
      </c>
      <c r="G108">
        <v>12764.700000000101</v>
      </c>
      <c r="H108" t="s">
        <v>43</v>
      </c>
      <c r="I108" s="3">
        <v>45322.999988425923</v>
      </c>
      <c r="J108" t="str">
        <f>VLOOKUP(K108,'Rad master'!A:B,2,FALSE)</f>
        <v>A0145</v>
      </c>
      <c r="K108" t="s">
        <v>43</v>
      </c>
      <c r="L108">
        <v>0</v>
      </c>
      <c r="M108" t="s">
        <v>45</v>
      </c>
      <c r="N108">
        <v>23</v>
      </c>
      <c r="O108" t="s">
        <v>292</v>
      </c>
      <c r="P108">
        <v>0</v>
      </c>
      <c r="Q108">
        <v>0</v>
      </c>
      <c r="R108" t="s">
        <v>46</v>
      </c>
      <c r="S108">
        <v>0</v>
      </c>
      <c r="T108">
        <v>0</v>
      </c>
      <c r="U108">
        <v>184</v>
      </c>
      <c r="V108" t="s">
        <v>30</v>
      </c>
      <c r="W108" t="s">
        <v>30</v>
      </c>
      <c r="X108">
        <v>56</v>
      </c>
      <c r="Y108">
        <v>0</v>
      </c>
      <c r="Z108">
        <v>128</v>
      </c>
      <c r="AA108">
        <v>512</v>
      </c>
      <c r="AB108">
        <v>151.19999999999999</v>
      </c>
      <c r="AC108">
        <v>663.2</v>
      </c>
      <c r="AD108">
        <v>0</v>
      </c>
    </row>
    <row r="109" spans="1:30" hidden="1" x14ac:dyDescent="0.25">
      <c r="A109" t="s">
        <v>37</v>
      </c>
      <c r="B109" t="s">
        <v>38</v>
      </c>
      <c r="C109">
        <v>153</v>
      </c>
      <c r="D109">
        <v>174.251282051282</v>
      </c>
      <c r="F109">
        <v>0</v>
      </c>
      <c r="H109" t="s">
        <v>47</v>
      </c>
      <c r="I109" s="3">
        <v>45322.999988425923</v>
      </c>
      <c r="J109" t="str">
        <f>VLOOKUP(K109,'Rad master'!A:B,2,FALSE)</f>
        <v>A0092</v>
      </c>
      <c r="K109" t="s">
        <v>47</v>
      </c>
      <c r="L109">
        <v>0</v>
      </c>
      <c r="M109" t="s">
        <v>49</v>
      </c>
      <c r="N109">
        <v>21</v>
      </c>
      <c r="O109">
        <v>0</v>
      </c>
      <c r="P109">
        <v>0</v>
      </c>
      <c r="Q109">
        <v>6</v>
      </c>
      <c r="R109">
        <v>0</v>
      </c>
      <c r="S109" t="s">
        <v>50</v>
      </c>
      <c r="T109">
        <v>0</v>
      </c>
      <c r="U109">
        <v>162</v>
      </c>
      <c r="V109" t="s">
        <v>30</v>
      </c>
      <c r="W109" t="s">
        <v>30</v>
      </c>
      <c r="X109">
        <v>51.130434782608702</v>
      </c>
      <c r="Y109">
        <v>0</v>
      </c>
      <c r="Z109">
        <v>110.8695652173913</v>
      </c>
      <c r="AA109">
        <v>443.47826086956519</v>
      </c>
      <c r="AB109">
        <v>138.0521739130435</v>
      </c>
      <c r="AC109">
        <v>581.53043478260872</v>
      </c>
      <c r="AD109">
        <v>-407.27915273132669</v>
      </c>
    </row>
    <row r="110" spans="1:30" hidden="1" x14ac:dyDescent="0.25">
      <c r="A110" t="s">
        <v>37</v>
      </c>
      <c r="B110" t="s">
        <v>38</v>
      </c>
      <c r="C110">
        <v>1287</v>
      </c>
      <c r="D110">
        <v>1827.041470449172</v>
      </c>
      <c r="E110">
        <v>80452.07999999958</v>
      </c>
      <c r="F110">
        <v>851</v>
      </c>
      <c r="H110" t="s">
        <v>51</v>
      </c>
      <c r="I110" s="3">
        <v>45322.999988425923</v>
      </c>
      <c r="J110" t="str">
        <f>VLOOKUP(K110,'Rad master'!A:B,2,FALSE)</f>
        <v>A0135</v>
      </c>
      <c r="K110" t="s">
        <v>51</v>
      </c>
      <c r="L110">
        <v>0</v>
      </c>
      <c r="M110" t="s">
        <v>41</v>
      </c>
      <c r="N110">
        <v>23</v>
      </c>
      <c r="O110" t="s">
        <v>53</v>
      </c>
      <c r="P110">
        <v>0</v>
      </c>
      <c r="Q110">
        <v>2</v>
      </c>
      <c r="R110">
        <v>0</v>
      </c>
      <c r="S110">
        <v>0</v>
      </c>
      <c r="T110">
        <v>0</v>
      </c>
      <c r="U110">
        <v>182</v>
      </c>
      <c r="V110" t="s">
        <v>30</v>
      </c>
      <c r="W110" t="s">
        <v>30</v>
      </c>
      <c r="X110">
        <v>56</v>
      </c>
      <c r="Y110">
        <v>0</v>
      </c>
      <c r="Z110">
        <v>126</v>
      </c>
      <c r="AA110">
        <v>504</v>
      </c>
      <c r="AB110">
        <v>151.19999999999999</v>
      </c>
      <c r="AC110">
        <v>655.20000000000005</v>
      </c>
      <c r="AD110">
        <v>1171.841470449172</v>
      </c>
    </row>
    <row r="111" spans="1:30" hidden="1" x14ac:dyDescent="0.25">
      <c r="A111" t="s">
        <v>37</v>
      </c>
      <c r="B111" t="s">
        <v>36</v>
      </c>
      <c r="C111">
        <v>55</v>
      </c>
      <c r="D111">
        <v>70.634666666666661</v>
      </c>
      <c r="F111">
        <v>0</v>
      </c>
      <c r="G111">
        <v>6689.7000000000007</v>
      </c>
      <c r="H111" t="s">
        <v>51</v>
      </c>
      <c r="I111" s="3">
        <v>45322.999988425923</v>
      </c>
      <c r="J111" t="str">
        <f>VLOOKUP(K111,'Rad master'!A:B,2,FALSE)</f>
        <v>A0135</v>
      </c>
      <c r="K111" t="s">
        <v>51</v>
      </c>
      <c r="L111">
        <v>0</v>
      </c>
      <c r="M111" t="s">
        <v>41</v>
      </c>
      <c r="N111">
        <v>23</v>
      </c>
      <c r="O111" t="s">
        <v>53</v>
      </c>
      <c r="P111">
        <v>0</v>
      </c>
      <c r="Q111">
        <v>2</v>
      </c>
      <c r="R111">
        <v>0</v>
      </c>
      <c r="S111">
        <v>0</v>
      </c>
      <c r="T111">
        <v>0</v>
      </c>
      <c r="U111">
        <v>182</v>
      </c>
      <c r="V111" t="s">
        <v>30</v>
      </c>
      <c r="W111" t="s">
        <v>30</v>
      </c>
      <c r="X111">
        <v>56</v>
      </c>
      <c r="Y111">
        <v>0</v>
      </c>
      <c r="Z111">
        <v>126</v>
      </c>
      <c r="AA111">
        <v>504</v>
      </c>
      <c r="AB111">
        <v>151.19999999999999</v>
      </c>
      <c r="AC111">
        <v>655.20000000000005</v>
      </c>
      <c r="AD111">
        <v>0</v>
      </c>
    </row>
    <row r="112" spans="1:30" hidden="1" x14ac:dyDescent="0.25">
      <c r="A112" t="s">
        <v>37</v>
      </c>
      <c r="B112" t="s">
        <v>38</v>
      </c>
      <c r="C112">
        <v>2590</v>
      </c>
      <c r="D112">
        <v>1387.8472976176929</v>
      </c>
      <c r="E112">
        <v>58784.399999998561</v>
      </c>
      <c r="F112">
        <v>1303</v>
      </c>
      <c r="H112" t="s">
        <v>54</v>
      </c>
      <c r="I112" s="3">
        <v>45322.999988425923</v>
      </c>
      <c r="J112" t="str">
        <f>VLOOKUP(K112,'Rad master'!A:B,2,FALSE)</f>
        <v>A0104</v>
      </c>
      <c r="K112" t="s">
        <v>54</v>
      </c>
      <c r="L112">
        <v>0</v>
      </c>
      <c r="M112" t="s">
        <v>56</v>
      </c>
      <c r="N112">
        <v>23</v>
      </c>
      <c r="O112" t="s">
        <v>57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184</v>
      </c>
      <c r="V112" t="s">
        <v>30</v>
      </c>
      <c r="W112" t="s">
        <v>30</v>
      </c>
      <c r="X112">
        <v>56</v>
      </c>
      <c r="Y112">
        <v>0</v>
      </c>
      <c r="Z112">
        <v>128</v>
      </c>
      <c r="AA112">
        <v>512</v>
      </c>
      <c r="AB112">
        <v>151.19999999999999</v>
      </c>
      <c r="AC112">
        <v>663.2</v>
      </c>
      <c r="AD112">
        <v>724.64729761769308</v>
      </c>
    </row>
    <row r="113" spans="1:30" hidden="1" x14ac:dyDescent="0.25">
      <c r="A113" t="s">
        <v>37</v>
      </c>
      <c r="B113" t="s">
        <v>36</v>
      </c>
      <c r="C113">
        <v>1053</v>
      </c>
      <c r="D113">
        <v>335.19783244206769</v>
      </c>
      <c r="F113">
        <v>0</v>
      </c>
      <c r="G113">
        <v>20628.000000000189</v>
      </c>
      <c r="H113" t="s">
        <v>54</v>
      </c>
      <c r="I113" s="3">
        <v>45322.999988425923</v>
      </c>
      <c r="J113" t="str">
        <f>VLOOKUP(K113,'Rad master'!A:B,2,FALSE)</f>
        <v>A0104</v>
      </c>
      <c r="K113" t="s">
        <v>54</v>
      </c>
      <c r="L113">
        <v>0</v>
      </c>
      <c r="M113" t="s">
        <v>56</v>
      </c>
      <c r="N113">
        <v>23</v>
      </c>
      <c r="O113" t="s">
        <v>57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184</v>
      </c>
      <c r="V113" t="s">
        <v>30</v>
      </c>
      <c r="W113" t="s">
        <v>30</v>
      </c>
      <c r="X113">
        <v>56</v>
      </c>
      <c r="Y113">
        <v>0</v>
      </c>
      <c r="Z113">
        <v>128</v>
      </c>
      <c r="AA113">
        <v>512</v>
      </c>
      <c r="AB113">
        <v>151.19999999999999</v>
      </c>
      <c r="AC113">
        <v>663.2</v>
      </c>
      <c r="AD113">
        <v>0</v>
      </c>
    </row>
    <row r="114" spans="1:30" hidden="1" x14ac:dyDescent="0.25">
      <c r="A114" t="s">
        <v>37</v>
      </c>
      <c r="B114" t="s">
        <v>17</v>
      </c>
      <c r="C114">
        <v>56</v>
      </c>
      <c r="D114">
        <v>51.693404634581107</v>
      </c>
      <c r="F114">
        <v>0</v>
      </c>
      <c r="G114">
        <v>4747.4999999999991</v>
      </c>
      <c r="H114" t="s">
        <v>58</v>
      </c>
      <c r="I114" s="3">
        <v>45322.999988425923</v>
      </c>
      <c r="J114" t="str">
        <f>VLOOKUP(K114,'Rad master'!A:B,2,FALSE)</f>
        <v>A0091</v>
      </c>
      <c r="K114" t="s">
        <v>58</v>
      </c>
      <c r="L114">
        <v>0</v>
      </c>
      <c r="M114" t="s">
        <v>45</v>
      </c>
      <c r="N114">
        <v>18</v>
      </c>
      <c r="O114" t="s">
        <v>60</v>
      </c>
      <c r="P114">
        <v>0</v>
      </c>
      <c r="Q114">
        <v>2</v>
      </c>
      <c r="R114" t="s">
        <v>61</v>
      </c>
      <c r="S114">
        <v>0</v>
      </c>
      <c r="T114">
        <v>0</v>
      </c>
      <c r="U114">
        <v>142</v>
      </c>
      <c r="V114" t="s">
        <v>30</v>
      </c>
      <c r="W114" t="s">
        <v>30</v>
      </c>
      <c r="X114">
        <v>43.826086956521742</v>
      </c>
      <c r="Y114">
        <v>0</v>
      </c>
      <c r="Z114">
        <v>98.173913043478251</v>
      </c>
      <c r="AA114">
        <v>392.695652173913</v>
      </c>
      <c r="AB114">
        <v>118.33043478260871</v>
      </c>
      <c r="AC114">
        <v>511.02608695652168</v>
      </c>
      <c r="AD114">
        <v>0</v>
      </c>
    </row>
    <row r="115" spans="1:30" hidden="1" x14ac:dyDescent="0.25">
      <c r="A115" t="s">
        <v>37</v>
      </c>
      <c r="B115" t="s">
        <v>38</v>
      </c>
      <c r="C115">
        <v>1742</v>
      </c>
      <c r="D115">
        <v>951.14036466578898</v>
      </c>
      <c r="E115">
        <v>42902.999999999891</v>
      </c>
      <c r="F115">
        <v>740</v>
      </c>
      <c r="H115" t="s">
        <v>58</v>
      </c>
      <c r="I115" s="3">
        <v>45322.999988425923</v>
      </c>
      <c r="J115" t="str">
        <f>VLOOKUP(K115,'Rad master'!A:B,2,FALSE)</f>
        <v>A0091</v>
      </c>
      <c r="K115" t="s">
        <v>58</v>
      </c>
      <c r="L115">
        <v>0</v>
      </c>
      <c r="M115" t="s">
        <v>45</v>
      </c>
      <c r="N115">
        <v>18</v>
      </c>
      <c r="O115" t="s">
        <v>60</v>
      </c>
      <c r="P115">
        <v>0</v>
      </c>
      <c r="Q115">
        <v>2</v>
      </c>
      <c r="R115" t="s">
        <v>61</v>
      </c>
      <c r="S115">
        <v>0</v>
      </c>
      <c r="T115">
        <v>0</v>
      </c>
      <c r="U115">
        <v>142</v>
      </c>
      <c r="V115" t="s">
        <v>30</v>
      </c>
      <c r="W115" t="s">
        <v>30</v>
      </c>
      <c r="X115">
        <v>43.826086956521742</v>
      </c>
      <c r="Y115">
        <v>0</v>
      </c>
      <c r="Z115">
        <v>98.173913043478251</v>
      </c>
      <c r="AA115">
        <v>392.695652173913</v>
      </c>
      <c r="AB115">
        <v>118.33043478260871</v>
      </c>
      <c r="AC115">
        <v>511.02608695652168</v>
      </c>
      <c r="AD115">
        <v>440.1142777092673</v>
      </c>
    </row>
    <row r="116" spans="1:30" hidden="1" x14ac:dyDescent="0.25">
      <c r="A116" t="s">
        <v>37</v>
      </c>
      <c r="B116" t="s">
        <v>36</v>
      </c>
      <c r="C116">
        <v>27</v>
      </c>
      <c r="D116">
        <v>36.666666666666657</v>
      </c>
      <c r="F116">
        <v>0</v>
      </c>
      <c r="G116">
        <v>4100.0400000000009</v>
      </c>
      <c r="H116" t="s">
        <v>58</v>
      </c>
      <c r="I116" s="3">
        <v>45322.999988425923</v>
      </c>
      <c r="J116" t="str">
        <f>VLOOKUP(K116,'Rad master'!A:B,2,FALSE)</f>
        <v>A0091</v>
      </c>
      <c r="K116" t="s">
        <v>58</v>
      </c>
      <c r="L116">
        <v>0</v>
      </c>
      <c r="M116" t="s">
        <v>45</v>
      </c>
      <c r="N116">
        <v>18</v>
      </c>
      <c r="O116" t="s">
        <v>60</v>
      </c>
      <c r="P116">
        <v>0</v>
      </c>
      <c r="Q116">
        <v>2</v>
      </c>
      <c r="R116" t="s">
        <v>61</v>
      </c>
      <c r="S116">
        <v>0</v>
      </c>
      <c r="T116">
        <v>0</v>
      </c>
      <c r="U116">
        <v>142</v>
      </c>
      <c r="V116" t="s">
        <v>30</v>
      </c>
      <c r="W116" t="s">
        <v>30</v>
      </c>
      <c r="X116">
        <v>43.826086956521742</v>
      </c>
      <c r="Y116">
        <v>0</v>
      </c>
      <c r="Z116">
        <v>98.173913043478251</v>
      </c>
      <c r="AA116">
        <v>392.695652173913</v>
      </c>
      <c r="AB116">
        <v>118.33043478260871</v>
      </c>
      <c r="AC116">
        <v>511.02608695652168</v>
      </c>
      <c r="AD116">
        <v>0</v>
      </c>
    </row>
    <row r="117" spans="1:30" hidden="1" x14ac:dyDescent="0.25">
      <c r="A117" t="s">
        <v>62</v>
      </c>
      <c r="B117" t="s">
        <v>38</v>
      </c>
      <c r="C117">
        <v>427</v>
      </c>
      <c r="D117">
        <v>328.31695238095239</v>
      </c>
      <c r="F117">
        <v>0</v>
      </c>
      <c r="H117" t="s">
        <v>63</v>
      </c>
      <c r="I117" s="3">
        <v>45322.999988425923</v>
      </c>
      <c r="J117" t="str">
        <f>VLOOKUP(K117,'Rad master'!A:B,2,FALSE)</f>
        <v>A0109</v>
      </c>
      <c r="K117" t="s">
        <v>63</v>
      </c>
      <c r="L117">
        <v>0</v>
      </c>
      <c r="M117" t="s">
        <v>65</v>
      </c>
      <c r="N117">
        <v>23</v>
      </c>
      <c r="O117">
        <v>0</v>
      </c>
      <c r="P117">
        <v>0</v>
      </c>
      <c r="Q117">
        <v>8</v>
      </c>
      <c r="R117">
        <v>0</v>
      </c>
      <c r="S117">
        <v>0</v>
      </c>
      <c r="T117">
        <v>0</v>
      </c>
      <c r="U117">
        <v>176</v>
      </c>
      <c r="V117">
        <v>0</v>
      </c>
      <c r="W117" t="s">
        <v>66</v>
      </c>
      <c r="X117">
        <v>0</v>
      </c>
      <c r="Y117">
        <v>0</v>
      </c>
      <c r="Z117">
        <v>176</v>
      </c>
      <c r="AA117">
        <v>704</v>
      </c>
      <c r="AB117">
        <v>0</v>
      </c>
      <c r="AC117">
        <v>704</v>
      </c>
      <c r="AD117">
        <v>-375.68304761904761</v>
      </c>
    </row>
    <row r="118" spans="1:30" hidden="1" x14ac:dyDescent="0.25">
      <c r="A118" t="s">
        <v>37</v>
      </c>
      <c r="B118" t="s">
        <v>38</v>
      </c>
      <c r="C118">
        <v>208</v>
      </c>
      <c r="D118">
        <v>306.55333333333328</v>
      </c>
      <c r="F118">
        <v>0</v>
      </c>
      <c r="H118" t="s">
        <v>63</v>
      </c>
      <c r="I118" s="3">
        <v>45322.999988425923</v>
      </c>
      <c r="J118" t="str">
        <f>VLOOKUP(K118,'Rad master'!A:B,2,FALSE)</f>
        <v>A0109</v>
      </c>
      <c r="K118" t="s">
        <v>63</v>
      </c>
      <c r="L118">
        <v>0</v>
      </c>
      <c r="M118" t="s">
        <v>65</v>
      </c>
      <c r="N118">
        <v>23</v>
      </c>
      <c r="O118">
        <v>0</v>
      </c>
      <c r="P118">
        <v>0</v>
      </c>
      <c r="Q118">
        <v>8</v>
      </c>
      <c r="R118">
        <v>0</v>
      </c>
      <c r="S118">
        <v>0</v>
      </c>
      <c r="T118">
        <v>0</v>
      </c>
      <c r="U118">
        <v>176</v>
      </c>
      <c r="V118">
        <v>0</v>
      </c>
      <c r="W118" t="s">
        <v>66</v>
      </c>
      <c r="X118">
        <v>0</v>
      </c>
      <c r="Y118">
        <v>0</v>
      </c>
      <c r="Z118">
        <v>176</v>
      </c>
      <c r="AA118">
        <v>704</v>
      </c>
      <c r="AB118">
        <v>0</v>
      </c>
      <c r="AC118">
        <v>704</v>
      </c>
      <c r="AD118">
        <v>-397.44666666666672</v>
      </c>
    </row>
    <row r="119" spans="1:30" hidden="1" x14ac:dyDescent="0.25">
      <c r="A119" t="s">
        <v>37</v>
      </c>
      <c r="B119" t="s">
        <v>38</v>
      </c>
      <c r="C119">
        <v>134</v>
      </c>
      <c r="D119">
        <v>176.6102564102564</v>
      </c>
      <c r="F119">
        <v>0</v>
      </c>
      <c r="H119" t="s">
        <v>67</v>
      </c>
      <c r="I119" s="3">
        <v>45322.999988425923</v>
      </c>
      <c r="J119" t="str">
        <f>VLOOKUP(K119,'Rad master'!A:B,2,FALSE)</f>
        <v>A0098</v>
      </c>
      <c r="K119" t="s">
        <v>67</v>
      </c>
      <c r="L119">
        <v>0</v>
      </c>
      <c r="M119" t="s">
        <v>49</v>
      </c>
      <c r="N119">
        <v>22</v>
      </c>
      <c r="O119">
        <v>0</v>
      </c>
      <c r="P119">
        <v>0</v>
      </c>
      <c r="Q119">
        <v>2</v>
      </c>
      <c r="R119">
        <v>0</v>
      </c>
      <c r="S119" t="s">
        <v>69</v>
      </c>
      <c r="T119">
        <v>0</v>
      </c>
      <c r="U119">
        <v>174</v>
      </c>
      <c r="V119" t="s">
        <v>30</v>
      </c>
      <c r="W119" t="s">
        <v>30</v>
      </c>
      <c r="X119">
        <v>53.565217391304351</v>
      </c>
      <c r="Y119">
        <v>0</v>
      </c>
      <c r="Z119">
        <v>120.4347826086957</v>
      </c>
      <c r="AA119">
        <v>481.73913043478262</v>
      </c>
      <c r="AB119">
        <v>144.62608695652179</v>
      </c>
      <c r="AC119">
        <v>626.36521739130444</v>
      </c>
      <c r="AD119">
        <v>-449.75496098104799</v>
      </c>
    </row>
    <row r="120" spans="1:30" hidden="1" x14ac:dyDescent="0.25">
      <c r="A120" t="s">
        <v>62</v>
      </c>
      <c r="B120" t="s">
        <v>38</v>
      </c>
      <c r="C120">
        <v>440</v>
      </c>
      <c r="D120">
        <v>323.72419047619047</v>
      </c>
      <c r="F120">
        <v>0</v>
      </c>
      <c r="H120" t="s">
        <v>70</v>
      </c>
      <c r="I120" s="3">
        <v>45322.999988425923</v>
      </c>
      <c r="J120">
        <f>VLOOKUP(K120,'Rad master'!A:B,2,FALSE)</f>
        <v>19838</v>
      </c>
      <c r="K120" t="s">
        <v>70</v>
      </c>
      <c r="L120">
        <v>0</v>
      </c>
      <c r="M120" t="s">
        <v>65</v>
      </c>
      <c r="N120">
        <v>23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184</v>
      </c>
      <c r="V120">
        <v>0</v>
      </c>
      <c r="W120" t="s">
        <v>66</v>
      </c>
      <c r="X120">
        <v>0</v>
      </c>
      <c r="Y120">
        <v>0</v>
      </c>
      <c r="Z120">
        <v>184</v>
      </c>
      <c r="AA120">
        <v>736</v>
      </c>
      <c r="AB120">
        <v>0</v>
      </c>
      <c r="AC120">
        <v>736</v>
      </c>
      <c r="AD120">
        <v>-412.27580952380953</v>
      </c>
    </row>
    <row r="121" spans="1:30" hidden="1" x14ac:dyDescent="0.25">
      <c r="A121" t="s">
        <v>37</v>
      </c>
      <c r="B121" t="s">
        <v>38</v>
      </c>
      <c r="C121">
        <v>151</v>
      </c>
      <c r="D121">
        <v>227.4666666666667</v>
      </c>
      <c r="F121">
        <v>0</v>
      </c>
      <c r="H121" t="s">
        <v>70</v>
      </c>
      <c r="I121" s="3">
        <v>45322.999988425923</v>
      </c>
      <c r="J121">
        <f>VLOOKUP(K121,'Rad master'!A:B,2,FALSE)</f>
        <v>19838</v>
      </c>
      <c r="K121" t="s">
        <v>70</v>
      </c>
      <c r="L121">
        <v>0</v>
      </c>
      <c r="M121" t="s">
        <v>65</v>
      </c>
      <c r="N121">
        <v>23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184</v>
      </c>
      <c r="V121">
        <v>0</v>
      </c>
      <c r="W121" t="s">
        <v>66</v>
      </c>
      <c r="X121">
        <v>0</v>
      </c>
      <c r="Y121">
        <v>0</v>
      </c>
      <c r="Z121">
        <v>184</v>
      </c>
      <c r="AA121">
        <v>736</v>
      </c>
      <c r="AB121">
        <v>0</v>
      </c>
      <c r="AC121">
        <v>736</v>
      </c>
      <c r="AD121">
        <v>-508.5333333333333</v>
      </c>
    </row>
    <row r="122" spans="1:30" hidden="1" x14ac:dyDescent="0.25">
      <c r="A122" t="s">
        <v>37</v>
      </c>
      <c r="B122" t="s">
        <v>38</v>
      </c>
      <c r="C122">
        <v>656</v>
      </c>
      <c r="D122">
        <v>641.87666666666667</v>
      </c>
      <c r="F122">
        <v>0</v>
      </c>
      <c r="H122" t="s">
        <v>71</v>
      </c>
      <c r="I122" s="3">
        <v>45322.999988425923</v>
      </c>
      <c r="J122" t="str">
        <f>VLOOKUP(K122,'Rad master'!A:B,2,FALSE)</f>
        <v>A0114</v>
      </c>
      <c r="K122" t="s">
        <v>71</v>
      </c>
      <c r="L122">
        <v>0</v>
      </c>
      <c r="M122" t="s">
        <v>73</v>
      </c>
      <c r="N122">
        <v>23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184</v>
      </c>
      <c r="V122">
        <v>0</v>
      </c>
      <c r="W122" t="s">
        <v>30</v>
      </c>
      <c r="X122">
        <v>56</v>
      </c>
      <c r="Y122">
        <v>0</v>
      </c>
      <c r="Z122">
        <v>128</v>
      </c>
      <c r="AA122">
        <v>512</v>
      </c>
      <c r="AB122">
        <v>151.19999999999999</v>
      </c>
      <c r="AC122">
        <v>663.2</v>
      </c>
      <c r="AD122">
        <v>-21.32333333333338</v>
      </c>
    </row>
    <row r="123" spans="1:30" hidden="1" x14ac:dyDescent="0.25">
      <c r="A123" t="s">
        <v>37</v>
      </c>
      <c r="B123" t="s">
        <v>38</v>
      </c>
      <c r="C123">
        <v>574</v>
      </c>
      <c r="D123">
        <v>742.91033228765389</v>
      </c>
      <c r="E123">
        <v>306</v>
      </c>
      <c r="F123">
        <v>5</v>
      </c>
      <c r="H123" t="s">
        <v>169</v>
      </c>
      <c r="I123" s="3">
        <v>45322.999988425923</v>
      </c>
      <c r="J123" t="str">
        <f>VLOOKUP(K123,'Rad master'!A:B,2,FALSE)</f>
        <v>A0118</v>
      </c>
      <c r="K123" t="s">
        <v>169</v>
      </c>
      <c r="L123">
        <v>0</v>
      </c>
      <c r="M123" t="s">
        <v>65</v>
      </c>
      <c r="N123">
        <v>23</v>
      </c>
      <c r="O123" t="s">
        <v>171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184</v>
      </c>
      <c r="V123">
        <v>0</v>
      </c>
      <c r="W123" t="s">
        <v>66</v>
      </c>
      <c r="X123">
        <v>0</v>
      </c>
      <c r="Y123">
        <v>0</v>
      </c>
      <c r="Z123">
        <v>184</v>
      </c>
      <c r="AA123">
        <v>736</v>
      </c>
      <c r="AB123">
        <v>0</v>
      </c>
      <c r="AC123">
        <v>736</v>
      </c>
      <c r="AD123">
        <v>6.9103322876538869</v>
      </c>
    </row>
    <row r="124" spans="1:30" hidden="1" x14ac:dyDescent="0.25">
      <c r="A124" t="s">
        <v>37</v>
      </c>
      <c r="B124" t="s">
        <v>36</v>
      </c>
      <c r="C124">
        <v>10</v>
      </c>
      <c r="D124">
        <v>34.616666666666667</v>
      </c>
      <c r="F124">
        <v>0</v>
      </c>
      <c r="G124">
        <v>592.20000000000005</v>
      </c>
      <c r="H124" t="s">
        <v>169</v>
      </c>
      <c r="I124" s="3">
        <v>45322.999988425923</v>
      </c>
      <c r="J124" t="str">
        <f>VLOOKUP(K124,'Rad master'!A:B,2,FALSE)</f>
        <v>A0118</v>
      </c>
      <c r="K124" t="s">
        <v>169</v>
      </c>
      <c r="L124">
        <v>0</v>
      </c>
      <c r="M124" t="s">
        <v>65</v>
      </c>
      <c r="N124">
        <v>23</v>
      </c>
      <c r="O124" t="s">
        <v>171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184</v>
      </c>
      <c r="V124">
        <v>0</v>
      </c>
      <c r="W124" t="s">
        <v>66</v>
      </c>
      <c r="X124">
        <v>0</v>
      </c>
      <c r="Y124">
        <v>0</v>
      </c>
      <c r="Z124">
        <v>184</v>
      </c>
      <c r="AA124">
        <v>736</v>
      </c>
      <c r="AB124">
        <v>0</v>
      </c>
      <c r="AC124">
        <v>736</v>
      </c>
      <c r="AD124">
        <v>0</v>
      </c>
    </row>
    <row r="125" spans="1:30" hidden="1" x14ac:dyDescent="0.25">
      <c r="A125" t="s">
        <v>37</v>
      </c>
      <c r="B125" t="s">
        <v>38</v>
      </c>
      <c r="C125">
        <v>452</v>
      </c>
      <c r="D125">
        <v>562.52124517118261</v>
      </c>
      <c r="F125">
        <v>0</v>
      </c>
      <c r="H125" t="s">
        <v>172</v>
      </c>
      <c r="I125" s="3">
        <v>45322.999988425923</v>
      </c>
      <c r="J125" t="str">
        <f>VLOOKUP(K125,'Rad master'!A:B,2,FALSE)</f>
        <v>A0119</v>
      </c>
      <c r="K125" t="s">
        <v>172</v>
      </c>
      <c r="L125">
        <v>0</v>
      </c>
      <c r="M125" t="s">
        <v>65</v>
      </c>
      <c r="N125">
        <v>23</v>
      </c>
      <c r="O125" t="s">
        <v>174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184</v>
      </c>
      <c r="V125">
        <v>0</v>
      </c>
      <c r="W125" t="s">
        <v>66</v>
      </c>
      <c r="X125">
        <v>0</v>
      </c>
      <c r="Y125">
        <v>0</v>
      </c>
      <c r="Z125">
        <v>184</v>
      </c>
      <c r="AA125">
        <v>736</v>
      </c>
      <c r="AB125">
        <v>0</v>
      </c>
      <c r="AC125">
        <v>736</v>
      </c>
      <c r="AD125">
        <v>-173.47875482881739</v>
      </c>
    </row>
    <row r="126" spans="1:30" hidden="1" x14ac:dyDescent="0.25">
      <c r="A126" t="s">
        <v>37</v>
      </c>
      <c r="B126" t="s">
        <v>36</v>
      </c>
      <c r="C126">
        <v>4</v>
      </c>
      <c r="D126">
        <v>12.266666666666669</v>
      </c>
      <c r="F126">
        <v>0</v>
      </c>
      <c r="G126">
        <v>198</v>
      </c>
      <c r="H126" t="s">
        <v>172</v>
      </c>
      <c r="I126" s="3">
        <v>45322.999988425923</v>
      </c>
      <c r="J126" t="str">
        <f>VLOOKUP(K126,'Rad master'!A:B,2,FALSE)</f>
        <v>A0119</v>
      </c>
      <c r="K126" t="s">
        <v>172</v>
      </c>
      <c r="L126">
        <v>0</v>
      </c>
      <c r="M126" t="s">
        <v>65</v>
      </c>
      <c r="N126">
        <v>23</v>
      </c>
      <c r="O126" t="s">
        <v>174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184</v>
      </c>
      <c r="V126">
        <v>0</v>
      </c>
      <c r="W126" t="s">
        <v>66</v>
      </c>
      <c r="X126">
        <v>0</v>
      </c>
      <c r="Y126">
        <v>0</v>
      </c>
      <c r="Z126">
        <v>184</v>
      </c>
      <c r="AA126">
        <v>736</v>
      </c>
      <c r="AB126">
        <v>0</v>
      </c>
      <c r="AC126">
        <v>736</v>
      </c>
      <c r="AD126">
        <v>0</v>
      </c>
    </row>
    <row r="127" spans="1:30" hidden="1" x14ac:dyDescent="0.25">
      <c r="A127" t="s">
        <v>37</v>
      </c>
      <c r="B127" t="s">
        <v>38</v>
      </c>
      <c r="C127">
        <v>461</v>
      </c>
      <c r="D127">
        <v>616.03981280713447</v>
      </c>
      <c r="F127">
        <v>0</v>
      </c>
      <c r="H127" t="s">
        <v>175</v>
      </c>
      <c r="I127" s="3">
        <v>45322.999988425923</v>
      </c>
      <c r="J127" t="str">
        <f>VLOOKUP(K127,'Rad master'!A:B,2,FALSE)</f>
        <v>A0121</v>
      </c>
      <c r="K127" t="s">
        <v>175</v>
      </c>
      <c r="L127">
        <v>0</v>
      </c>
      <c r="M127" t="s">
        <v>65</v>
      </c>
      <c r="N127">
        <v>23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184</v>
      </c>
      <c r="V127">
        <v>0</v>
      </c>
      <c r="W127" t="s">
        <v>66</v>
      </c>
      <c r="X127">
        <v>0</v>
      </c>
      <c r="Y127">
        <v>0</v>
      </c>
      <c r="Z127">
        <v>184</v>
      </c>
      <c r="AA127">
        <v>736</v>
      </c>
      <c r="AB127">
        <v>0</v>
      </c>
      <c r="AC127">
        <v>736</v>
      </c>
      <c r="AD127">
        <v>-119.9601871928655</v>
      </c>
    </row>
    <row r="128" spans="1:30" hidden="1" x14ac:dyDescent="0.25">
      <c r="A128" t="s">
        <v>37</v>
      </c>
      <c r="B128" t="s">
        <v>38</v>
      </c>
      <c r="C128">
        <v>1121</v>
      </c>
      <c r="D128">
        <v>1052.817530571223</v>
      </c>
      <c r="E128">
        <v>30822.29999999993</v>
      </c>
      <c r="F128">
        <v>531</v>
      </c>
      <c r="H128" t="s">
        <v>179</v>
      </c>
      <c r="I128" s="3">
        <v>45322.999988425923</v>
      </c>
      <c r="J128" t="str">
        <f>VLOOKUP(K128,'Rad master'!A:B,2,FALSE)</f>
        <v>A0126</v>
      </c>
      <c r="K128" t="s">
        <v>179</v>
      </c>
      <c r="L128">
        <v>0</v>
      </c>
      <c r="M128" t="s">
        <v>79</v>
      </c>
      <c r="N128">
        <v>23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184</v>
      </c>
      <c r="V128" t="s">
        <v>30</v>
      </c>
      <c r="W128" t="s">
        <v>30</v>
      </c>
      <c r="X128">
        <v>31.111111111111111</v>
      </c>
      <c r="Y128">
        <v>0</v>
      </c>
      <c r="Z128">
        <v>152.88888888888891</v>
      </c>
      <c r="AA128">
        <v>611.55555555555554</v>
      </c>
      <c r="AB128">
        <v>84</v>
      </c>
      <c r="AC128">
        <v>695.55555555555554</v>
      </c>
      <c r="AD128">
        <v>357.26197501566719</v>
      </c>
    </row>
    <row r="129" spans="1:30" hidden="1" x14ac:dyDescent="0.25">
      <c r="A129" t="s">
        <v>37</v>
      </c>
      <c r="B129" t="s">
        <v>38</v>
      </c>
      <c r="C129">
        <v>937</v>
      </c>
      <c r="D129">
        <v>1108.3662846956961</v>
      </c>
      <c r="E129">
        <v>39099.599999999948</v>
      </c>
      <c r="F129">
        <v>366</v>
      </c>
      <c r="H129" t="s">
        <v>181</v>
      </c>
      <c r="I129" s="3">
        <v>45322.999988425923</v>
      </c>
      <c r="J129" t="str">
        <f>VLOOKUP(K129,'Rad master'!A:B,2,FALSE)</f>
        <v>A0125</v>
      </c>
      <c r="K129" t="s">
        <v>181</v>
      </c>
      <c r="L129">
        <v>0</v>
      </c>
      <c r="M129" t="s">
        <v>79</v>
      </c>
      <c r="N129">
        <v>23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184</v>
      </c>
      <c r="V129" t="s">
        <v>30</v>
      </c>
      <c r="W129" t="s">
        <v>30</v>
      </c>
      <c r="X129">
        <v>31.111111111111111</v>
      </c>
      <c r="Y129">
        <v>0</v>
      </c>
      <c r="Z129">
        <v>152.88888888888891</v>
      </c>
      <c r="AA129">
        <v>611.55555555555554</v>
      </c>
      <c r="AB129">
        <v>84</v>
      </c>
      <c r="AC129">
        <v>695.55555555555554</v>
      </c>
      <c r="AD129">
        <v>412.81072914014078</v>
      </c>
    </row>
    <row r="130" spans="1:30" hidden="1" x14ac:dyDescent="0.25">
      <c r="A130" t="s">
        <v>37</v>
      </c>
      <c r="B130" t="s">
        <v>38</v>
      </c>
      <c r="C130">
        <v>1027</v>
      </c>
      <c r="D130">
        <v>1264.118665648077</v>
      </c>
      <c r="E130">
        <v>48401.999999999833</v>
      </c>
      <c r="F130">
        <v>494</v>
      </c>
      <c r="H130" t="s">
        <v>183</v>
      </c>
      <c r="I130" s="3">
        <v>45322.999988425923</v>
      </c>
      <c r="J130" t="str">
        <f>VLOOKUP(K130,'Rad master'!A:B,2,FALSE)</f>
        <v>A0124</v>
      </c>
      <c r="K130" t="s">
        <v>183</v>
      </c>
      <c r="L130">
        <v>0</v>
      </c>
      <c r="M130" t="s">
        <v>79</v>
      </c>
      <c r="N130">
        <v>23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184</v>
      </c>
      <c r="V130" t="s">
        <v>30</v>
      </c>
      <c r="W130" t="s">
        <v>30</v>
      </c>
      <c r="X130">
        <v>31.111111111111111</v>
      </c>
      <c r="Y130">
        <v>0</v>
      </c>
      <c r="Z130">
        <v>152.88888888888891</v>
      </c>
      <c r="AA130">
        <v>611.55555555555554</v>
      </c>
      <c r="AB130">
        <v>84</v>
      </c>
      <c r="AC130">
        <v>695.55555555555554</v>
      </c>
      <c r="AD130">
        <v>568.56311009252192</v>
      </c>
    </row>
    <row r="131" spans="1:30" hidden="1" x14ac:dyDescent="0.25">
      <c r="A131" t="s">
        <v>37</v>
      </c>
      <c r="B131" t="s">
        <v>38</v>
      </c>
      <c r="C131">
        <v>990</v>
      </c>
      <c r="D131">
        <v>618.24151222578007</v>
      </c>
      <c r="F131">
        <v>0</v>
      </c>
      <c r="H131" t="s">
        <v>185</v>
      </c>
      <c r="I131" s="3">
        <v>45322.999988425923</v>
      </c>
      <c r="J131" t="str">
        <f>VLOOKUP(K131,'Rad master'!A:B,2,FALSE)</f>
        <v>A0130</v>
      </c>
      <c r="K131" t="s">
        <v>185</v>
      </c>
      <c r="L131">
        <v>0</v>
      </c>
      <c r="M131" t="s">
        <v>65</v>
      </c>
      <c r="N131">
        <v>22</v>
      </c>
      <c r="O131">
        <v>0</v>
      </c>
      <c r="P131">
        <v>0</v>
      </c>
      <c r="Q131">
        <v>0</v>
      </c>
      <c r="R131">
        <v>0</v>
      </c>
      <c r="S131" t="s">
        <v>187</v>
      </c>
      <c r="T131">
        <v>0</v>
      </c>
      <c r="U131">
        <v>176</v>
      </c>
      <c r="V131">
        <v>0</v>
      </c>
      <c r="W131" t="s">
        <v>66</v>
      </c>
      <c r="X131">
        <v>0</v>
      </c>
      <c r="Y131">
        <v>0</v>
      </c>
      <c r="Z131">
        <v>176</v>
      </c>
      <c r="AA131">
        <v>704</v>
      </c>
      <c r="AB131">
        <v>0</v>
      </c>
      <c r="AC131">
        <v>704</v>
      </c>
      <c r="AD131">
        <v>-85.75848777421993</v>
      </c>
    </row>
    <row r="132" spans="1:30" hidden="1" x14ac:dyDescent="0.25">
      <c r="A132" t="s">
        <v>37</v>
      </c>
      <c r="B132" t="s">
        <v>38</v>
      </c>
      <c r="C132">
        <v>1346</v>
      </c>
      <c r="D132">
        <v>671.63968878847481</v>
      </c>
      <c r="F132">
        <v>0</v>
      </c>
      <c r="H132" t="s">
        <v>188</v>
      </c>
      <c r="I132" s="3">
        <v>45322.999988425923</v>
      </c>
      <c r="J132" t="str">
        <f>VLOOKUP(K132,'Rad master'!A:B,2,FALSE)</f>
        <v>A0129</v>
      </c>
      <c r="K132" t="s">
        <v>188</v>
      </c>
      <c r="L132">
        <v>0</v>
      </c>
      <c r="M132" t="s">
        <v>65</v>
      </c>
      <c r="N132">
        <v>23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184</v>
      </c>
      <c r="V132">
        <v>0</v>
      </c>
      <c r="W132" t="s">
        <v>66</v>
      </c>
      <c r="X132">
        <v>0</v>
      </c>
      <c r="Y132">
        <v>0</v>
      </c>
      <c r="Z132">
        <v>184</v>
      </c>
      <c r="AA132">
        <v>736</v>
      </c>
      <c r="AB132">
        <v>0</v>
      </c>
      <c r="AC132">
        <v>736</v>
      </c>
      <c r="AD132">
        <v>-64.360311211525186</v>
      </c>
    </row>
    <row r="133" spans="1:30" hidden="1" x14ac:dyDescent="0.25">
      <c r="A133" t="s">
        <v>37</v>
      </c>
      <c r="B133" t="s">
        <v>38</v>
      </c>
      <c r="C133">
        <v>1135</v>
      </c>
      <c r="D133">
        <v>845.78921091840994</v>
      </c>
      <c r="E133">
        <v>10512.000000000009</v>
      </c>
      <c r="F133">
        <v>203</v>
      </c>
      <c r="H133" t="s">
        <v>190</v>
      </c>
      <c r="I133" s="3">
        <v>45322.999988425923</v>
      </c>
      <c r="J133" t="str">
        <f>VLOOKUP(K133,'Rad master'!A:B,2,FALSE)</f>
        <v>A0133</v>
      </c>
      <c r="K133" t="s">
        <v>190</v>
      </c>
      <c r="L133">
        <v>0</v>
      </c>
      <c r="M133" t="s">
        <v>65</v>
      </c>
      <c r="N133">
        <v>23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184</v>
      </c>
      <c r="V133">
        <v>0</v>
      </c>
      <c r="W133" t="s">
        <v>66</v>
      </c>
      <c r="X133">
        <v>0</v>
      </c>
      <c r="Y133">
        <v>0</v>
      </c>
      <c r="Z133">
        <v>184</v>
      </c>
      <c r="AA133">
        <v>736</v>
      </c>
      <c r="AB133">
        <v>0</v>
      </c>
      <c r="AC133">
        <v>736</v>
      </c>
      <c r="AD133">
        <v>109.78921091840991</v>
      </c>
    </row>
    <row r="134" spans="1:30" hidden="1" x14ac:dyDescent="0.25">
      <c r="A134" t="s">
        <v>37</v>
      </c>
      <c r="B134" t="s">
        <v>36</v>
      </c>
      <c r="C134">
        <v>12</v>
      </c>
      <c r="D134">
        <v>24</v>
      </c>
      <c r="F134">
        <v>0</v>
      </c>
      <c r="G134">
        <v>2624.4</v>
      </c>
      <c r="H134" t="s">
        <v>83</v>
      </c>
      <c r="I134" s="3">
        <v>45322.999988425923</v>
      </c>
      <c r="J134" t="str">
        <f>VLOOKUP(K134,'Rad master'!A:B,2,FALSE)</f>
        <v>A0156</v>
      </c>
      <c r="K134" t="s">
        <v>83</v>
      </c>
      <c r="L134">
        <v>1</v>
      </c>
      <c r="M134" t="s">
        <v>73</v>
      </c>
      <c r="N134">
        <v>23</v>
      </c>
      <c r="O134" t="s">
        <v>85</v>
      </c>
      <c r="P134">
        <v>0</v>
      </c>
      <c r="Q134">
        <v>6</v>
      </c>
      <c r="R134">
        <v>0</v>
      </c>
      <c r="S134">
        <v>0</v>
      </c>
      <c r="T134">
        <v>0</v>
      </c>
      <c r="U134">
        <v>178</v>
      </c>
      <c r="V134" t="s">
        <v>30</v>
      </c>
      <c r="W134" t="s">
        <v>30</v>
      </c>
      <c r="X134">
        <v>56</v>
      </c>
      <c r="Y134">
        <v>36.799999999999997</v>
      </c>
      <c r="Z134">
        <v>85.199999999999989</v>
      </c>
      <c r="AA134">
        <v>340.8</v>
      </c>
      <c r="AB134">
        <v>151.19999999999999</v>
      </c>
      <c r="AC134">
        <v>492</v>
      </c>
      <c r="AD134">
        <v>0</v>
      </c>
    </row>
    <row r="135" spans="1:30" hidden="1" x14ac:dyDescent="0.25">
      <c r="A135" t="s">
        <v>62</v>
      </c>
      <c r="B135" t="s">
        <v>38</v>
      </c>
      <c r="C135">
        <v>250</v>
      </c>
      <c r="D135">
        <v>179.74171428571429</v>
      </c>
      <c r="F135">
        <v>0</v>
      </c>
      <c r="H135" t="s">
        <v>86</v>
      </c>
      <c r="I135" s="3">
        <v>45322.999988425923</v>
      </c>
      <c r="J135" t="str">
        <f>VLOOKUP(K135,'Rad master'!A:B,2,FALSE)</f>
        <v>A0078</v>
      </c>
      <c r="K135" t="s">
        <v>86</v>
      </c>
      <c r="L135">
        <v>0</v>
      </c>
      <c r="M135" t="s">
        <v>79</v>
      </c>
      <c r="N135">
        <v>23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184</v>
      </c>
      <c r="V135">
        <v>0</v>
      </c>
      <c r="W135" t="s">
        <v>66</v>
      </c>
      <c r="X135">
        <v>0</v>
      </c>
      <c r="Y135">
        <v>0</v>
      </c>
      <c r="Z135">
        <v>184</v>
      </c>
      <c r="AA135">
        <v>736</v>
      </c>
      <c r="AB135">
        <v>0</v>
      </c>
      <c r="AC135">
        <v>736</v>
      </c>
      <c r="AD135">
        <v>-556.25828571428565</v>
      </c>
    </row>
    <row r="136" spans="1:30" hidden="1" x14ac:dyDescent="0.25">
      <c r="A136" t="s">
        <v>37</v>
      </c>
      <c r="B136" t="s">
        <v>38</v>
      </c>
      <c r="C136">
        <v>253</v>
      </c>
      <c r="D136">
        <v>235.9215640763075</v>
      </c>
      <c r="F136">
        <v>0</v>
      </c>
      <c r="H136" t="s">
        <v>86</v>
      </c>
      <c r="I136" s="3">
        <v>45322.999988425923</v>
      </c>
      <c r="J136" t="str">
        <f>VLOOKUP(K136,'Rad master'!A:B,2,FALSE)</f>
        <v>A0078</v>
      </c>
      <c r="K136" t="s">
        <v>86</v>
      </c>
      <c r="L136">
        <v>0</v>
      </c>
      <c r="M136" t="s">
        <v>79</v>
      </c>
      <c r="N136">
        <v>23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184</v>
      </c>
      <c r="V136">
        <v>0</v>
      </c>
      <c r="W136" t="s">
        <v>66</v>
      </c>
      <c r="X136">
        <v>0</v>
      </c>
      <c r="Y136">
        <v>0</v>
      </c>
      <c r="Z136">
        <v>184</v>
      </c>
      <c r="AA136">
        <v>736</v>
      </c>
      <c r="AB136">
        <v>0</v>
      </c>
      <c r="AC136">
        <v>736</v>
      </c>
      <c r="AD136">
        <v>-500.0784359236925</v>
      </c>
    </row>
    <row r="137" spans="1:30" hidden="1" x14ac:dyDescent="0.25">
      <c r="A137" t="s">
        <v>37</v>
      </c>
      <c r="B137" t="s">
        <v>38</v>
      </c>
      <c r="C137">
        <v>198</v>
      </c>
      <c r="D137">
        <v>214.06171428571429</v>
      </c>
      <c r="F137">
        <v>0</v>
      </c>
      <c r="H137" t="s">
        <v>87</v>
      </c>
      <c r="I137" s="3">
        <v>45322.999988425923</v>
      </c>
      <c r="J137" t="str">
        <f>VLOOKUP(K137,'Rad master'!A:B,2,FALSE)</f>
        <v>A0220</v>
      </c>
      <c r="K137" t="s">
        <v>87</v>
      </c>
      <c r="L137">
        <v>0</v>
      </c>
      <c r="M137" t="s">
        <v>33</v>
      </c>
      <c r="N137">
        <v>23</v>
      </c>
      <c r="O137" t="s">
        <v>88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184</v>
      </c>
      <c r="V137" t="s">
        <v>30</v>
      </c>
      <c r="W137" t="s">
        <v>30</v>
      </c>
      <c r="X137">
        <v>56</v>
      </c>
      <c r="Y137">
        <v>0</v>
      </c>
      <c r="Z137">
        <v>128</v>
      </c>
      <c r="AA137">
        <v>512</v>
      </c>
      <c r="AB137">
        <v>151.19999999999999</v>
      </c>
      <c r="AC137">
        <v>663.2</v>
      </c>
      <c r="AD137">
        <v>-449.13828571428581</v>
      </c>
    </row>
    <row r="138" spans="1:30" hidden="1" x14ac:dyDescent="0.25">
      <c r="A138" t="s">
        <v>37</v>
      </c>
      <c r="B138" t="s">
        <v>36</v>
      </c>
      <c r="C138">
        <v>2</v>
      </c>
      <c r="D138">
        <v>2.019047619047619</v>
      </c>
      <c r="F138">
        <v>0</v>
      </c>
      <c r="G138">
        <v>262.08</v>
      </c>
      <c r="H138" t="s">
        <v>87</v>
      </c>
      <c r="I138" s="3">
        <v>45322.999988425923</v>
      </c>
      <c r="J138" t="str">
        <f>VLOOKUP(K138,'Rad master'!A:B,2,FALSE)</f>
        <v>A0220</v>
      </c>
      <c r="K138" t="s">
        <v>87</v>
      </c>
      <c r="L138">
        <v>0</v>
      </c>
      <c r="M138" t="s">
        <v>33</v>
      </c>
      <c r="N138">
        <v>23</v>
      </c>
      <c r="O138" t="s">
        <v>88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184</v>
      </c>
      <c r="V138" t="s">
        <v>30</v>
      </c>
      <c r="W138" t="s">
        <v>30</v>
      </c>
      <c r="X138">
        <v>56</v>
      </c>
      <c r="Y138">
        <v>0</v>
      </c>
      <c r="Z138">
        <v>128</v>
      </c>
      <c r="AA138">
        <v>512</v>
      </c>
      <c r="AB138">
        <v>151.19999999999999</v>
      </c>
      <c r="AC138">
        <v>663.2</v>
      </c>
      <c r="AD138">
        <v>0</v>
      </c>
    </row>
    <row r="139" spans="1:30" hidden="1" x14ac:dyDescent="0.25">
      <c r="A139" t="s">
        <v>37</v>
      </c>
      <c r="B139" t="s">
        <v>17</v>
      </c>
      <c r="C139">
        <v>77</v>
      </c>
      <c r="D139">
        <v>84.651579322638142</v>
      </c>
      <c r="F139">
        <v>0</v>
      </c>
      <c r="G139">
        <v>6176.340000000002</v>
      </c>
      <c r="H139" t="s">
        <v>89</v>
      </c>
      <c r="I139" s="3">
        <v>45322.999988425923</v>
      </c>
      <c r="J139" t="str">
        <f>VLOOKUP(K139,'Rad master'!A:B,2,FALSE)</f>
        <v>A0023</v>
      </c>
      <c r="K139" t="s">
        <v>89</v>
      </c>
      <c r="L139">
        <v>1</v>
      </c>
      <c r="M139" t="s">
        <v>91</v>
      </c>
      <c r="N139">
        <v>23</v>
      </c>
      <c r="O139" t="s">
        <v>92</v>
      </c>
      <c r="P139" t="s">
        <v>93</v>
      </c>
      <c r="Q139">
        <v>4</v>
      </c>
      <c r="R139" t="s">
        <v>94</v>
      </c>
      <c r="S139">
        <v>0</v>
      </c>
      <c r="T139">
        <v>0</v>
      </c>
      <c r="U139">
        <v>180</v>
      </c>
      <c r="V139" t="s">
        <v>30</v>
      </c>
      <c r="W139" t="s">
        <v>30</v>
      </c>
      <c r="X139">
        <v>56</v>
      </c>
      <c r="Y139">
        <v>36.799999999999997</v>
      </c>
      <c r="Z139">
        <v>87.199999999999989</v>
      </c>
      <c r="AA139">
        <v>348.8</v>
      </c>
      <c r="AB139">
        <v>151.19999999999999</v>
      </c>
      <c r="AC139">
        <v>500</v>
      </c>
      <c r="AD139">
        <v>0</v>
      </c>
    </row>
    <row r="140" spans="1:30" hidden="1" x14ac:dyDescent="0.25">
      <c r="A140" t="s">
        <v>37</v>
      </c>
      <c r="B140" t="s">
        <v>38</v>
      </c>
      <c r="C140">
        <v>5646</v>
      </c>
      <c r="D140">
        <v>2390.5461934470759</v>
      </c>
      <c r="E140">
        <v>142544.8800000062</v>
      </c>
      <c r="F140">
        <v>5250</v>
      </c>
      <c r="H140" t="s">
        <v>89</v>
      </c>
      <c r="I140" s="3">
        <v>45322.999988425923</v>
      </c>
      <c r="J140" t="str">
        <f>VLOOKUP(K140,'Rad master'!A:B,2,FALSE)</f>
        <v>A0023</v>
      </c>
      <c r="K140" t="s">
        <v>89</v>
      </c>
      <c r="L140">
        <v>1</v>
      </c>
      <c r="M140" t="s">
        <v>91</v>
      </c>
      <c r="N140">
        <v>23</v>
      </c>
      <c r="O140" t="s">
        <v>92</v>
      </c>
      <c r="P140" t="s">
        <v>93</v>
      </c>
      <c r="Q140">
        <v>4</v>
      </c>
      <c r="R140" t="s">
        <v>94</v>
      </c>
      <c r="S140">
        <v>0</v>
      </c>
      <c r="T140">
        <v>0</v>
      </c>
      <c r="U140">
        <v>180</v>
      </c>
      <c r="V140" t="s">
        <v>30</v>
      </c>
      <c r="W140" t="s">
        <v>30</v>
      </c>
      <c r="X140">
        <v>56</v>
      </c>
      <c r="Y140">
        <v>36.799999999999997</v>
      </c>
      <c r="Z140">
        <v>87.199999999999989</v>
      </c>
      <c r="AA140">
        <v>348.8</v>
      </c>
      <c r="AB140">
        <v>151.19999999999999</v>
      </c>
      <c r="AC140">
        <v>500</v>
      </c>
      <c r="AD140">
        <v>1890.5461934470759</v>
      </c>
    </row>
    <row r="141" spans="1:30" hidden="1" x14ac:dyDescent="0.25">
      <c r="A141" t="s">
        <v>37</v>
      </c>
      <c r="B141" t="s">
        <v>36</v>
      </c>
      <c r="C141">
        <v>665</v>
      </c>
      <c r="D141">
        <v>195.5306015094626</v>
      </c>
      <c r="F141">
        <v>0</v>
      </c>
      <c r="G141">
        <v>14095.800000000099</v>
      </c>
      <c r="H141" t="s">
        <v>89</v>
      </c>
      <c r="I141" s="3">
        <v>45322.999988425923</v>
      </c>
      <c r="J141" t="str">
        <f>VLOOKUP(K141,'Rad master'!A:B,2,FALSE)</f>
        <v>A0023</v>
      </c>
      <c r="K141" t="s">
        <v>89</v>
      </c>
      <c r="L141">
        <v>1</v>
      </c>
      <c r="M141" t="s">
        <v>91</v>
      </c>
      <c r="N141">
        <v>23</v>
      </c>
      <c r="O141" t="s">
        <v>92</v>
      </c>
      <c r="P141" t="s">
        <v>93</v>
      </c>
      <c r="Q141">
        <v>4</v>
      </c>
      <c r="R141" t="s">
        <v>94</v>
      </c>
      <c r="S141">
        <v>0</v>
      </c>
      <c r="T141">
        <v>0</v>
      </c>
      <c r="U141">
        <v>180</v>
      </c>
      <c r="V141" t="s">
        <v>30</v>
      </c>
      <c r="W141" t="s">
        <v>30</v>
      </c>
      <c r="X141">
        <v>56</v>
      </c>
      <c r="Y141">
        <v>36.799999999999997</v>
      </c>
      <c r="Z141">
        <v>87.199999999999989</v>
      </c>
      <c r="AA141">
        <v>348.8</v>
      </c>
      <c r="AB141">
        <v>151.19999999999999</v>
      </c>
      <c r="AC141">
        <v>500</v>
      </c>
      <c r="AD141">
        <v>0</v>
      </c>
    </row>
    <row r="142" spans="1:30" hidden="1" x14ac:dyDescent="0.25">
      <c r="A142" t="s">
        <v>37</v>
      </c>
      <c r="B142" t="s">
        <v>38</v>
      </c>
      <c r="C142">
        <v>544</v>
      </c>
      <c r="D142">
        <v>830.15495238095241</v>
      </c>
      <c r="E142">
        <v>12074.22</v>
      </c>
      <c r="F142">
        <v>110</v>
      </c>
      <c r="H142" t="s">
        <v>95</v>
      </c>
      <c r="I142" s="3">
        <v>45322.999988425923</v>
      </c>
      <c r="J142" t="str">
        <f>VLOOKUP(K142,'Rad master'!A:B,2,FALSE)</f>
        <v>A0142</v>
      </c>
      <c r="K142" t="s">
        <v>95</v>
      </c>
      <c r="L142">
        <v>0</v>
      </c>
      <c r="M142" t="s">
        <v>41</v>
      </c>
      <c r="N142">
        <v>23</v>
      </c>
      <c r="O142">
        <v>0</v>
      </c>
      <c r="P142">
        <v>0</v>
      </c>
      <c r="Q142">
        <v>4</v>
      </c>
      <c r="R142">
        <v>0</v>
      </c>
      <c r="S142">
        <v>0</v>
      </c>
      <c r="T142">
        <v>0</v>
      </c>
      <c r="U142">
        <v>180</v>
      </c>
      <c r="V142" t="s">
        <v>30</v>
      </c>
      <c r="W142" t="s">
        <v>30</v>
      </c>
      <c r="X142">
        <v>56</v>
      </c>
      <c r="Y142">
        <v>0</v>
      </c>
      <c r="Z142">
        <v>124</v>
      </c>
      <c r="AA142">
        <v>496</v>
      </c>
      <c r="AB142">
        <v>151.19999999999999</v>
      </c>
      <c r="AC142">
        <v>647.20000000000005</v>
      </c>
      <c r="AD142">
        <v>182.95495238095239</v>
      </c>
    </row>
    <row r="143" spans="1:30" hidden="1" x14ac:dyDescent="0.25">
      <c r="A143" t="s">
        <v>37</v>
      </c>
      <c r="B143" t="s">
        <v>38</v>
      </c>
      <c r="C143">
        <v>756</v>
      </c>
      <c r="D143">
        <v>1418.9020952380949</v>
      </c>
      <c r="E143">
        <v>50265.900000000023</v>
      </c>
      <c r="F143">
        <v>392</v>
      </c>
      <c r="H143" t="s">
        <v>97</v>
      </c>
      <c r="I143" s="3">
        <v>45322.999988425923</v>
      </c>
      <c r="J143" t="str">
        <f>VLOOKUP(K143,'Rad master'!A:B,2,FALSE)</f>
        <v>A0064</v>
      </c>
      <c r="K143" t="s">
        <v>97</v>
      </c>
      <c r="L143">
        <v>0</v>
      </c>
      <c r="M143" t="s">
        <v>41</v>
      </c>
      <c r="N143">
        <v>23</v>
      </c>
      <c r="O143">
        <v>0</v>
      </c>
      <c r="P143">
        <v>0</v>
      </c>
      <c r="Q143">
        <v>6</v>
      </c>
      <c r="R143">
        <v>0</v>
      </c>
      <c r="S143">
        <v>0</v>
      </c>
      <c r="T143">
        <v>0</v>
      </c>
      <c r="U143">
        <v>178</v>
      </c>
      <c r="V143" t="s">
        <v>30</v>
      </c>
      <c r="W143" t="s">
        <v>30</v>
      </c>
      <c r="X143">
        <v>56</v>
      </c>
      <c r="Y143">
        <v>0</v>
      </c>
      <c r="Z143">
        <v>122</v>
      </c>
      <c r="AA143">
        <v>488</v>
      </c>
      <c r="AB143">
        <v>151.19999999999999</v>
      </c>
      <c r="AC143">
        <v>639.20000000000005</v>
      </c>
      <c r="AD143">
        <v>779.70209523809513</v>
      </c>
    </row>
    <row r="144" spans="1:30" hidden="1" x14ac:dyDescent="0.25">
      <c r="A144" t="s">
        <v>37</v>
      </c>
      <c r="B144" t="s">
        <v>17</v>
      </c>
      <c r="C144">
        <v>41</v>
      </c>
      <c r="D144">
        <v>59.413333333333327</v>
      </c>
      <c r="F144">
        <v>0</v>
      </c>
      <c r="G144">
        <v>4836.0600000000013</v>
      </c>
      <c r="H144" t="s">
        <v>99</v>
      </c>
      <c r="I144" s="3">
        <v>45322.999988425923</v>
      </c>
      <c r="J144" t="str">
        <f>VLOOKUP(K144,'Rad master'!A:B,2,FALSE)</f>
        <v>A0053</v>
      </c>
      <c r="K144" t="s">
        <v>99</v>
      </c>
      <c r="L144">
        <v>0</v>
      </c>
      <c r="M144" t="s">
        <v>33</v>
      </c>
      <c r="N144">
        <v>23</v>
      </c>
      <c r="O144" t="s">
        <v>101</v>
      </c>
      <c r="P144" t="s">
        <v>102</v>
      </c>
      <c r="Q144">
        <v>10</v>
      </c>
      <c r="R144" t="s">
        <v>103</v>
      </c>
      <c r="S144">
        <v>0</v>
      </c>
      <c r="T144">
        <v>0</v>
      </c>
      <c r="U144">
        <v>174</v>
      </c>
      <c r="V144" t="s">
        <v>30</v>
      </c>
      <c r="W144" t="s">
        <v>30</v>
      </c>
      <c r="X144">
        <v>56</v>
      </c>
      <c r="Y144">
        <v>0</v>
      </c>
      <c r="Z144">
        <v>118</v>
      </c>
      <c r="AA144">
        <v>472</v>
      </c>
      <c r="AB144">
        <v>151.19999999999999</v>
      </c>
      <c r="AC144">
        <v>623.20000000000005</v>
      </c>
      <c r="AD144">
        <v>0</v>
      </c>
    </row>
    <row r="145" spans="1:30" hidden="1" x14ac:dyDescent="0.25">
      <c r="A145" t="s">
        <v>37</v>
      </c>
      <c r="B145" t="s">
        <v>38</v>
      </c>
      <c r="C145">
        <v>1063</v>
      </c>
      <c r="D145">
        <v>1333.2706031746029</v>
      </c>
      <c r="E145">
        <v>56967.300000000127</v>
      </c>
      <c r="F145">
        <v>497</v>
      </c>
      <c r="H145" t="s">
        <v>99</v>
      </c>
      <c r="I145" s="3">
        <v>45322.999988425923</v>
      </c>
      <c r="J145" t="str">
        <f>VLOOKUP(K145,'Rad master'!A:B,2,FALSE)</f>
        <v>A0053</v>
      </c>
      <c r="K145" t="s">
        <v>99</v>
      </c>
      <c r="L145">
        <v>0</v>
      </c>
      <c r="M145" t="s">
        <v>33</v>
      </c>
      <c r="N145">
        <v>23</v>
      </c>
      <c r="O145" t="s">
        <v>101</v>
      </c>
      <c r="P145" t="s">
        <v>102</v>
      </c>
      <c r="Q145">
        <v>10</v>
      </c>
      <c r="R145" t="s">
        <v>103</v>
      </c>
      <c r="S145">
        <v>0</v>
      </c>
      <c r="T145">
        <v>0</v>
      </c>
      <c r="U145">
        <v>174</v>
      </c>
      <c r="V145" t="s">
        <v>30</v>
      </c>
      <c r="W145" t="s">
        <v>30</v>
      </c>
      <c r="X145">
        <v>56</v>
      </c>
      <c r="Y145">
        <v>0</v>
      </c>
      <c r="Z145">
        <v>118</v>
      </c>
      <c r="AA145">
        <v>472</v>
      </c>
      <c r="AB145">
        <v>151.19999999999999</v>
      </c>
      <c r="AC145">
        <v>623.20000000000005</v>
      </c>
      <c r="AD145">
        <v>710.07060317460309</v>
      </c>
    </row>
    <row r="146" spans="1:30" hidden="1" x14ac:dyDescent="0.25">
      <c r="A146" t="s">
        <v>37</v>
      </c>
      <c r="B146" t="s">
        <v>36</v>
      </c>
      <c r="C146">
        <v>23</v>
      </c>
      <c r="D146">
        <v>27.2</v>
      </c>
      <c r="F146">
        <v>0</v>
      </c>
      <c r="G146">
        <v>1737.0000000000009</v>
      </c>
      <c r="H146" t="s">
        <v>99</v>
      </c>
      <c r="I146" s="3">
        <v>45322.999988425923</v>
      </c>
      <c r="J146" t="str">
        <f>VLOOKUP(K146,'Rad master'!A:B,2,FALSE)</f>
        <v>A0053</v>
      </c>
      <c r="K146" t="s">
        <v>99</v>
      </c>
      <c r="L146">
        <v>0</v>
      </c>
      <c r="M146" t="s">
        <v>33</v>
      </c>
      <c r="N146">
        <v>23</v>
      </c>
      <c r="O146" t="s">
        <v>101</v>
      </c>
      <c r="P146" t="s">
        <v>102</v>
      </c>
      <c r="Q146">
        <v>10</v>
      </c>
      <c r="R146" t="s">
        <v>103</v>
      </c>
      <c r="S146">
        <v>0</v>
      </c>
      <c r="T146">
        <v>0</v>
      </c>
      <c r="U146">
        <v>174</v>
      </c>
      <c r="V146" t="s">
        <v>30</v>
      </c>
      <c r="W146" t="s">
        <v>30</v>
      </c>
      <c r="X146">
        <v>56</v>
      </c>
      <c r="Y146">
        <v>0</v>
      </c>
      <c r="Z146">
        <v>118</v>
      </c>
      <c r="AA146">
        <v>472</v>
      </c>
      <c r="AB146">
        <v>151.19999999999999</v>
      </c>
      <c r="AC146">
        <v>623.20000000000005</v>
      </c>
      <c r="AD146">
        <v>0</v>
      </c>
    </row>
    <row r="147" spans="1:30" hidden="1" x14ac:dyDescent="0.25">
      <c r="A147" t="s">
        <v>37</v>
      </c>
      <c r="B147" t="s">
        <v>17</v>
      </c>
      <c r="C147">
        <v>42</v>
      </c>
      <c r="D147">
        <v>60.48</v>
      </c>
      <c r="F147">
        <v>0</v>
      </c>
      <c r="G147">
        <v>5168.5200000000023</v>
      </c>
      <c r="H147" t="s">
        <v>104</v>
      </c>
      <c r="I147" s="3">
        <v>45322.999988425923</v>
      </c>
      <c r="J147" t="str">
        <f>VLOOKUP(K147,'Rad master'!A:B,2,FALSE)</f>
        <v>A0022</v>
      </c>
      <c r="K147" t="s">
        <v>104</v>
      </c>
      <c r="L147">
        <v>1</v>
      </c>
      <c r="M147" t="s">
        <v>79</v>
      </c>
      <c r="N147">
        <v>23</v>
      </c>
      <c r="O147" t="s">
        <v>106</v>
      </c>
      <c r="P147" t="s">
        <v>107</v>
      </c>
      <c r="Q147">
        <v>6</v>
      </c>
      <c r="R147" t="s">
        <v>108</v>
      </c>
      <c r="S147">
        <v>0</v>
      </c>
      <c r="T147">
        <v>0</v>
      </c>
      <c r="U147">
        <v>178</v>
      </c>
      <c r="V147" t="s">
        <v>30</v>
      </c>
      <c r="W147" t="s">
        <v>30</v>
      </c>
      <c r="X147">
        <v>56</v>
      </c>
      <c r="Y147">
        <v>36.799999999999997</v>
      </c>
      <c r="Z147">
        <v>85.199999999999989</v>
      </c>
      <c r="AA147">
        <v>340.8</v>
      </c>
      <c r="AB147">
        <v>151.19999999999999</v>
      </c>
      <c r="AC147">
        <v>492</v>
      </c>
      <c r="AD147">
        <v>0</v>
      </c>
    </row>
    <row r="148" spans="1:30" hidden="1" x14ac:dyDescent="0.25">
      <c r="A148" t="s">
        <v>37</v>
      </c>
      <c r="B148" t="s">
        <v>109</v>
      </c>
      <c r="C148">
        <v>32</v>
      </c>
      <c r="D148">
        <v>53.333333333333329</v>
      </c>
      <c r="F148">
        <v>0</v>
      </c>
      <c r="G148">
        <v>5241.6000000000031</v>
      </c>
      <c r="H148" t="s">
        <v>104</v>
      </c>
      <c r="I148" s="3">
        <v>45322.999988425923</v>
      </c>
      <c r="J148" t="str">
        <f>VLOOKUP(K148,'Rad master'!A:B,2,FALSE)</f>
        <v>A0022</v>
      </c>
      <c r="K148" t="s">
        <v>104</v>
      </c>
      <c r="L148">
        <v>1</v>
      </c>
      <c r="M148" t="s">
        <v>79</v>
      </c>
      <c r="N148">
        <v>23</v>
      </c>
      <c r="O148" t="s">
        <v>106</v>
      </c>
      <c r="P148" t="s">
        <v>107</v>
      </c>
      <c r="Q148">
        <v>6</v>
      </c>
      <c r="R148" t="s">
        <v>108</v>
      </c>
      <c r="S148">
        <v>0</v>
      </c>
      <c r="T148">
        <v>0</v>
      </c>
      <c r="U148">
        <v>178</v>
      </c>
      <c r="V148" t="s">
        <v>30</v>
      </c>
      <c r="W148" t="s">
        <v>30</v>
      </c>
      <c r="X148">
        <v>56</v>
      </c>
      <c r="Y148">
        <v>36.799999999999997</v>
      </c>
      <c r="Z148">
        <v>85.199999999999989</v>
      </c>
      <c r="AA148">
        <v>340.8</v>
      </c>
      <c r="AB148">
        <v>151.19999999999999</v>
      </c>
      <c r="AC148">
        <v>492</v>
      </c>
      <c r="AD148">
        <v>0</v>
      </c>
    </row>
    <row r="149" spans="1:30" hidden="1" x14ac:dyDescent="0.25">
      <c r="A149" t="s">
        <v>37</v>
      </c>
      <c r="B149" t="s">
        <v>38</v>
      </c>
      <c r="C149">
        <v>1808</v>
      </c>
      <c r="D149">
        <v>1712.45841024224</v>
      </c>
      <c r="E149">
        <v>104359.3200000014</v>
      </c>
      <c r="F149">
        <v>1489</v>
      </c>
      <c r="H149" t="s">
        <v>104</v>
      </c>
      <c r="I149" s="3">
        <v>45322.999988425923</v>
      </c>
      <c r="J149" t="str">
        <f>VLOOKUP(K149,'Rad master'!A:B,2,FALSE)</f>
        <v>A0022</v>
      </c>
      <c r="K149" t="s">
        <v>104</v>
      </c>
      <c r="L149">
        <v>1</v>
      </c>
      <c r="M149" t="s">
        <v>79</v>
      </c>
      <c r="N149">
        <v>23</v>
      </c>
      <c r="O149" t="s">
        <v>106</v>
      </c>
      <c r="P149" t="s">
        <v>107</v>
      </c>
      <c r="Q149">
        <v>6</v>
      </c>
      <c r="R149" t="s">
        <v>108</v>
      </c>
      <c r="S149">
        <v>0</v>
      </c>
      <c r="T149">
        <v>0</v>
      </c>
      <c r="U149">
        <v>178</v>
      </c>
      <c r="V149" t="s">
        <v>30</v>
      </c>
      <c r="W149" t="s">
        <v>30</v>
      </c>
      <c r="X149">
        <v>56</v>
      </c>
      <c r="Y149">
        <v>36.799999999999997</v>
      </c>
      <c r="Z149">
        <v>85.199999999999989</v>
      </c>
      <c r="AA149">
        <v>340.8</v>
      </c>
      <c r="AB149">
        <v>151.19999999999999</v>
      </c>
      <c r="AC149">
        <v>492</v>
      </c>
      <c r="AD149">
        <v>1220.45841024224</v>
      </c>
    </row>
    <row r="150" spans="1:30" hidden="1" x14ac:dyDescent="0.25">
      <c r="A150" t="s">
        <v>37</v>
      </c>
      <c r="B150" t="s">
        <v>36</v>
      </c>
      <c r="C150">
        <v>25</v>
      </c>
      <c r="D150">
        <v>36</v>
      </c>
      <c r="F150">
        <v>0</v>
      </c>
      <c r="G150">
        <v>4095.0000000000018</v>
      </c>
      <c r="H150" t="s">
        <v>104</v>
      </c>
      <c r="I150" s="3">
        <v>45322.999988425923</v>
      </c>
      <c r="J150" t="str">
        <f>VLOOKUP(K150,'Rad master'!A:B,2,FALSE)</f>
        <v>A0022</v>
      </c>
      <c r="K150" t="s">
        <v>104</v>
      </c>
      <c r="L150">
        <v>1</v>
      </c>
      <c r="M150" t="s">
        <v>79</v>
      </c>
      <c r="N150">
        <v>23</v>
      </c>
      <c r="O150" t="s">
        <v>106</v>
      </c>
      <c r="P150" t="s">
        <v>107</v>
      </c>
      <c r="Q150">
        <v>6</v>
      </c>
      <c r="R150" t="s">
        <v>108</v>
      </c>
      <c r="S150">
        <v>0</v>
      </c>
      <c r="T150">
        <v>0</v>
      </c>
      <c r="U150">
        <v>178</v>
      </c>
      <c r="V150" t="s">
        <v>30</v>
      </c>
      <c r="W150" t="s">
        <v>30</v>
      </c>
      <c r="X150">
        <v>56</v>
      </c>
      <c r="Y150">
        <v>36.799999999999997</v>
      </c>
      <c r="Z150">
        <v>85.199999999999989</v>
      </c>
      <c r="AA150">
        <v>340.8</v>
      </c>
      <c r="AB150">
        <v>151.19999999999999</v>
      </c>
      <c r="AC150">
        <v>492</v>
      </c>
      <c r="AD150">
        <v>0</v>
      </c>
    </row>
    <row r="151" spans="1:30" hidden="1" x14ac:dyDescent="0.25">
      <c r="A151" t="s">
        <v>37</v>
      </c>
      <c r="B151" t="s">
        <v>38</v>
      </c>
      <c r="C151">
        <v>653</v>
      </c>
      <c r="D151">
        <v>961.45596825396819</v>
      </c>
      <c r="E151">
        <v>26351.639999999981</v>
      </c>
      <c r="F151">
        <v>212</v>
      </c>
      <c r="H151" t="s">
        <v>110</v>
      </c>
      <c r="I151" s="3">
        <v>45322.999988425923</v>
      </c>
      <c r="J151" t="str">
        <f>VLOOKUP(K151,'Rad master'!A:B,2,FALSE)</f>
        <v>A0418</v>
      </c>
      <c r="K151" t="s">
        <v>110</v>
      </c>
      <c r="L151">
        <v>0</v>
      </c>
      <c r="M151" t="s">
        <v>33</v>
      </c>
      <c r="N151">
        <v>23</v>
      </c>
      <c r="O151">
        <v>0</v>
      </c>
      <c r="P151">
        <v>0</v>
      </c>
      <c r="Q151">
        <v>6</v>
      </c>
      <c r="R151">
        <v>0</v>
      </c>
      <c r="S151">
        <v>0</v>
      </c>
      <c r="T151">
        <v>0</v>
      </c>
      <c r="U151">
        <v>178</v>
      </c>
      <c r="V151" t="s">
        <v>30</v>
      </c>
      <c r="W151" t="s">
        <v>30</v>
      </c>
      <c r="X151">
        <v>56</v>
      </c>
      <c r="Y151">
        <v>0</v>
      </c>
      <c r="Z151">
        <v>122</v>
      </c>
      <c r="AA151">
        <v>488</v>
      </c>
      <c r="AB151">
        <v>151.19999999999999</v>
      </c>
      <c r="AC151">
        <v>639.20000000000005</v>
      </c>
      <c r="AD151">
        <v>322.25596825396809</v>
      </c>
    </row>
    <row r="152" spans="1:30" hidden="1" x14ac:dyDescent="0.25">
      <c r="A152" t="s">
        <v>37</v>
      </c>
      <c r="B152" t="s">
        <v>17</v>
      </c>
      <c r="C152">
        <v>12</v>
      </c>
      <c r="D152">
        <v>14.29028571428571</v>
      </c>
      <c r="F152">
        <v>0</v>
      </c>
      <c r="G152">
        <v>805.14</v>
      </c>
      <c r="H152" t="s">
        <v>111</v>
      </c>
      <c r="I152" s="3">
        <v>45322.999988425923</v>
      </c>
      <c r="J152" t="str">
        <f>VLOOKUP(K152,'Rad master'!A:B,2,FALSE)</f>
        <v>A0020</v>
      </c>
      <c r="K152" t="s">
        <v>111</v>
      </c>
      <c r="L152">
        <v>0</v>
      </c>
      <c r="M152" t="s">
        <v>73</v>
      </c>
      <c r="N152">
        <v>23</v>
      </c>
      <c r="O152" t="s">
        <v>113</v>
      </c>
      <c r="P152">
        <v>0</v>
      </c>
      <c r="Q152">
        <v>6</v>
      </c>
      <c r="R152" t="s">
        <v>114</v>
      </c>
      <c r="S152">
        <v>0</v>
      </c>
      <c r="T152">
        <v>0</v>
      </c>
      <c r="U152">
        <v>178</v>
      </c>
      <c r="V152" t="s">
        <v>30</v>
      </c>
      <c r="W152" t="s">
        <v>30</v>
      </c>
      <c r="X152">
        <v>56</v>
      </c>
      <c r="Y152">
        <v>0</v>
      </c>
      <c r="Z152">
        <v>122</v>
      </c>
      <c r="AA152">
        <v>488</v>
      </c>
      <c r="AB152">
        <v>151.19999999999999</v>
      </c>
      <c r="AC152">
        <v>639.20000000000005</v>
      </c>
      <c r="AD152">
        <v>0</v>
      </c>
    </row>
    <row r="153" spans="1:30" hidden="1" x14ac:dyDescent="0.25">
      <c r="A153" t="s">
        <v>37</v>
      </c>
      <c r="B153" t="s">
        <v>38</v>
      </c>
      <c r="C153">
        <v>821</v>
      </c>
      <c r="D153">
        <v>941.71411535727952</v>
      </c>
      <c r="E153">
        <v>30024.72000000003</v>
      </c>
      <c r="F153">
        <v>262</v>
      </c>
      <c r="H153" t="s">
        <v>111</v>
      </c>
      <c r="I153" s="3">
        <v>45322.999988425923</v>
      </c>
      <c r="J153" t="str">
        <f>VLOOKUP(K153,'Rad master'!A:B,2,FALSE)</f>
        <v>A0020</v>
      </c>
      <c r="K153" t="s">
        <v>111</v>
      </c>
      <c r="L153">
        <v>0</v>
      </c>
      <c r="M153" t="s">
        <v>73</v>
      </c>
      <c r="N153">
        <v>23</v>
      </c>
      <c r="O153" t="s">
        <v>113</v>
      </c>
      <c r="P153">
        <v>0</v>
      </c>
      <c r="Q153">
        <v>6</v>
      </c>
      <c r="R153" t="s">
        <v>114</v>
      </c>
      <c r="S153">
        <v>0</v>
      </c>
      <c r="T153">
        <v>0</v>
      </c>
      <c r="U153">
        <v>178</v>
      </c>
      <c r="V153" t="s">
        <v>30</v>
      </c>
      <c r="W153" t="s">
        <v>30</v>
      </c>
      <c r="X153">
        <v>56</v>
      </c>
      <c r="Y153">
        <v>0</v>
      </c>
      <c r="Z153">
        <v>122</v>
      </c>
      <c r="AA153">
        <v>488</v>
      </c>
      <c r="AB153">
        <v>151.19999999999999</v>
      </c>
      <c r="AC153">
        <v>639.20000000000005</v>
      </c>
      <c r="AD153">
        <v>302.51411535727948</v>
      </c>
    </row>
    <row r="154" spans="1:30" hidden="1" x14ac:dyDescent="0.25">
      <c r="A154" t="s">
        <v>37</v>
      </c>
      <c r="B154" t="s">
        <v>36</v>
      </c>
      <c r="C154">
        <v>14</v>
      </c>
      <c r="D154">
        <v>28</v>
      </c>
      <c r="F154">
        <v>0</v>
      </c>
      <c r="G154">
        <v>3061.7999999999988</v>
      </c>
      <c r="H154" t="s">
        <v>111</v>
      </c>
      <c r="I154" s="3">
        <v>45322.999988425923</v>
      </c>
      <c r="J154" t="str">
        <f>VLOOKUP(K154,'Rad master'!A:B,2,FALSE)</f>
        <v>A0020</v>
      </c>
      <c r="K154" t="s">
        <v>111</v>
      </c>
      <c r="L154">
        <v>0</v>
      </c>
      <c r="M154" t="s">
        <v>73</v>
      </c>
      <c r="N154">
        <v>23</v>
      </c>
      <c r="O154" t="s">
        <v>113</v>
      </c>
      <c r="P154">
        <v>0</v>
      </c>
      <c r="Q154">
        <v>6</v>
      </c>
      <c r="R154" t="s">
        <v>114</v>
      </c>
      <c r="S154">
        <v>0</v>
      </c>
      <c r="T154">
        <v>0</v>
      </c>
      <c r="U154">
        <v>178</v>
      </c>
      <c r="V154" t="s">
        <v>30</v>
      </c>
      <c r="W154" t="s">
        <v>30</v>
      </c>
      <c r="X154">
        <v>56</v>
      </c>
      <c r="Y154">
        <v>0</v>
      </c>
      <c r="Z154">
        <v>122</v>
      </c>
      <c r="AA154">
        <v>488</v>
      </c>
      <c r="AB154">
        <v>151.19999999999999</v>
      </c>
      <c r="AC154">
        <v>639.20000000000005</v>
      </c>
      <c r="AD154">
        <v>0</v>
      </c>
    </row>
    <row r="155" spans="1:30" hidden="1" x14ac:dyDescent="0.25">
      <c r="A155" t="s">
        <v>37</v>
      </c>
      <c r="B155" t="s">
        <v>17</v>
      </c>
      <c r="C155">
        <v>15</v>
      </c>
      <c r="D155">
        <v>21.101714285714291</v>
      </c>
      <c r="F155">
        <v>0</v>
      </c>
      <c r="G155">
        <v>1469.34</v>
      </c>
      <c r="H155" t="s">
        <v>115</v>
      </c>
      <c r="I155" s="3">
        <v>45322.999988425923</v>
      </c>
      <c r="J155" t="str">
        <f>VLOOKUP(K155,'Rad master'!A:B,2,FALSE)</f>
        <v>A0047</v>
      </c>
      <c r="K155" t="s">
        <v>115</v>
      </c>
      <c r="L155">
        <v>1</v>
      </c>
      <c r="M155" t="s">
        <v>33</v>
      </c>
      <c r="N155">
        <v>23</v>
      </c>
      <c r="O155" t="s">
        <v>117</v>
      </c>
      <c r="P155" t="s">
        <v>118</v>
      </c>
      <c r="Q155">
        <v>14</v>
      </c>
      <c r="R155" t="s">
        <v>119</v>
      </c>
      <c r="S155">
        <v>0</v>
      </c>
      <c r="T155">
        <v>0</v>
      </c>
      <c r="U155">
        <v>170</v>
      </c>
      <c r="V155" t="s">
        <v>30</v>
      </c>
      <c r="W155" t="s">
        <v>30</v>
      </c>
      <c r="X155">
        <v>56</v>
      </c>
      <c r="Y155">
        <v>36.799999999999997</v>
      </c>
      <c r="Z155">
        <v>77.199999999999989</v>
      </c>
      <c r="AA155">
        <v>308.8</v>
      </c>
      <c r="AB155">
        <v>151.19999999999999</v>
      </c>
      <c r="AC155">
        <v>460</v>
      </c>
      <c r="AD155">
        <v>0</v>
      </c>
    </row>
    <row r="156" spans="1:30" hidden="1" x14ac:dyDescent="0.25">
      <c r="A156" t="s">
        <v>37</v>
      </c>
      <c r="B156" t="s">
        <v>109</v>
      </c>
      <c r="C156">
        <v>14</v>
      </c>
      <c r="D156">
        <v>29.6</v>
      </c>
      <c r="F156">
        <v>0</v>
      </c>
      <c r="G156">
        <v>2293.1999999999998</v>
      </c>
      <c r="H156" t="s">
        <v>115</v>
      </c>
      <c r="I156" s="3">
        <v>45322.999988425923</v>
      </c>
      <c r="J156" t="str">
        <f>VLOOKUP(K156,'Rad master'!A:B,2,FALSE)</f>
        <v>A0047</v>
      </c>
      <c r="K156" t="s">
        <v>115</v>
      </c>
      <c r="L156">
        <v>1</v>
      </c>
      <c r="M156" t="s">
        <v>33</v>
      </c>
      <c r="N156">
        <v>23</v>
      </c>
      <c r="O156" t="s">
        <v>117</v>
      </c>
      <c r="P156" t="s">
        <v>118</v>
      </c>
      <c r="Q156">
        <v>14</v>
      </c>
      <c r="R156" t="s">
        <v>119</v>
      </c>
      <c r="S156">
        <v>0</v>
      </c>
      <c r="T156">
        <v>0</v>
      </c>
      <c r="U156">
        <v>170</v>
      </c>
      <c r="V156" t="s">
        <v>30</v>
      </c>
      <c r="W156" t="s">
        <v>30</v>
      </c>
      <c r="X156">
        <v>56</v>
      </c>
      <c r="Y156">
        <v>36.799999999999997</v>
      </c>
      <c r="Z156">
        <v>77.199999999999989</v>
      </c>
      <c r="AA156">
        <v>308.8</v>
      </c>
      <c r="AB156">
        <v>151.19999999999999</v>
      </c>
      <c r="AC156">
        <v>460</v>
      </c>
      <c r="AD156">
        <v>0</v>
      </c>
    </row>
    <row r="157" spans="1:30" hidden="1" x14ac:dyDescent="0.25">
      <c r="A157" t="s">
        <v>37</v>
      </c>
      <c r="B157" t="s">
        <v>38</v>
      </c>
      <c r="C157">
        <v>628</v>
      </c>
      <c r="D157">
        <v>940.67517460317458</v>
      </c>
      <c r="E157">
        <v>39884.580000000024</v>
      </c>
      <c r="F157">
        <v>276</v>
      </c>
      <c r="H157" t="s">
        <v>115</v>
      </c>
      <c r="I157" s="3">
        <v>45322.999988425923</v>
      </c>
      <c r="J157" t="str">
        <f>VLOOKUP(K157,'Rad master'!A:B,2,FALSE)</f>
        <v>A0047</v>
      </c>
      <c r="K157" t="s">
        <v>115</v>
      </c>
      <c r="L157">
        <v>1</v>
      </c>
      <c r="M157" t="s">
        <v>33</v>
      </c>
      <c r="N157">
        <v>23</v>
      </c>
      <c r="O157" t="s">
        <v>117</v>
      </c>
      <c r="P157" t="s">
        <v>118</v>
      </c>
      <c r="Q157">
        <v>14</v>
      </c>
      <c r="R157" t="s">
        <v>119</v>
      </c>
      <c r="S157">
        <v>0</v>
      </c>
      <c r="T157">
        <v>0</v>
      </c>
      <c r="U157">
        <v>170</v>
      </c>
      <c r="V157" t="s">
        <v>30</v>
      </c>
      <c r="W157" t="s">
        <v>30</v>
      </c>
      <c r="X157">
        <v>56</v>
      </c>
      <c r="Y157">
        <v>36.799999999999997</v>
      </c>
      <c r="Z157">
        <v>77.199999999999989</v>
      </c>
      <c r="AA157">
        <v>308.8</v>
      </c>
      <c r="AB157">
        <v>151.19999999999999</v>
      </c>
      <c r="AC157">
        <v>460</v>
      </c>
      <c r="AD157">
        <v>480.67517460317458</v>
      </c>
    </row>
    <row r="158" spans="1:30" hidden="1" x14ac:dyDescent="0.25">
      <c r="A158" t="s">
        <v>37</v>
      </c>
      <c r="B158" t="s">
        <v>36</v>
      </c>
      <c r="C158">
        <v>56</v>
      </c>
      <c r="D158">
        <v>99.022222222222226</v>
      </c>
      <c r="F158">
        <v>0</v>
      </c>
      <c r="G158">
        <v>6545.7000000000007</v>
      </c>
      <c r="H158" t="s">
        <v>115</v>
      </c>
      <c r="I158" s="3">
        <v>45322.999988425923</v>
      </c>
      <c r="J158" t="str">
        <f>VLOOKUP(K158,'Rad master'!A:B,2,FALSE)</f>
        <v>A0047</v>
      </c>
      <c r="K158" t="s">
        <v>115</v>
      </c>
      <c r="L158">
        <v>1</v>
      </c>
      <c r="M158" t="s">
        <v>33</v>
      </c>
      <c r="N158">
        <v>23</v>
      </c>
      <c r="O158" t="s">
        <v>117</v>
      </c>
      <c r="P158" t="s">
        <v>118</v>
      </c>
      <c r="Q158">
        <v>14</v>
      </c>
      <c r="R158" t="s">
        <v>119</v>
      </c>
      <c r="S158">
        <v>0</v>
      </c>
      <c r="T158">
        <v>0</v>
      </c>
      <c r="U158">
        <v>170</v>
      </c>
      <c r="V158" t="s">
        <v>30</v>
      </c>
      <c r="W158" t="s">
        <v>30</v>
      </c>
      <c r="X158">
        <v>56</v>
      </c>
      <c r="Y158">
        <v>36.799999999999997</v>
      </c>
      <c r="Z158">
        <v>77.199999999999989</v>
      </c>
      <c r="AA158">
        <v>308.8</v>
      </c>
      <c r="AB158">
        <v>151.19999999999999</v>
      </c>
      <c r="AC158">
        <v>460</v>
      </c>
      <c r="AD158">
        <v>0</v>
      </c>
    </row>
    <row r="159" spans="1:30" hidden="1" x14ac:dyDescent="0.25">
      <c r="A159" t="s">
        <v>37</v>
      </c>
      <c r="B159" t="s">
        <v>38</v>
      </c>
      <c r="C159">
        <v>380</v>
      </c>
      <c r="D159">
        <v>573.54666666666662</v>
      </c>
      <c r="F159">
        <v>0</v>
      </c>
      <c r="H159" t="s">
        <v>120</v>
      </c>
      <c r="I159" s="3">
        <v>45322.999988425923</v>
      </c>
      <c r="J159" t="str">
        <f>VLOOKUP(K159,'Rad master'!A:B,2,FALSE)</f>
        <v>A0420</v>
      </c>
      <c r="K159" t="s">
        <v>120</v>
      </c>
      <c r="L159">
        <v>0</v>
      </c>
      <c r="M159" t="s">
        <v>56</v>
      </c>
      <c r="N159">
        <v>23</v>
      </c>
      <c r="O159">
        <v>0</v>
      </c>
      <c r="P159">
        <v>0</v>
      </c>
      <c r="Q159">
        <v>4</v>
      </c>
      <c r="R159">
        <v>0</v>
      </c>
      <c r="S159">
        <v>0</v>
      </c>
      <c r="T159">
        <v>0</v>
      </c>
      <c r="U159">
        <v>180</v>
      </c>
      <c r="V159" t="s">
        <v>30</v>
      </c>
      <c r="W159" t="s">
        <v>30</v>
      </c>
      <c r="X159">
        <v>56</v>
      </c>
      <c r="Y159">
        <v>0</v>
      </c>
      <c r="Z159">
        <v>124</v>
      </c>
      <c r="AA159">
        <v>496</v>
      </c>
      <c r="AB159">
        <v>151.19999999999999</v>
      </c>
      <c r="AC159">
        <v>647.20000000000005</v>
      </c>
      <c r="AD159">
        <v>-73.653333333333421</v>
      </c>
    </row>
    <row r="160" spans="1:30" hidden="1" x14ac:dyDescent="0.25">
      <c r="A160" t="s">
        <v>37</v>
      </c>
      <c r="B160" t="s">
        <v>109</v>
      </c>
      <c r="C160">
        <v>25</v>
      </c>
      <c r="D160">
        <v>46.255238095238099</v>
      </c>
      <c r="F160">
        <v>0</v>
      </c>
      <c r="G160">
        <v>4095.0000000000018</v>
      </c>
      <c r="H160" t="s">
        <v>121</v>
      </c>
      <c r="I160" s="3">
        <v>45322.999988425923</v>
      </c>
      <c r="J160" t="str">
        <f>VLOOKUP(K160,'Rad master'!A:B,2,FALSE)</f>
        <v>A0018</v>
      </c>
      <c r="K160" t="s">
        <v>121</v>
      </c>
      <c r="L160">
        <v>1</v>
      </c>
      <c r="M160" t="s">
        <v>41</v>
      </c>
      <c r="N160">
        <v>23</v>
      </c>
      <c r="O160" t="s">
        <v>123</v>
      </c>
      <c r="P160" t="s">
        <v>124</v>
      </c>
      <c r="Q160">
        <v>4</v>
      </c>
      <c r="R160">
        <v>0</v>
      </c>
      <c r="S160">
        <v>0</v>
      </c>
      <c r="T160">
        <v>0</v>
      </c>
      <c r="U160">
        <v>180</v>
      </c>
      <c r="V160" t="s">
        <v>30</v>
      </c>
      <c r="W160" t="s">
        <v>30</v>
      </c>
      <c r="X160">
        <v>56</v>
      </c>
      <c r="Y160">
        <v>36.799999999999997</v>
      </c>
      <c r="Z160">
        <v>87.199999999999989</v>
      </c>
      <c r="AA160">
        <v>348.8</v>
      </c>
      <c r="AB160">
        <v>151.19999999999999</v>
      </c>
      <c r="AC160">
        <v>500</v>
      </c>
      <c r="AD160">
        <v>0</v>
      </c>
    </row>
    <row r="161" spans="1:30" hidden="1" x14ac:dyDescent="0.25">
      <c r="A161" t="s">
        <v>37</v>
      </c>
      <c r="B161" t="s">
        <v>38</v>
      </c>
      <c r="C161">
        <v>757</v>
      </c>
      <c r="D161">
        <v>1277.2407619047619</v>
      </c>
      <c r="E161">
        <v>53637.300000000323</v>
      </c>
      <c r="F161">
        <v>462</v>
      </c>
      <c r="H161" t="s">
        <v>121</v>
      </c>
      <c r="I161" s="3">
        <v>45322.999988425923</v>
      </c>
      <c r="J161" t="str">
        <f>VLOOKUP(K161,'Rad master'!A:B,2,FALSE)</f>
        <v>A0018</v>
      </c>
      <c r="K161" t="s">
        <v>121</v>
      </c>
      <c r="L161">
        <v>1</v>
      </c>
      <c r="M161" t="s">
        <v>41</v>
      </c>
      <c r="N161">
        <v>23</v>
      </c>
      <c r="O161" t="s">
        <v>123</v>
      </c>
      <c r="P161" t="s">
        <v>124</v>
      </c>
      <c r="Q161">
        <v>4</v>
      </c>
      <c r="R161">
        <v>0</v>
      </c>
      <c r="S161">
        <v>0</v>
      </c>
      <c r="T161">
        <v>0</v>
      </c>
      <c r="U161">
        <v>180</v>
      </c>
      <c r="V161" t="s">
        <v>30</v>
      </c>
      <c r="W161" t="s">
        <v>30</v>
      </c>
      <c r="X161">
        <v>56</v>
      </c>
      <c r="Y161">
        <v>36.799999999999997</v>
      </c>
      <c r="Z161">
        <v>87.199999999999989</v>
      </c>
      <c r="AA161">
        <v>348.8</v>
      </c>
      <c r="AB161">
        <v>151.19999999999999</v>
      </c>
      <c r="AC161">
        <v>500</v>
      </c>
      <c r="AD161">
        <v>777.24076190476194</v>
      </c>
    </row>
    <row r="162" spans="1:30" hidden="1" x14ac:dyDescent="0.25">
      <c r="A162" t="s">
        <v>37</v>
      </c>
      <c r="B162" t="s">
        <v>36</v>
      </c>
      <c r="C162">
        <v>80</v>
      </c>
      <c r="D162">
        <v>147.88190476190479</v>
      </c>
      <c r="F162">
        <v>0</v>
      </c>
      <c r="G162">
        <v>13103.999999999991</v>
      </c>
      <c r="H162" t="s">
        <v>121</v>
      </c>
      <c r="I162" s="3">
        <v>45322.999988425923</v>
      </c>
      <c r="J162" t="str">
        <f>VLOOKUP(K162,'Rad master'!A:B,2,FALSE)</f>
        <v>A0018</v>
      </c>
      <c r="K162" t="s">
        <v>121</v>
      </c>
      <c r="L162">
        <v>1</v>
      </c>
      <c r="M162" t="s">
        <v>41</v>
      </c>
      <c r="N162">
        <v>23</v>
      </c>
      <c r="O162" t="s">
        <v>123</v>
      </c>
      <c r="P162" t="s">
        <v>124</v>
      </c>
      <c r="Q162">
        <v>4</v>
      </c>
      <c r="R162">
        <v>0</v>
      </c>
      <c r="S162">
        <v>0</v>
      </c>
      <c r="T162">
        <v>0</v>
      </c>
      <c r="U162">
        <v>180</v>
      </c>
      <c r="V162" t="s">
        <v>30</v>
      </c>
      <c r="W162" t="s">
        <v>30</v>
      </c>
      <c r="X162">
        <v>56</v>
      </c>
      <c r="Y162">
        <v>36.799999999999997</v>
      </c>
      <c r="Z162">
        <v>87.199999999999989</v>
      </c>
      <c r="AA162">
        <v>348.8</v>
      </c>
      <c r="AB162">
        <v>151.19999999999999</v>
      </c>
      <c r="AC162">
        <v>500</v>
      </c>
      <c r="AD162">
        <v>0</v>
      </c>
    </row>
    <row r="163" spans="1:30" hidden="1" x14ac:dyDescent="0.25">
      <c r="A163" t="s">
        <v>37</v>
      </c>
      <c r="B163" t="s">
        <v>38</v>
      </c>
      <c r="C163">
        <v>354</v>
      </c>
      <c r="D163">
        <v>542.89333333333332</v>
      </c>
      <c r="F163">
        <v>0</v>
      </c>
      <c r="H163" t="s">
        <v>125</v>
      </c>
      <c r="I163" s="3">
        <v>45322.999988425923</v>
      </c>
      <c r="J163" t="str">
        <f>VLOOKUP(K163,'Rad master'!A:B,2,FALSE)</f>
        <v>A0031</v>
      </c>
      <c r="K163" t="s">
        <v>125</v>
      </c>
      <c r="L163">
        <v>0</v>
      </c>
      <c r="M163" t="s">
        <v>56</v>
      </c>
      <c r="N163">
        <v>23</v>
      </c>
      <c r="O163" t="s">
        <v>293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184</v>
      </c>
      <c r="V163" t="s">
        <v>30</v>
      </c>
      <c r="W163" t="s">
        <v>30</v>
      </c>
      <c r="X163">
        <v>56</v>
      </c>
      <c r="Y163">
        <v>0</v>
      </c>
      <c r="Z163">
        <v>128</v>
      </c>
      <c r="AA163">
        <v>512</v>
      </c>
      <c r="AB163">
        <v>151.19999999999999</v>
      </c>
      <c r="AC163">
        <v>663.2</v>
      </c>
      <c r="AD163">
        <v>-120.3066666666667</v>
      </c>
    </row>
    <row r="164" spans="1:30" hidden="1" x14ac:dyDescent="0.25">
      <c r="A164" t="s">
        <v>37</v>
      </c>
      <c r="B164" t="s">
        <v>36</v>
      </c>
      <c r="C164">
        <v>1579</v>
      </c>
      <c r="D164">
        <v>505.16</v>
      </c>
      <c r="F164">
        <v>0</v>
      </c>
      <c r="G164">
        <v>26845.20000000063</v>
      </c>
      <c r="H164" t="s">
        <v>125</v>
      </c>
      <c r="I164" s="3">
        <v>45322.999988425923</v>
      </c>
      <c r="J164" t="str">
        <f>VLOOKUP(K164,'Rad master'!A:B,2,FALSE)</f>
        <v>A0031</v>
      </c>
      <c r="K164" t="s">
        <v>125</v>
      </c>
      <c r="L164">
        <v>0</v>
      </c>
      <c r="M164" t="s">
        <v>56</v>
      </c>
      <c r="N164">
        <v>23</v>
      </c>
      <c r="O164" t="s">
        <v>293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184</v>
      </c>
      <c r="V164" t="s">
        <v>30</v>
      </c>
      <c r="W164" t="s">
        <v>30</v>
      </c>
      <c r="X164">
        <v>56</v>
      </c>
      <c r="Y164">
        <v>0</v>
      </c>
      <c r="Z164">
        <v>128</v>
      </c>
      <c r="AA164">
        <v>512</v>
      </c>
      <c r="AB164">
        <v>151.19999999999999</v>
      </c>
      <c r="AC164">
        <v>663.2</v>
      </c>
      <c r="AD164">
        <v>0</v>
      </c>
    </row>
    <row r="165" spans="1:30" hidden="1" x14ac:dyDescent="0.25">
      <c r="A165" t="s">
        <v>62</v>
      </c>
      <c r="B165" t="s">
        <v>74</v>
      </c>
      <c r="C165">
        <v>32</v>
      </c>
      <c r="D165">
        <v>27.76380952380952</v>
      </c>
      <c r="F165">
        <v>0</v>
      </c>
      <c r="G165">
        <v>3828.78</v>
      </c>
      <c r="H165" t="s">
        <v>127</v>
      </c>
      <c r="I165" s="3">
        <v>45322.999988425923</v>
      </c>
      <c r="J165" t="str">
        <f>VLOOKUP(K165,'Rad master'!A:B,2,FALSE)</f>
        <v>A0054</v>
      </c>
      <c r="K165" t="s">
        <v>127</v>
      </c>
      <c r="L165">
        <v>0</v>
      </c>
      <c r="M165" t="s">
        <v>65</v>
      </c>
      <c r="N165">
        <v>23</v>
      </c>
      <c r="O165" t="s">
        <v>294</v>
      </c>
      <c r="P165">
        <v>0</v>
      </c>
      <c r="Q165">
        <v>10</v>
      </c>
      <c r="R165">
        <v>0</v>
      </c>
      <c r="S165">
        <v>0</v>
      </c>
      <c r="T165" t="s">
        <v>129</v>
      </c>
      <c r="U165">
        <v>174</v>
      </c>
      <c r="V165">
        <v>0</v>
      </c>
      <c r="W165" t="s">
        <v>66</v>
      </c>
      <c r="X165">
        <v>0</v>
      </c>
      <c r="Y165">
        <v>0</v>
      </c>
      <c r="Z165">
        <v>174</v>
      </c>
      <c r="AA165">
        <v>696</v>
      </c>
      <c r="AB165">
        <v>0</v>
      </c>
      <c r="AC165">
        <v>696</v>
      </c>
      <c r="AD165">
        <v>0</v>
      </c>
    </row>
    <row r="166" spans="1:30" hidden="1" x14ac:dyDescent="0.25">
      <c r="A166" t="s">
        <v>62</v>
      </c>
      <c r="B166" t="s">
        <v>38</v>
      </c>
      <c r="C166">
        <v>567</v>
      </c>
      <c r="D166">
        <v>307.04228571428581</v>
      </c>
      <c r="E166">
        <v>11848.680000000009</v>
      </c>
      <c r="F166">
        <v>321</v>
      </c>
      <c r="H166" t="s">
        <v>127</v>
      </c>
      <c r="I166" s="3">
        <v>45322.999988425923</v>
      </c>
      <c r="J166" t="str">
        <f>VLOOKUP(K166,'Rad master'!A:B,2,FALSE)</f>
        <v>A0054</v>
      </c>
      <c r="K166" t="s">
        <v>127</v>
      </c>
      <c r="L166">
        <v>0</v>
      </c>
      <c r="M166" t="s">
        <v>65</v>
      </c>
      <c r="N166">
        <v>23</v>
      </c>
      <c r="O166" t="s">
        <v>294</v>
      </c>
      <c r="P166">
        <v>0</v>
      </c>
      <c r="Q166">
        <v>10</v>
      </c>
      <c r="R166">
        <v>0</v>
      </c>
      <c r="S166">
        <v>0</v>
      </c>
      <c r="T166" t="s">
        <v>129</v>
      </c>
      <c r="U166">
        <v>174</v>
      </c>
      <c r="V166">
        <v>0</v>
      </c>
      <c r="W166" t="s">
        <v>66</v>
      </c>
      <c r="X166">
        <v>0</v>
      </c>
      <c r="Y166">
        <v>0</v>
      </c>
      <c r="Z166">
        <v>174</v>
      </c>
      <c r="AA166">
        <v>696</v>
      </c>
      <c r="AB166">
        <v>0</v>
      </c>
      <c r="AC166">
        <v>696</v>
      </c>
      <c r="AD166">
        <v>-388.95771428571419</v>
      </c>
    </row>
    <row r="167" spans="1:30" hidden="1" x14ac:dyDescent="0.25">
      <c r="A167" t="s">
        <v>37</v>
      </c>
      <c r="B167" t="s">
        <v>74</v>
      </c>
      <c r="C167">
        <v>22</v>
      </c>
      <c r="D167">
        <v>38.4</v>
      </c>
      <c r="F167">
        <v>0</v>
      </c>
      <c r="G167">
        <v>1698.3</v>
      </c>
      <c r="H167" t="s">
        <v>127</v>
      </c>
      <c r="I167" s="3">
        <v>45322.999988425923</v>
      </c>
      <c r="J167" t="str">
        <f>VLOOKUP(K167,'Rad master'!A:B,2,FALSE)</f>
        <v>A0054</v>
      </c>
      <c r="K167" t="s">
        <v>127</v>
      </c>
      <c r="L167">
        <v>0</v>
      </c>
      <c r="M167" t="s">
        <v>65</v>
      </c>
      <c r="N167">
        <v>23</v>
      </c>
      <c r="O167" t="s">
        <v>294</v>
      </c>
      <c r="P167">
        <v>0</v>
      </c>
      <c r="Q167">
        <v>10</v>
      </c>
      <c r="R167">
        <v>0</v>
      </c>
      <c r="S167">
        <v>0</v>
      </c>
      <c r="T167" t="s">
        <v>129</v>
      </c>
      <c r="U167">
        <v>174</v>
      </c>
      <c r="V167">
        <v>0</v>
      </c>
      <c r="W167" t="s">
        <v>66</v>
      </c>
      <c r="X167">
        <v>0</v>
      </c>
      <c r="Y167">
        <v>0</v>
      </c>
      <c r="Z167">
        <v>174</v>
      </c>
      <c r="AA167">
        <v>696</v>
      </c>
      <c r="AB167">
        <v>0</v>
      </c>
      <c r="AC167">
        <v>696</v>
      </c>
      <c r="AD167">
        <v>0</v>
      </c>
    </row>
    <row r="168" spans="1:30" hidden="1" x14ac:dyDescent="0.25">
      <c r="A168" t="s">
        <v>37</v>
      </c>
      <c r="B168" t="s">
        <v>38</v>
      </c>
      <c r="C168">
        <v>1157</v>
      </c>
      <c r="D168">
        <v>588.40666666666664</v>
      </c>
      <c r="F168">
        <v>0</v>
      </c>
      <c r="H168" t="s">
        <v>127</v>
      </c>
      <c r="I168" s="3">
        <v>45322.999988425923</v>
      </c>
      <c r="J168" t="str">
        <f>VLOOKUP(K168,'Rad master'!A:B,2,FALSE)</f>
        <v>A0054</v>
      </c>
      <c r="K168" t="s">
        <v>127</v>
      </c>
      <c r="L168">
        <v>0</v>
      </c>
      <c r="M168" t="s">
        <v>65</v>
      </c>
      <c r="N168">
        <v>23</v>
      </c>
      <c r="O168" t="s">
        <v>294</v>
      </c>
      <c r="P168">
        <v>0</v>
      </c>
      <c r="Q168">
        <v>10</v>
      </c>
      <c r="R168">
        <v>0</v>
      </c>
      <c r="S168">
        <v>0</v>
      </c>
      <c r="T168" t="s">
        <v>129</v>
      </c>
      <c r="U168">
        <v>174</v>
      </c>
      <c r="V168">
        <v>0</v>
      </c>
      <c r="W168" t="s">
        <v>66</v>
      </c>
      <c r="X168">
        <v>0</v>
      </c>
      <c r="Y168">
        <v>0</v>
      </c>
      <c r="Z168">
        <v>174</v>
      </c>
      <c r="AA168">
        <v>696</v>
      </c>
      <c r="AB168">
        <v>0</v>
      </c>
      <c r="AC168">
        <v>696</v>
      </c>
      <c r="AD168">
        <v>-107.5933333333334</v>
      </c>
    </row>
    <row r="169" spans="1:30" hidden="1" x14ac:dyDescent="0.25">
      <c r="A169" t="s">
        <v>37</v>
      </c>
      <c r="B169" t="s">
        <v>36</v>
      </c>
      <c r="C169">
        <v>342</v>
      </c>
      <c r="D169">
        <v>109.6115143929912</v>
      </c>
      <c r="F169">
        <v>0</v>
      </c>
      <c r="G169">
        <v>8251.2000000000044</v>
      </c>
      <c r="H169" t="s">
        <v>127</v>
      </c>
      <c r="I169" s="3">
        <v>45322.999988425923</v>
      </c>
      <c r="J169" t="str">
        <f>VLOOKUP(K169,'Rad master'!A:B,2,FALSE)</f>
        <v>A0054</v>
      </c>
      <c r="K169" t="s">
        <v>127</v>
      </c>
      <c r="L169">
        <v>0</v>
      </c>
      <c r="M169" t="s">
        <v>65</v>
      </c>
      <c r="N169">
        <v>23</v>
      </c>
      <c r="O169" t="s">
        <v>294</v>
      </c>
      <c r="P169">
        <v>0</v>
      </c>
      <c r="Q169">
        <v>10</v>
      </c>
      <c r="R169">
        <v>0</v>
      </c>
      <c r="S169">
        <v>0</v>
      </c>
      <c r="T169" t="s">
        <v>129</v>
      </c>
      <c r="U169">
        <v>174</v>
      </c>
      <c r="V169">
        <v>0</v>
      </c>
      <c r="W169" t="s">
        <v>66</v>
      </c>
      <c r="X169">
        <v>0</v>
      </c>
      <c r="Y169">
        <v>0</v>
      </c>
      <c r="Z169">
        <v>174</v>
      </c>
      <c r="AA169">
        <v>696</v>
      </c>
      <c r="AB169">
        <v>0</v>
      </c>
      <c r="AC169">
        <v>696</v>
      </c>
      <c r="AD169">
        <v>0</v>
      </c>
    </row>
    <row r="170" spans="1:30" hidden="1" x14ac:dyDescent="0.25">
      <c r="A170" t="s">
        <v>37</v>
      </c>
      <c r="B170" t="s">
        <v>38</v>
      </c>
      <c r="C170">
        <v>1618</v>
      </c>
      <c r="D170">
        <v>1206.0034130812869</v>
      </c>
      <c r="E170">
        <v>32260.14000000001</v>
      </c>
      <c r="F170">
        <v>861</v>
      </c>
      <c r="H170" t="s">
        <v>130</v>
      </c>
      <c r="I170" s="3">
        <v>45322.999988425923</v>
      </c>
      <c r="J170" t="str">
        <f>VLOOKUP(K170,'Rad master'!A:B,2,FALSE)</f>
        <v>A0423</v>
      </c>
      <c r="K170" t="s">
        <v>130</v>
      </c>
      <c r="L170">
        <v>0</v>
      </c>
      <c r="M170" t="s">
        <v>91</v>
      </c>
      <c r="N170">
        <v>23</v>
      </c>
      <c r="O170" t="s">
        <v>131</v>
      </c>
      <c r="P170">
        <v>0</v>
      </c>
      <c r="Q170">
        <v>4</v>
      </c>
      <c r="R170">
        <v>0</v>
      </c>
      <c r="S170">
        <v>0</v>
      </c>
      <c r="T170">
        <v>0</v>
      </c>
      <c r="U170">
        <v>180</v>
      </c>
      <c r="V170" t="s">
        <v>30</v>
      </c>
      <c r="W170" t="s">
        <v>30</v>
      </c>
      <c r="X170">
        <v>56</v>
      </c>
      <c r="Y170">
        <v>0</v>
      </c>
      <c r="Z170">
        <v>124</v>
      </c>
      <c r="AA170">
        <v>496</v>
      </c>
      <c r="AB170">
        <v>151.19999999999999</v>
      </c>
      <c r="AC170">
        <v>647.20000000000005</v>
      </c>
      <c r="AD170">
        <v>558.80341308128664</v>
      </c>
    </row>
    <row r="171" spans="1:30" hidden="1" x14ac:dyDescent="0.25">
      <c r="A171" t="s">
        <v>37</v>
      </c>
      <c r="B171" t="s">
        <v>36</v>
      </c>
      <c r="C171">
        <v>1</v>
      </c>
      <c r="D171">
        <v>2.56</v>
      </c>
      <c r="F171">
        <v>0</v>
      </c>
      <c r="G171">
        <v>163.80000000000001</v>
      </c>
      <c r="H171" t="s">
        <v>130</v>
      </c>
      <c r="I171" s="3">
        <v>45322.999988425923</v>
      </c>
      <c r="J171" t="str">
        <f>VLOOKUP(K171,'Rad master'!A:B,2,FALSE)</f>
        <v>A0423</v>
      </c>
      <c r="K171" t="s">
        <v>130</v>
      </c>
      <c r="L171">
        <v>0</v>
      </c>
      <c r="M171" t="s">
        <v>91</v>
      </c>
      <c r="N171">
        <v>23</v>
      </c>
      <c r="O171" t="s">
        <v>131</v>
      </c>
      <c r="P171">
        <v>0</v>
      </c>
      <c r="Q171">
        <v>4</v>
      </c>
      <c r="R171">
        <v>0</v>
      </c>
      <c r="S171">
        <v>0</v>
      </c>
      <c r="T171">
        <v>0</v>
      </c>
      <c r="U171">
        <v>180</v>
      </c>
      <c r="V171" t="s">
        <v>30</v>
      </c>
      <c r="W171" t="s">
        <v>30</v>
      </c>
      <c r="X171">
        <v>56</v>
      </c>
      <c r="Y171">
        <v>0</v>
      </c>
      <c r="Z171">
        <v>124</v>
      </c>
      <c r="AA171">
        <v>496</v>
      </c>
      <c r="AB171">
        <v>151.19999999999999</v>
      </c>
      <c r="AC171">
        <v>647.20000000000005</v>
      </c>
      <c r="AD171">
        <v>0</v>
      </c>
    </row>
    <row r="172" spans="1:30" hidden="1" x14ac:dyDescent="0.25">
      <c r="A172" t="s">
        <v>37</v>
      </c>
      <c r="B172" t="s">
        <v>109</v>
      </c>
      <c r="C172">
        <v>10</v>
      </c>
      <c r="D172">
        <v>21.455238095238091</v>
      </c>
      <c r="F172">
        <v>0</v>
      </c>
      <c r="G172">
        <v>1638</v>
      </c>
      <c r="H172" t="s">
        <v>132</v>
      </c>
      <c r="I172" s="3">
        <v>45322.999988425923</v>
      </c>
      <c r="J172" t="str">
        <f>VLOOKUP(K172,'Rad master'!A:B,2,FALSE)</f>
        <v>A0223</v>
      </c>
      <c r="K172" t="s">
        <v>132</v>
      </c>
      <c r="L172">
        <v>0</v>
      </c>
      <c r="M172" t="s">
        <v>41</v>
      </c>
      <c r="N172">
        <v>20</v>
      </c>
      <c r="O172" t="s">
        <v>134</v>
      </c>
      <c r="P172" t="s">
        <v>135</v>
      </c>
      <c r="Q172">
        <v>6</v>
      </c>
      <c r="R172">
        <v>0</v>
      </c>
      <c r="S172" t="s">
        <v>136</v>
      </c>
      <c r="T172">
        <v>0</v>
      </c>
      <c r="U172">
        <v>154</v>
      </c>
      <c r="V172" t="s">
        <v>30</v>
      </c>
      <c r="W172" t="s">
        <v>30</v>
      </c>
      <c r="X172">
        <v>48.695652173913047</v>
      </c>
      <c r="Y172">
        <v>0</v>
      </c>
      <c r="Z172">
        <v>105.304347826087</v>
      </c>
      <c r="AA172">
        <v>421.21739130434781</v>
      </c>
      <c r="AB172">
        <v>131.47826086956519</v>
      </c>
      <c r="AC172">
        <v>552.695652173913</v>
      </c>
      <c r="AD172">
        <v>0</v>
      </c>
    </row>
    <row r="173" spans="1:30" hidden="1" x14ac:dyDescent="0.25">
      <c r="A173" t="s">
        <v>37</v>
      </c>
      <c r="B173" t="s">
        <v>38</v>
      </c>
      <c r="C173">
        <v>635</v>
      </c>
      <c r="D173">
        <v>1036.7307619047619</v>
      </c>
      <c r="E173">
        <v>28920.600000000089</v>
      </c>
      <c r="F173">
        <v>247</v>
      </c>
      <c r="H173" t="s">
        <v>132</v>
      </c>
      <c r="I173" s="3">
        <v>45322.999988425923</v>
      </c>
      <c r="J173" t="str">
        <f>VLOOKUP(K173,'Rad master'!A:B,2,FALSE)</f>
        <v>A0223</v>
      </c>
      <c r="K173" t="s">
        <v>132</v>
      </c>
      <c r="L173">
        <v>0</v>
      </c>
      <c r="M173" t="s">
        <v>41</v>
      </c>
      <c r="N173">
        <v>20</v>
      </c>
      <c r="O173" t="s">
        <v>134</v>
      </c>
      <c r="P173" t="s">
        <v>135</v>
      </c>
      <c r="Q173">
        <v>6</v>
      </c>
      <c r="R173">
        <v>0</v>
      </c>
      <c r="S173" t="s">
        <v>136</v>
      </c>
      <c r="T173">
        <v>0</v>
      </c>
      <c r="U173">
        <v>154</v>
      </c>
      <c r="V173" t="s">
        <v>30</v>
      </c>
      <c r="W173" t="s">
        <v>30</v>
      </c>
      <c r="X173">
        <v>48.695652173913047</v>
      </c>
      <c r="Y173">
        <v>0</v>
      </c>
      <c r="Z173">
        <v>105.304347826087</v>
      </c>
      <c r="AA173">
        <v>421.21739130434781</v>
      </c>
      <c r="AB173">
        <v>131.47826086956519</v>
      </c>
      <c r="AC173">
        <v>552.695652173913</v>
      </c>
      <c r="AD173">
        <v>484.03510973084889</v>
      </c>
    </row>
    <row r="174" spans="1:30" hidden="1" x14ac:dyDescent="0.25">
      <c r="A174" t="s">
        <v>37</v>
      </c>
      <c r="B174" t="s">
        <v>36</v>
      </c>
      <c r="C174">
        <v>47</v>
      </c>
      <c r="D174">
        <v>83.188571428571422</v>
      </c>
      <c r="F174">
        <v>0</v>
      </c>
      <c r="G174">
        <v>7698.6000000000058</v>
      </c>
      <c r="H174" t="s">
        <v>132</v>
      </c>
      <c r="I174" s="3">
        <v>45322.999988425923</v>
      </c>
      <c r="J174" t="str">
        <f>VLOOKUP(K174,'Rad master'!A:B,2,FALSE)</f>
        <v>A0223</v>
      </c>
      <c r="K174" t="s">
        <v>132</v>
      </c>
      <c r="L174">
        <v>0</v>
      </c>
      <c r="M174" t="s">
        <v>41</v>
      </c>
      <c r="N174">
        <v>20</v>
      </c>
      <c r="O174" t="s">
        <v>134</v>
      </c>
      <c r="P174" t="s">
        <v>135</v>
      </c>
      <c r="Q174">
        <v>6</v>
      </c>
      <c r="R174">
        <v>0</v>
      </c>
      <c r="S174" t="s">
        <v>136</v>
      </c>
      <c r="T174">
        <v>0</v>
      </c>
      <c r="U174">
        <v>154</v>
      </c>
      <c r="V174" t="s">
        <v>30</v>
      </c>
      <c r="W174" t="s">
        <v>30</v>
      </c>
      <c r="X174">
        <v>48.695652173913047</v>
      </c>
      <c r="Y174">
        <v>0</v>
      </c>
      <c r="Z174">
        <v>105.304347826087</v>
      </c>
      <c r="AA174">
        <v>421.21739130434781</v>
      </c>
      <c r="AB174">
        <v>131.47826086956519</v>
      </c>
      <c r="AC174">
        <v>552.695652173913</v>
      </c>
      <c r="AD174">
        <v>0</v>
      </c>
    </row>
    <row r="175" spans="1:30" hidden="1" x14ac:dyDescent="0.25">
      <c r="A175" t="s">
        <v>37</v>
      </c>
      <c r="B175" t="s">
        <v>38</v>
      </c>
      <c r="C175">
        <v>303</v>
      </c>
      <c r="D175">
        <v>574.69507692307684</v>
      </c>
      <c r="F175">
        <v>0</v>
      </c>
      <c r="H175" t="s">
        <v>137</v>
      </c>
      <c r="I175" s="3">
        <v>45322.999988425923</v>
      </c>
      <c r="J175" t="str">
        <f>VLOOKUP(K175,'Rad master'!A:B,2,FALSE)</f>
        <v>A0044</v>
      </c>
      <c r="K175" t="s">
        <v>137</v>
      </c>
      <c r="L175">
        <v>0</v>
      </c>
      <c r="M175" t="s">
        <v>49</v>
      </c>
      <c r="N175">
        <v>23</v>
      </c>
      <c r="O175">
        <v>0</v>
      </c>
      <c r="P175">
        <v>0</v>
      </c>
      <c r="Q175">
        <v>14</v>
      </c>
      <c r="R175">
        <v>0</v>
      </c>
      <c r="S175">
        <v>0</v>
      </c>
      <c r="T175">
        <v>0</v>
      </c>
      <c r="U175">
        <v>170</v>
      </c>
      <c r="V175" t="s">
        <v>30</v>
      </c>
      <c r="W175" t="s">
        <v>30</v>
      </c>
      <c r="X175">
        <v>56</v>
      </c>
      <c r="Y175">
        <v>0</v>
      </c>
      <c r="Z175">
        <v>114</v>
      </c>
      <c r="AA175">
        <v>456</v>
      </c>
      <c r="AB175">
        <v>151.19999999999999</v>
      </c>
      <c r="AC175">
        <v>607.20000000000005</v>
      </c>
      <c r="AD175">
        <v>-32.504923076923212</v>
      </c>
    </row>
    <row r="176" spans="1:30" hidden="1" x14ac:dyDescent="0.25">
      <c r="A176" t="s">
        <v>37</v>
      </c>
      <c r="B176" t="s">
        <v>38</v>
      </c>
      <c r="C176">
        <v>265</v>
      </c>
      <c r="D176">
        <v>152.84846153846149</v>
      </c>
      <c r="F176">
        <v>0</v>
      </c>
      <c r="H176" t="s">
        <v>139</v>
      </c>
      <c r="I176" s="3">
        <v>45322.999988425923</v>
      </c>
      <c r="J176" t="str">
        <f>VLOOKUP(K176,'Rad master'!A:B,2,FALSE)</f>
        <v>A0050</v>
      </c>
      <c r="K176" t="s">
        <v>139</v>
      </c>
      <c r="L176">
        <v>0</v>
      </c>
      <c r="M176" t="s">
        <v>49</v>
      </c>
      <c r="N176">
        <v>23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184</v>
      </c>
      <c r="V176" t="s">
        <v>30</v>
      </c>
      <c r="W176" t="s">
        <v>30</v>
      </c>
      <c r="X176">
        <v>56</v>
      </c>
      <c r="Y176">
        <v>0</v>
      </c>
      <c r="Z176">
        <v>128</v>
      </c>
      <c r="AA176">
        <v>512</v>
      </c>
      <c r="AB176">
        <v>151.19999999999999</v>
      </c>
      <c r="AC176">
        <v>663.2</v>
      </c>
      <c r="AD176">
        <v>-510.35153846153861</v>
      </c>
    </row>
    <row r="177" spans="1:30" hidden="1" x14ac:dyDescent="0.25">
      <c r="A177" t="s">
        <v>37</v>
      </c>
      <c r="B177" t="s">
        <v>38</v>
      </c>
      <c r="C177">
        <v>1710</v>
      </c>
      <c r="D177">
        <v>850.42368360884007</v>
      </c>
      <c r="E177">
        <v>22716.900000000041</v>
      </c>
      <c r="F177">
        <v>658</v>
      </c>
      <c r="H177" t="s">
        <v>141</v>
      </c>
      <c r="I177" s="3">
        <v>45322.999988425923</v>
      </c>
      <c r="J177" t="str">
        <f>VLOOKUP(K177,'Rad master'!A:B,2,FALSE)</f>
        <v>A0149</v>
      </c>
      <c r="K177" t="s">
        <v>141</v>
      </c>
      <c r="L177">
        <v>1</v>
      </c>
      <c r="M177" t="s">
        <v>91</v>
      </c>
      <c r="N177">
        <v>23</v>
      </c>
      <c r="O177" t="s">
        <v>143</v>
      </c>
      <c r="P177" t="s">
        <v>144</v>
      </c>
      <c r="Q177">
        <v>6</v>
      </c>
      <c r="R177">
        <v>0</v>
      </c>
      <c r="S177">
        <v>0</v>
      </c>
      <c r="T177">
        <v>0</v>
      </c>
      <c r="U177">
        <v>178</v>
      </c>
      <c r="V177" t="s">
        <v>30</v>
      </c>
      <c r="W177" t="s">
        <v>30</v>
      </c>
      <c r="X177">
        <v>56</v>
      </c>
      <c r="Y177">
        <v>36.799999999999997</v>
      </c>
      <c r="Z177">
        <v>85.199999999999989</v>
      </c>
      <c r="AA177">
        <v>340.8</v>
      </c>
      <c r="AB177">
        <v>151.19999999999999</v>
      </c>
      <c r="AC177">
        <v>492</v>
      </c>
      <c r="AD177">
        <v>358.42368360884012</v>
      </c>
    </row>
    <row r="178" spans="1:30" hidden="1" x14ac:dyDescent="0.25">
      <c r="A178" t="s">
        <v>37</v>
      </c>
      <c r="B178" t="s">
        <v>36</v>
      </c>
      <c r="C178">
        <v>631</v>
      </c>
      <c r="D178">
        <v>208.00667425190579</v>
      </c>
      <c r="F178">
        <v>0</v>
      </c>
      <c r="G178">
        <v>14177.700000000121</v>
      </c>
      <c r="H178" t="s">
        <v>141</v>
      </c>
      <c r="I178" s="3">
        <v>45322.999988425923</v>
      </c>
      <c r="J178" t="str">
        <f>VLOOKUP(K178,'Rad master'!A:B,2,FALSE)</f>
        <v>A0149</v>
      </c>
      <c r="K178" t="s">
        <v>141</v>
      </c>
      <c r="L178">
        <v>1</v>
      </c>
      <c r="M178" t="s">
        <v>91</v>
      </c>
      <c r="N178">
        <v>23</v>
      </c>
      <c r="O178" t="s">
        <v>143</v>
      </c>
      <c r="P178" t="s">
        <v>144</v>
      </c>
      <c r="Q178">
        <v>6</v>
      </c>
      <c r="R178">
        <v>0</v>
      </c>
      <c r="S178">
        <v>0</v>
      </c>
      <c r="T178">
        <v>0</v>
      </c>
      <c r="U178">
        <v>178</v>
      </c>
      <c r="V178" t="s">
        <v>30</v>
      </c>
      <c r="W178" t="s">
        <v>30</v>
      </c>
      <c r="X178">
        <v>56</v>
      </c>
      <c r="Y178">
        <v>36.799999999999997</v>
      </c>
      <c r="Z178">
        <v>85.199999999999989</v>
      </c>
      <c r="AA178">
        <v>340.8</v>
      </c>
      <c r="AB178">
        <v>151.19999999999999</v>
      </c>
      <c r="AC178">
        <v>492</v>
      </c>
      <c r="AD178">
        <v>0</v>
      </c>
    </row>
    <row r="179" spans="1:30" hidden="1" x14ac:dyDescent="0.25">
      <c r="A179" t="s">
        <v>37</v>
      </c>
      <c r="B179" t="s">
        <v>38</v>
      </c>
      <c r="C179">
        <v>424</v>
      </c>
      <c r="D179">
        <v>785.91200000000003</v>
      </c>
      <c r="E179">
        <v>10240.20000000001</v>
      </c>
      <c r="F179">
        <v>67</v>
      </c>
      <c r="H179" t="s">
        <v>145</v>
      </c>
      <c r="I179" s="3">
        <v>45322.999988425923</v>
      </c>
      <c r="J179" t="str">
        <f>VLOOKUP(K179,'Rad master'!A:B,2,FALSE)</f>
        <v>A0422</v>
      </c>
      <c r="K179" t="s">
        <v>145</v>
      </c>
      <c r="L179">
        <v>0</v>
      </c>
      <c r="M179" t="s">
        <v>41</v>
      </c>
      <c r="N179">
        <v>23</v>
      </c>
      <c r="O179">
        <v>0</v>
      </c>
      <c r="P179">
        <v>0</v>
      </c>
      <c r="Q179">
        <v>4</v>
      </c>
      <c r="R179">
        <v>0</v>
      </c>
      <c r="S179">
        <v>0</v>
      </c>
      <c r="T179">
        <v>0</v>
      </c>
      <c r="U179">
        <v>180</v>
      </c>
      <c r="V179" t="s">
        <v>30</v>
      </c>
      <c r="W179" t="s">
        <v>30</v>
      </c>
      <c r="X179">
        <v>56</v>
      </c>
      <c r="Y179">
        <v>0</v>
      </c>
      <c r="Z179">
        <v>124</v>
      </c>
      <c r="AA179">
        <v>496</v>
      </c>
      <c r="AB179">
        <v>151.19999999999999</v>
      </c>
      <c r="AC179">
        <v>647.20000000000005</v>
      </c>
      <c r="AD179">
        <v>138.71199999999999</v>
      </c>
    </row>
    <row r="180" spans="1:30" hidden="1" x14ac:dyDescent="0.25">
      <c r="A180" t="s">
        <v>37</v>
      </c>
      <c r="B180" t="s">
        <v>38</v>
      </c>
      <c r="C180">
        <v>542</v>
      </c>
      <c r="D180">
        <v>852.13917460317464</v>
      </c>
      <c r="E180">
        <v>17332.19999999999</v>
      </c>
      <c r="F180">
        <v>107</v>
      </c>
      <c r="H180" t="s">
        <v>146</v>
      </c>
      <c r="I180" s="3">
        <v>45322.999988425923</v>
      </c>
      <c r="J180" t="str">
        <f>VLOOKUP(K180,'Rad master'!A:B,2,FALSE)</f>
        <v>A0417</v>
      </c>
      <c r="K180" t="s">
        <v>146</v>
      </c>
      <c r="L180">
        <v>0</v>
      </c>
      <c r="M180" t="s">
        <v>33</v>
      </c>
      <c r="N180">
        <v>23</v>
      </c>
      <c r="O180">
        <v>0</v>
      </c>
      <c r="P180">
        <v>0</v>
      </c>
      <c r="Q180">
        <v>4</v>
      </c>
      <c r="R180">
        <v>0</v>
      </c>
      <c r="S180">
        <v>0</v>
      </c>
      <c r="T180">
        <v>0</v>
      </c>
      <c r="U180">
        <v>180</v>
      </c>
      <c r="V180" t="s">
        <v>30</v>
      </c>
      <c r="W180" t="s">
        <v>30</v>
      </c>
      <c r="X180">
        <v>56</v>
      </c>
      <c r="Y180">
        <v>0</v>
      </c>
      <c r="Z180">
        <v>124</v>
      </c>
      <c r="AA180">
        <v>496</v>
      </c>
      <c r="AB180">
        <v>151.19999999999999</v>
      </c>
      <c r="AC180">
        <v>647.20000000000005</v>
      </c>
      <c r="AD180">
        <v>204.93917460317459</v>
      </c>
    </row>
    <row r="181" spans="1:30" hidden="1" x14ac:dyDescent="0.25">
      <c r="A181" t="s">
        <v>37</v>
      </c>
      <c r="B181" t="s">
        <v>38</v>
      </c>
      <c r="C181">
        <v>343</v>
      </c>
      <c r="D181">
        <v>596.62666666666667</v>
      </c>
      <c r="F181">
        <v>0</v>
      </c>
      <c r="H181" t="s">
        <v>147</v>
      </c>
      <c r="I181" s="3">
        <v>45322.999988425923</v>
      </c>
      <c r="J181" t="str">
        <f>VLOOKUP(K181,'Rad master'!A:B,2,FALSE)</f>
        <v>A0260</v>
      </c>
      <c r="K181" t="s">
        <v>147</v>
      </c>
      <c r="L181">
        <v>0</v>
      </c>
      <c r="M181" t="s">
        <v>56</v>
      </c>
      <c r="N181">
        <v>23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184</v>
      </c>
      <c r="V181" t="s">
        <v>30</v>
      </c>
      <c r="W181" t="s">
        <v>30</v>
      </c>
      <c r="X181">
        <v>56</v>
      </c>
      <c r="Y181">
        <v>0</v>
      </c>
      <c r="Z181">
        <v>128</v>
      </c>
      <c r="AA181">
        <v>512</v>
      </c>
      <c r="AB181">
        <v>151.19999999999999</v>
      </c>
      <c r="AC181">
        <v>663.2</v>
      </c>
      <c r="AD181">
        <v>-66.57333333333338</v>
      </c>
    </row>
    <row r="182" spans="1:30" hidden="1" x14ac:dyDescent="0.25">
      <c r="A182" t="s">
        <v>37</v>
      </c>
      <c r="B182" t="s">
        <v>109</v>
      </c>
      <c r="C182">
        <v>30</v>
      </c>
      <c r="D182">
        <v>50.198095238095227</v>
      </c>
      <c r="F182">
        <v>0</v>
      </c>
      <c r="G182">
        <v>4914.0000000000027</v>
      </c>
      <c r="H182" t="s">
        <v>148</v>
      </c>
      <c r="I182" s="3">
        <v>45322.999988425923</v>
      </c>
      <c r="J182" t="str">
        <f>VLOOKUP(K182,'Rad master'!A:B,2,FALSE)</f>
        <v>A0051</v>
      </c>
      <c r="K182" t="s">
        <v>148</v>
      </c>
      <c r="L182">
        <v>0</v>
      </c>
      <c r="M182" t="s">
        <v>41</v>
      </c>
      <c r="N182">
        <v>23</v>
      </c>
      <c r="O182" t="s">
        <v>150</v>
      </c>
      <c r="P182" t="s">
        <v>151</v>
      </c>
      <c r="Q182">
        <v>4</v>
      </c>
      <c r="R182">
        <v>0</v>
      </c>
      <c r="S182">
        <v>0</v>
      </c>
      <c r="T182">
        <v>0</v>
      </c>
      <c r="U182">
        <v>180</v>
      </c>
      <c r="V182" t="s">
        <v>30</v>
      </c>
      <c r="W182" t="s">
        <v>30</v>
      </c>
      <c r="X182">
        <v>56</v>
      </c>
      <c r="Y182">
        <v>0</v>
      </c>
      <c r="Z182">
        <v>124</v>
      </c>
      <c r="AA182">
        <v>496</v>
      </c>
      <c r="AB182">
        <v>151.19999999999999</v>
      </c>
      <c r="AC182">
        <v>647.20000000000005</v>
      </c>
      <c r="AD182">
        <v>0</v>
      </c>
    </row>
    <row r="183" spans="1:30" hidden="1" x14ac:dyDescent="0.25">
      <c r="A183" t="s">
        <v>37</v>
      </c>
      <c r="B183" t="s">
        <v>38</v>
      </c>
      <c r="C183">
        <v>1043</v>
      </c>
      <c r="D183">
        <v>1752.3467936507941</v>
      </c>
      <c r="E183">
        <v>79458.480000000272</v>
      </c>
      <c r="F183">
        <v>651</v>
      </c>
      <c r="H183" t="s">
        <v>148</v>
      </c>
      <c r="I183" s="3">
        <v>45322.999988425923</v>
      </c>
      <c r="J183" t="str">
        <f>VLOOKUP(K183,'Rad master'!A:B,2,FALSE)</f>
        <v>A0051</v>
      </c>
      <c r="K183" t="s">
        <v>148</v>
      </c>
      <c r="L183">
        <v>0</v>
      </c>
      <c r="M183" t="s">
        <v>41</v>
      </c>
      <c r="N183">
        <v>23</v>
      </c>
      <c r="O183" t="s">
        <v>150</v>
      </c>
      <c r="P183" t="s">
        <v>151</v>
      </c>
      <c r="Q183">
        <v>4</v>
      </c>
      <c r="R183">
        <v>0</v>
      </c>
      <c r="S183">
        <v>0</v>
      </c>
      <c r="T183">
        <v>0</v>
      </c>
      <c r="U183">
        <v>180</v>
      </c>
      <c r="V183" t="s">
        <v>30</v>
      </c>
      <c r="W183" t="s">
        <v>30</v>
      </c>
      <c r="X183">
        <v>56</v>
      </c>
      <c r="Y183">
        <v>0</v>
      </c>
      <c r="Z183">
        <v>124</v>
      </c>
      <c r="AA183">
        <v>496</v>
      </c>
      <c r="AB183">
        <v>151.19999999999999</v>
      </c>
      <c r="AC183">
        <v>647.20000000000005</v>
      </c>
      <c r="AD183">
        <v>1105.1467936507941</v>
      </c>
    </row>
    <row r="184" spans="1:30" hidden="1" x14ac:dyDescent="0.25">
      <c r="A184" t="s">
        <v>37</v>
      </c>
      <c r="B184" t="s">
        <v>36</v>
      </c>
      <c r="C184">
        <v>51</v>
      </c>
      <c r="D184">
        <v>82.4647619047619</v>
      </c>
      <c r="F184">
        <v>0</v>
      </c>
      <c r="G184">
        <v>8353.8000000000065</v>
      </c>
      <c r="H184" t="s">
        <v>148</v>
      </c>
      <c r="I184" s="3">
        <v>45322.999988425923</v>
      </c>
      <c r="J184" t="str">
        <f>VLOOKUP(K184,'Rad master'!A:B,2,FALSE)</f>
        <v>A0051</v>
      </c>
      <c r="K184" t="s">
        <v>148</v>
      </c>
      <c r="L184">
        <v>0</v>
      </c>
      <c r="M184" t="s">
        <v>41</v>
      </c>
      <c r="N184">
        <v>23</v>
      </c>
      <c r="O184" t="s">
        <v>150</v>
      </c>
      <c r="P184" t="s">
        <v>151</v>
      </c>
      <c r="Q184">
        <v>4</v>
      </c>
      <c r="R184">
        <v>0</v>
      </c>
      <c r="S184">
        <v>0</v>
      </c>
      <c r="T184">
        <v>0</v>
      </c>
      <c r="U184">
        <v>180</v>
      </c>
      <c r="V184" t="s">
        <v>30</v>
      </c>
      <c r="W184" t="s">
        <v>30</v>
      </c>
      <c r="X184">
        <v>56</v>
      </c>
      <c r="Y184">
        <v>0</v>
      </c>
      <c r="Z184">
        <v>124</v>
      </c>
      <c r="AA184">
        <v>496</v>
      </c>
      <c r="AB184">
        <v>151.19999999999999</v>
      </c>
      <c r="AC184">
        <v>647.20000000000005</v>
      </c>
      <c r="AD184">
        <v>0</v>
      </c>
    </row>
    <row r="185" spans="1:30" hidden="1" x14ac:dyDescent="0.25">
      <c r="A185" t="s">
        <v>37</v>
      </c>
      <c r="B185" t="s">
        <v>38</v>
      </c>
      <c r="C185">
        <v>448</v>
      </c>
      <c r="D185">
        <v>663.12353846153837</v>
      </c>
      <c r="E185">
        <v>32473.799999999919</v>
      </c>
      <c r="F185">
        <v>182</v>
      </c>
      <c r="H185" t="s">
        <v>152</v>
      </c>
      <c r="I185" s="3">
        <v>45322.999988425923</v>
      </c>
      <c r="J185" t="str">
        <f>VLOOKUP(K185,'Rad master'!A:B,2,FALSE)</f>
        <v>A0027</v>
      </c>
      <c r="K185" t="s">
        <v>152</v>
      </c>
      <c r="L185">
        <v>1</v>
      </c>
      <c r="M185" t="s">
        <v>49</v>
      </c>
      <c r="N185">
        <v>23</v>
      </c>
      <c r="O185">
        <v>0</v>
      </c>
      <c r="P185">
        <v>0</v>
      </c>
      <c r="Q185">
        <v>10</v>
      </c>
      <c r="R185">
        <v>0</v>
      </c>
      <c r="S185">
        <v>0</v>
      </c>
      <c r="T185">
        <v>0</v>
      </c>
      <c r="U185">
        <v>174</v>
      </c>
      <c r="V185" t="s">
        <v>30</v>
      </c>
      <c r="W185" t="s">
        <v>30</v>
      </c>
      <c r="X185">
        <v>56</v>
      </c>
      <c r="Y185">
        <v>36.799999999999997</v>
      </c>
      <c r="Z185">
        <v>81.199999999999989</v>
      </c>
      <c r="AA185">
        <v>324.8</v>
      </c>
      <c r="AB185">
        <v>151.19999999999999</v>
      </c>
      <c r="AC185">
        <v>476</v>
      </c>
      <c r="AD185">
        <v>187.1235384615384</v>
      </c>
    </row>
    <row r="186" spans="1:30" hidden="1" x14ac:dyDescent="0.25">
      <c r="A186" t="s">
        <v>37</v>
      </c>
      <c r="B186" t="s">
        <v>109</v>
      </c>
      <c r="C186">
        <v>13</v>
      </c>
      <c r="D186">
        <v>22.133333333333329</v>
      </c>
      <c r="F186">
        <v>0</v>
      </c>
      <c r="G186">
        <v>2129.4</v>
      </c>
      <c r="H186" t="s">
        <v>154</v>
      </c>
      <c r="I186" s="3">
        <v>45322.999988425923</v>
      </c>
      <c r="J186" t="str">
        <f>VLOOKUP(K186,'Rad master'!A:B,2,FALSE)</f>
        <v>A0033</v>
      </c>
      <c r="K186" t="s">
        <v>154</v>
      </c>
      <c r="L186">
        <v>0</v>
      </c>
      <c r="M186" t="s">
        <v>45</v>
      </c>
      <c r="N186">
        <v>23</v>
      </c>
      <c r="O186" t="s">
        <v>156</v>
      </c>
      <c r="P186" t="s">
        <v>157</v>
      </c>
      <c r="Q186">
        <v>8</v>
      </c>
      <c r="R186">
        <v>0</v>
      </c>
      <c r="S186">
        <v>0</v>
      </c>
      <c r="T186">
        <v>0</v>
      </c>
      <c r="U186">
        <v>176</v>
      </c>
      <c r="V186" t="s">
        <v>30</v>
      </c>
      <c r="W186" t="s">
        <v>30</v>
      </c>
      <c r="X186">
        <v>56</v>
      </c>
      <c r="Y186">
        <v>0</v>
      </c>
      <c r="Z186">
        <v>120</v>
      </c>
      <c r="AA186">
        <v>480</v>
      </c>
      <c r="AB186">
        <v>151.19999999999999</v>
      </c>
      <c r="AC186">
        <v>631.20000000000005</v>
      </c>
      <c r="AD186">
        <v>0</v>
      </c>
    </row>
    <row r="187" spans="1:30" hidden="1" x14ac:dyDescent="0.25">
      <c r="A187" t="s">
        <v>37</v>
      </c>
      <c r="B187" t="s">
        <v>38</v>
      </c>
      <c r="C187">
        <v>2523</v>
      </c>
      <c r="D187">
        <v>1314.817184474821</v>
      </c>
      <c r="E187">
        <v>64862.279999999271</v>
      </c>
      <c r="F187">
        <v>1717</v>
      </c>
      <c r="H187" t="s">
        <v>154</v>
      </c>
      <c r="I187" s="3">
        <v>45322.999988425923</v>
      </c>
      <c r="J187" t="str">
        <f>VLOOKUP(K187,'Rad master'!A:B,2,FALSE)</f>
        <v>A0033</v>
      </c>
      <c r="K187" t="s">
        <v>154</v>
      </c>
      <c r="L187">
        <v>0</v>
      </c>
      <c r="M187" t="s">
        <v>45</v>
      </c>
      <c r="N187">
        <v>23</v>
      </c>
      <c r="O187" t="s">
        <v>156</v>
      </c>
      <c r="P187" t="s">
        <v>157</v>
      </c>
      <c r="Q187">
        <v>8</v>
      </c>
      <c r="R187">
        <v>0</v>
      </c>
      <c r="S187">
        <v>0</v>
      </c>
      <c r="T187">
        <v>0</v>
      </c>
      <c r="U187">
        <v>176</v>
      </c>
      <c r="V187" t="s">
        <v>30</v>
      </c>
      <c r="W187" t="s">
        <v>30</v>
      </c>
      <c r="X187">
        <v>56</v>
      </c>
      <c r="Y187">
        <v>0</v>
      </c>
      <c r="Z187">
        <v>120</v>
      </c>
      <c r="AA187">
        <v>480</v>
      </c>
      <c r="AB187">
        <v>151.19999999999999</v>
      </c>
      <c r="AC187">
        <v>631.20000000000005</v>
      </c>
      <c r="AD187">
        <v>683.61718447482144</v>
      </c>
    </row>
    <row r="188" spans="1:30" hidden="1" x14ac:dyDescent="0.25">
      <c r="A188" t="s">
        <v>37</v>
      </c>
      <c r="B188" t="s">
        <v>36</v>
      </c>
      <c r="C188">
        <v>11</v>
      </c>
      <c r="D188">
        <v>23.626666666666669</v>
      </c>
      <c r="F188">
        <v>0</v>
      </c>
      <c r="G188">
        <v>1801.8</v>
      </c>
      <c r="H188" t="s">
        <v>154</v>
      </c>
      <c r="I188" s="3">
        <v>45322.999988425923</v>
      </c>
      <c r="J188" t="str">
        <f>VLOOKUP(K188,'Rad master'!A:B,2,FALSE)</f>
        <v>A0033</v>
      </c>
      <c r="K188" t="s">
        <v>154</v>
      </c>
      <c r="L188">
        <v>0</v>
      </c>
      <c r="M188" t="s">
        <v>45</v>
      </c>
      <c r="N188">
        <v>23</v>
      </c>
      <c r="O188" t="s">
        <v>156</v>
      </c>
      <c r="P188" t="s">
        <v>157</v>
      </c>
      <c r="Q188">
        <v>8</v>
      </c>
      <c r="R188">
        <v>0</v>
      </c>
      <c r="S188">
        <v>0</v>
      </c>
      <c r="T188">
        <v>0</v>
      </c>
      <c r="U188">
        <v>176</v>
      </c>
      <c r="V188" t="s">
        <v>30</v>
      </c>
      <c r="W188" t="s">
        <v>30</v>
      </c>
      <c r="X188">
        <v>56</v>
      </c>
      <c r="Y188">
        <v>0</v>
      </c>
      <c r="Z188">
        <v>120</v>
      </c>
      <c r="AA188">
        <v>480</v>
      </c>
      <c r="AB188">
        <v>151.19999999999999</v>
      </c>
      <c r="AC188">
        <v>631.20000000000005</v>
      </c>
      <c r="AD188">
        <v>0</v>
      </c>
    </row>
    <row r="189" spans="1:30" hidden="1" x14ac:dyDescent="0.25">
      <c r="A189" t="s">
        <v>62</v>
      </c>
      <c r="B189" t="s">
        <v>38</v>
      </c>
      <c r="C189">
        <v>195</v>
      </c>
      <c r="D189">
        <v>114.15238095238099</v>
      </c>
      <c r="E189">
        <v>37436.580000000322</v>
      </c>
      <c r="F189">
        <v>195</v>
      </c>
      <c r="H189" t="s">
        <v>158</v>
      </c>
      <c r="I189" s="3">
        <v>45322.999988425923</v>
      </c>
      <c r="J189" t="str">
        <f>VLOOKUP(K189,'Rad master'!A:B,2,FALSE)</f>
        <v>A0060</v>
      </c>
      <c r="K189" t="s">
        <v>158</v>
      </c>
      <c r="L189">
        <v>0</v>
      </c>
      <c r="M189" t="s">
        <v>65</v>
      </c>
      <c r="N189">
        <v>23</v>
      </c>
      <c r="O189">
        <v>0</v>
      </c>
      <c r="P189">
        <v>0</v>
      </c>
      <c r="Q189">
        <v>4</v>
      </c>
      <c r="R189">
        <v>0</v>
      </c>
      <c r="S189">
        <v>0</v>
      </c>
      <c r="T189">
        <v>0</v>
      </c>
      <c r="U189">
        <v>180</v>
      </c>
      <c r="V189">
        <v>0</v>
      </c>
      <c r="W189" t="s">
        <v>66</v>
      </c>
      <c r="X189">
        <v>0</v>
      </c>
      <c r="Y189">
        <v>0</v>
      </c>
      <c r="Z189">
        <v>180</v>
      </c>
      <c r="AA189">
        <v>720</v>
      </c>
      <c r="AB189">
        <v>0</v>
      </c>
      <c r="AC189">
        <v>720</v>
      </c>
      <c r="AD189">
        <v>-605.84761904761899</v>
      </c>
    </row>
    <row r="190" spans="1:30" hidden="1" x14ac:dyDescent="0.25">
      <c r="A190" t="s">
        <v>37</v>
      </c>
      <c r="B190" t="s">
        <v>38</v>
      </c>
      <c r="C190">
        <v>2992</v>
      </c>
      <c r="D190">
        <v>1323.551729055258</v>
      </c>
      <c r="F190">
        <v>1476</v>
      </c>
      <c r="H190" t="s">
        <v>158</v>
      </c>
      <c r="I190" s="3">
        <v>45322.999988425923</v>
      </c>
      <c r="J190" t="str">
        <f>VLOOKUP(K190,'Rad master'!A:B,2,FALSE)</f>
        <v>A0060</v>
      </c>
      <c r="K190" t="s">
        <v>158</v>
      </c>
      <c r="L190">
        <v>0</v>
      </c>
      <c r="M190" t="s">
        <v>65</v>
      </c>
      <c r="N190">
        <v>23</v>
      </c>
      <c r="O190">
        <v>0</v>
      </c>
      <c r="P190">
        <v>0</v>
      </c>
      <c r="Q190">
        <v>4</v>
      </c>
      <c r="R190">
        <v>0</v>
      </c>
      <c r="S190">
        <v>0</v>
      </c>
      <c r="T190">
        <v>0</v>
      </c>
      <c r="U190">
        <v>180</v>
      </c>
      <c r="V190">
        <v>0</v>
      </c>
      <c r="W190" t="s">
        <v>66</v>
      </c>
      <c r="X190">
        <v>0</v>
      </c>
      <c r="Y190">
        <v>0</v>
      </c>
      <c r="Z190">
        <v>180</v>
      </c>
      <c r="AA190">
        <v>720</v>
      </c>
      <c r="AB190">
        <v>0</v>
      </c>
      <c r="AC190">
        <v>720</v>
      </c>
      <c r="AD190">
        <v>603.55172905525842</v>
      </c>
    </row>
    <row r="191" spans="1:30" hidden="1" x14ac:dyDescent="0.25">
      <c r="A191" t="s">
        <v>62</v>
      </c>
      <c r="B191" t="s">
        <v>38</v>
      </c>
      <c r="C191">
        <v>438</v>
      </c>
      <c r="D191">
        <v>271.50707692307702</v>
      </c>
      <c r="F191">
        <v>0</v>
      </c>
      <c r="H191" t="s">
        <v>160</v>
      </c>
      <c r="I191" s="3">
        <v>45322.999988425923</v>
      </c>
      <c r="J191" t="str">
        <f>VLOOKUP(K191,'Rad master'!A:B,2,FALSE)</f>
        <v>A0071</v>
      </c>
      <c r="K191" t="s">
        <v>160</v>
      </c>
      <c r="L191">
        <v>0</v>
      </c>
      <c r="M191" t="s">
        <v>65</v>
      </c>
      <c r="N191">
        <v>23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184</v>
      </c>
      <c r="V191">
        <v>0</v>
      </c>
      <c r="W191" t="s">
        <v>66</v>
      </c>
      <c r="X191">
        <v>0</v>
      </c>
      <c r="Y191">
        <v>0</v>
      </c>
      <c r="Z191">
        <v>184</v>
      </c>
      <c r="AA191">
        <v>736</v>
      </c>
      <c r="AB191">
        <v>0</v>
      </c>
      <c r="AC191">
        <v>736</v>
      </c>
      <c r="AD191">
        <v>-464.49292307692298</v>
      </c>
    </row>
    <row r="192" spans="1:30" hidden="1" x14ac:dyDescent="0.25">
      <c r="A192" t="s">
        <v>37</v>
      </c>
      <c r="B192" t="s">
        <v>38</v>
      </c>
      <c r="C192">
        <v>345</v>
      </c>
      <c r="D192">
        <v>259.45999999999998</v>
      </c>
      <c r="F192">
        <v>0</v>
      </c>
      <c r="H192" t="s">
        <v>160</v>
      </c>
      <c r="I192" s="3">
        <v>45322.999988425923</v>
      </c>
      <c r="J192" t="str">
        <f>VLOOKUP(K192,'Rad master'!A:B,2,FALSE)</f>
        <v>A0071</v>
      </c>
      <c r="K192" t="s">
        <v>160</v>
      </c>
      <c r="L192">
        <v>0</v>
      </c>
      <c r="M192" t="s">
        <v>65</v>
      </c>
      <c r="N192">
        <v>23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184</v>
      </c>
      <c r="V192">
        <v>0</v>
      </c>
      <c r="W192" t="s">
        <v>66</v>
      </c>
      <c r="X192">
        <v>0</v>
      </c>
      <c r="Y192">
        <v>0</v>
      </c>
      <c r="Z192">
        <v>184</v>
      </c>
      <c r="AA192">
        <v>736</v>
      </c>
      <c r="AB192">
        <v>0</v>
      </c>
      <c r="AC192">
        <v>736</v>
      </c>
      <c r="AD192">
        <v>-476.54</v>
      </c>
    </row>
    <row r="193" spans="1:30" hidden="1" x14ac:dyDescent="0.25">
      <c r="A193" t="s">
        <v>37</v>
      </c>
      <c r="B193" t="s">
        <v>38</v>
      </c>
      <c r="C193">
        <v>20</v>
      </c>
      <c r="D193">
        <v>29.37142857142857</v>
      </c>
      <c r="F193">
        <v>0</v>
      </c>
      <c r="H193" t="s">
        <v>162</v>
      </c>
      <c r="I193" s="3">
        <v>45322.999988425923</v>
      </c>
      <c r="J193">
        <f>VLOOKUP(K193,'Rad master'!A:B,2,FALSE)</f>
        <v>8960</v>
      </c>
      <c r="K193" t="s">
        <v>162</v>
      </c>
      <c r="L193">
        <v>0</v>
      </c>
      <c r="M193" t="s">
        <v>41</v>
      </c>
      <c r="N193">
        <v>4</v>
      </c>
      <c r="O193">
        <v>0</v>
      </c>
      <c r="P193">
        <v>0</v>
      </c>
      <c r="Q193">
        <v>2</v>
      </c>
      <c r="R193">
        <v>0</v>
      </c>
      <c r="S193" t="s">
        <v>163</v>
      </c>
      <c r="T193">
        <v>0</v>
      </c>
      <c r="U193">
        <v>30</v>
      </c>
      <c r="V193" t="s">
        <v>30</v>
      </c>
      <c r="W193" t="s">
        <v>30</v>
      </c>
      <c r="X193">
        <v>9.7391304347826093</v>
      </c>
      <c r="Y193">
        <v>0</v>
      </c>
      <c r="Z193">
        <v>20.260869565217391</v>
      </c>
      <c r="AA193">
        <v>81.043478260869563</v>
      </c>
      <c r="AB193">
        <v>26.295652173913052</v>
      </c>
      <c r="AC193">
        <v>107.3391304347826</v>
      </c>
      <c r="AD193">
        <v>-77.967701863354051</v>
      </c>
    </row>
    <row r="194" spans="1:30" hidden="1" x14ac:dyDescent="0.25">
      <c r="A194" t="s">
        <v>62</v>
      </c>
      <c r="B194" t="s">
        <v>38</v>
      </c>
      <c r="C194">
        <v>459</v>
      </c>
      <c r="D194">
        <v>218.75657142857139</v>
      </c>
      <c r="F194">
        <v>0</v>
      </c>
      <c r="H194" t="s">
        <v>166</v>
      </c>
      <c r="I194" s="3">
        <v>45322.999988425923</v>
      </c>
      <c r="J194" t="str">
        <f>VLOOKUP(K194,'Rad master'!A:B,2,FALSE)</f>
        <v>A0057</v>
      </c>
      <c r="K194" t="s">
        <v>166</v>
      </c>
      <c r="L194">
        <v>0</v>
      </c>
      <c r="M194" t="s">
        <v>73</v>
      </c>
      <c r="N194">
        <v>23</v>
      </c>
      <c r="O194">
        <v>0</v>
      </c>
      <c r="P194">
        <v>0</v>
      </c>
      <c r="Q194">
        <v>6</v>
      </c>
      <c r="R194">
        <v>0</v>
      </c>
      <c r="S194">
        <v>0</v>
      </c>
      <c r="T194">
        <v>0</v>
      </c>
      <c r="U194">
        <v>178</v>
      </c>
      <c r="V194">
        <v>0</v>
      </c>
      <c r="W194" t="s">
        <v>66</v>
      </c>
      <c r="X194">
        <v>0</v>
      </c>
      <c r="Y194">
        <v>0</v>
      </c>
      <c r="Z194">
        <v>178</v>
      </c>
      <c r="AA194">
        <v>712</v>
      </c>
      <c r="AB194">
        <v>0</v>
      </c>
      <c r="AC194">
        <v>712</v>
      </c>
      <c r="AD194">
        <v>-493.24342857142858</v>
      </c>
    </row>
    <row r="195" spans="1:30" hidden="1" x14ac:dyDescent="0.25">
      <c r="A195" t="s">
        <v>37</v>
      </c>
      <c r="B195" t="s">
        <v>38</v>
      </c>
      <c r="C195">
        <v>1008</v>
      </c>
      <c r="D195">
        <v>401.66723707664892</v>
      </c>
      <c r="F195">
        <v>0</v>
      </c>
      <c r="H195" t="s">
        <v>166</v>
      </c>
      <c r="I195" s="3">
        <v>45322.999988425923</v>
      </c>
      <c r="J195" t="str">
        <f>VLOOKUP(K195,'Rad master'!A:B,2,FALSE)</f>
        <v>A0057</v>
      </c>
      <c r="K195" t="s">
        <v>166</v>
      </c>
      <c r="L195">
        <v>0</v>
      </c>
      <c r="M195" t="s">
        <v>73</v>
      </c>
      <c r="N195">
        <v>23</v>
      </c>
      <c r="O195">
        <v>0</v>
      </c>
      <c r="P195">
        <v>0</v>
      </c>
      <c r="Q195">
        <v>6</v>
      </c>
      <c r="R195">
        <v>0</v>
      </c>
      <c r="S195">
        <v>0</v>
      </c>
      <c r="T195">
        <v>0</v>
      </c>
      <c r="U195">
        <v>178</v>
      </c>
      <c r="V195">
        <v>0</v>
      </c>
      <c r="W195" t="s">
        <v>66</v>
      </c>
      <c r="X195">
        <v>0</v>
      </c>
      <c r="Y195">
        <v>0</v>
      </c>
      <c r="Z195">
        <v>178</v>
      </c>
      <c r="AA195">
        <v>712</v>
      </c>
      <c r="AB195">
        <v>0</v>
      </c>
      <c r="AC195">
        <v>712</v>
      </c>
      <c r="AD195">
        <v>-310.33276292335108</v>
      </c>
    </row>
    <row r="196" spans="1:30" hidden="1" x14ac:dyDescent="0.25">
      <c r="A196" t="s">
        <v>37</v>
      </c>
      <c r="B196" t="s">
        <v>38</v>
      </c>
      <c r="C196">
        <v>10</v>
      </c>
      <c r="D196">
        <v>13.485714285714289</v>
      </c>
      <c r="F196">
        <v>0</v>
      </c>
      <c r="H196" t="s">
        <v>168</v>
      </c>
      <c r="I196" s="3">
        <v>45322.999988425923</v>
      </c>
      <c r="J196" t="str">
        <f>VLOOKUP(K196,'Rad master'!A:B,2,FALSE)</f>
        <v>A0419</v>
      </c>
      <c r="K196" t="s">
        <v>168</v>
      </c>
      <c r="L196">
        <v>0</v>
      </c>
      <c r="M196" t="s">
        <v>33</v>
      </c>
      <c r="N196">
        <v>23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184</v>
      </c>
      <c r="V196" t="s">
        <v>30</v>
      </c>
      <c r="W196" t="s">
        <v>30</v>
      </c>
      <c r="X196">
        <v>56</v>
      </c>
      <c r="Y196">
        <v>0</v>
      </c>
      <c r="Z196">
        <v>128</v>
      </c>
      <c r="AA196">
        <v>512</v>
      </c>
      <c r="AB196">
        <v>151.19999999999999</v>
      </c>
      <c r="AC196">
        <v>663.2</v>
      </c>
      <c r="AD196">
        <v>-649.71428571428578</v>
      </c>
    </row>
    <row r="197" spans="1:30" hidden="1" x14ac:dyDescent="0.25">
      <c r="A197" t="s">
        <v>37</v>
      </c>
      <c r="B197" t="s">
        <v>38</v>
      </c>
      <c r="C197">
        <v>1186</v>
      </c>
      <c r="D197">
        <v>406.01190828362292</v>
      </c>
      <c r="F197">
        <v>0</v>
      </c>
      <c r="H197" t="s">
        <v>177</v>
      </c>
      <c r="I197" s="3">
        <v>45322.999988425923</v>
      </c>
      <c r="J197" t="str">
        <f>VLOOKUP(K197,'Rad master'!A:B,2,FALSE)</f>
        <v>A0123</v>
      </c>
      <c r="K197" t="s">
        <v>177</v>
      </c>
      <c r="L197">
        <v>0</v>
      </c>
      <c r="M197" t="s">
        <v>65</v>
      </c>
      <c r="N197">
        <v>23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184</v>
      </c>
      <c r="V197">
        <v>0</v>
      </c>
      <c r="W197" t="s">
        <v>66</v>
      </c>
      <c r="X197">
        <v>0</v>
      </c>
      <c r="Y197">
        <v>0</v>
      </c>
      <c r="Z197">
        <v>184</v>
      </c>
      <c r="AA197">
        <v>736</v>
      </c>
      <c r="AB197">
        <v>0</v>
      </c>
      <c r="AC197">
        <v>736</v>
      </c>
      <c r="AD197">
        <v>-329.98809171637708</v>
      </c>
    </row>
    <row r="198" spans="1:30" hidden="1" x14ac:dyDescent="0.25">
      <c r="A198" t="s">
        <v>37</v>
      </c>
      <c r="B198" t="s">
        <v>38</v>
      </c>
      <c r="C198">
        <v>792</v>
      </c>
      <c r="D198">
        <v>400.59610660511788</v>
      </c>
      <c r="F198">
        <v>0</v>
      </c>
      <c r="H198" t="s">
        <v>192</v>
      </c>
      <c r="I198" s="3">
        <v>45322.999988425923</v>
      </c>
      <c r="J198" t="str">
        <f>VLOOKUP(K198,'Rad master'!A:B,2,FALSE)</f>
        <v>A0026</v>
      </c>
      <c r="K198" t="s">
        <v>192</v>
      </c>
      <c r="L198">
        <v>0</v>
      </c>
      <c r="M198" t="s">
        <v>65</v>
      </c>
      <c r="N198">
        <v>23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184</v>
      </c>
      <c r="V198">
        <v>0</v>
      </c>
      <c r="W198" t="s">
        <v>66</v>
      </c>
      <c r="X198">
        <v>0</v>
      </c>
      <c r="Y198">
        <v>0</v>
      </c>
      <c r="Z198">
        <v>184</v>
      </c>
      <c r="AA198">
        <v>736</v>
      </c>
      <c r="AB198">
        <v>0</v>
      </c>
      <c r="AC198">
        <v>736</v>
      </c>
      <c r="AD198">
        <v>-335.40389339488212</v>
      </c>
    </row>
    <row r="199" spans="1:30" hidden="1" x14ac:dyDescent="0.25">
      <c r="A199" t="s">
        <v>37</v>
      </c>
      <c r="B199" t="s">
        <v>38</v>
      </c>
      <c r="C199">
        <v>676</v>
      </c>
      <c r="D199">
        <v>383.88512778418908</v>
      </c>
      <c r="F199">
        <v>0</v>
      </c>
      <c r="H199" t="s">
        <v>194</v>
      </c>
      <c r="I199" s="3">
        <v>45322.999988425923</v>
      </c>
      <c r="J199" t="str">
        <f>VLOOKUP(K199,'Rad master'!A:B,2,FALSE)</f>
        <v>A0201</v>
      </c>
      <c r="K199" t="s">
        <v>194</v>
      </c>
      <c r="L199">
        <v>0</v>
      </c>
      <c r="M199" t="s">
        <v>79</v>
      </c>
      <c r="N199">
        <v>23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184</v>
      </c>
      <c r="V199" t="s">
        <v>30</v>
      </c>
      <c r="W199" t="s">
        <v>30</v>
      </c>
      <c r="X199">
        <v>31.111111111111111</v>
      </c>
      <c r="Y199">
        <v>0</v>
      </c>
      <c r="Z199">
        <v>152.88888888888891</v>
      </c>
      <c r="AA199">
        <v>611.55555555555554</v>
      </c>
      <c r="AB199">
        <v>84</v>
      </c>
      <c r="AC199">
        <v>695.55555555555554</v>
      </c>
      <c r="AD199">
        <v>-311.67042777136652</v>
      </c>
    </row>
    <row r="200" spans="1:30" hidden="1" x14ac:dyDescent="0.25">
      <c r="A200" t="s">
        <v>37</v>
      </c>
      <c r="B200" t="s">
        <v>38</v>
      </c>
      <c r="C200">
        <v>1056</v>
      </c>
      <c r="D200">
        <v>556.20290135396522</v>
      </c>
      <c r="F200">
        <v>0</v>
      </c>
      <c r="H200" t="s">
        <v>196</v>
      </c>
      <c r="I200" s="3">
        <v>45322.999988425923</v>
      </c>
      <c r="J200" t="str">
        <f>VLOOKUP(K200,'Rad master'!A:B,2,FALSE)</f>
        <v>A0134</v>
      </c>
      <c r="K200" t="s">
        <v>196</v>
      </c>
      <c r="L200">
        <v>0</v>
      </c>
      <c r="M200" t="s">
        <v>65</v>
      </c>
      <c r="N200">
        <v>23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184</v>
      </c>
      <c r="V200">
        <v>0</v>
      </c>
      <c r="W200" t="s">
        <v>66</v>
      </c>
      <c r="X200">
        <v>0</v>
      </c>
      <c r="Y200">
        <v>0</v>
      </c>
      <c r="Z200">
        <v>184</v>
      </c>
      <c r="AA200">
        <v>736</v>
      </c>
      <c r="AB200">
        <v>0</v>
      </c>
      <c r="AC200">
        <v>736</v>
      </c>
      <c r="AD200">
        <v>-179.79709864603481</v>
      </c>
    </row>
    <row r="201" spans="1:30" hidden="1" x14ac:dyDescent="0.25">
      <c r="A201" t="s">
        <v>37</v>
      </c>
      <c r="B201" t="s">
        <v>38</v>
      </c>
      <c r="C201">
        <v>901</v>
      </c>
      <c r="D201">
        <v>433.0262368003294</v>
      </c>
      <c r="F201">
        <v>0</v>
      </c>
      <c r="H201" t="s">
        <v>198</v>
      </c>
      <c r="I201" s="3">
        <v>45322.999988425923</v>
      </c>
      <c r="J201" t="str">
        <f>VLOOKUP(K201,'Rad master'!A:B,2,FALSE)</f>
        <v>A0083</v>
      </c>
      <c r="K201" t="s">
        <v>198</v>
      </c>
      <c r="L201">
        <v>0</v>
      </c>
      <c r="M201" t="s">
        <v>65</v>
      </c>
      <c r="N201">
        <v>23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184</v>
      </c>
      <c r="V201" t="s">
        <v>30</v>
      </c>
      <c r="W201" t="s">
        <v>30</v>
      </c>
      <c r="X201">
        <v>56</v>
      </c>
      <c r="Y201">
        <v>0</v>
      </c>
      <c r="Z201">
        <v>128</v>
      </c>
      <c r="AA201">
        <v>512</v>
      </c>
      <c r="AB201">
        <v>151.19999999999999</v>
      </c>
      <c r="AC201">
        <v>663.2</v>
      </c>
      <c r="AD201">
        <v>-230.17376319967059</v>
      </c>
    </row>
    <row r="202" spans="1:30" hidden="1" x14ac:dyDescent="0.25">
      <c r="A202" t="s">
        <v>62</v>
      </c>
      <c r="B202" t="s">
        <v>38</v>
      </c>
      <c r="C202">
        <v>462</v>
      </c>
      <c r="D202">
        <v>331.23980952380953</v>
      </c>
      <c r="F202">
        <v>0</v>
      </c>
      <c r="H202" t="s">
        <v>290</v>
      </c>
      <c r="I202" s="3">
        <v>45322.999988425923</v>
      </c>
      <c r="J202" t="str">
        <f>VLOOKUP(K202,'Rad master'!A:B,2,FALSE)</f>
        <v>A0080</v>
      </c>
      <c r="K202" t="s">
        <v>290</v>
      </c>
      <c r="L202">
        <v>0</v>
      </c>
      <c r="M202" t="s">
        <v>41</v>
      </c>
      <c r="N202">
        <v>23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184</v>
      </c>
      <c r="V202" t="s">
        <v>30</v>
      </c>
      <c r="W202" t="s">
        <v>30</v>
      </c>
      <c r="X202">
        <v>56</v>
      </c>
      <c r="Y202">
        <v>0</v>
      </c>
      <c r="Z202">
        <v>128</v>
      </c>
      <c r="AA202">
        <v>512</v>
      </c>
      <c r="AB202">
        <v>151.19999999999999</v>
      </c>
      <c r="AC202">
        <v>663.2</v>
      </c>
      <c r="AD202">
        <v>-331.96019047619052</v>
      </c>
    </row>
    <row r="203" spans="1:30" hidden="1" x14ac:dyDescent="0.25">
      <c r="A203" t="s">
        <v>62</v>
      </c>
      <c r="B203" t="s">
        <v>38</v>
      </c>
      <c r="C203">
        <v>292</v>
      </c>
      <c r="D203">
        <v>283.0966153846154</v>
      </c>
      <c r="F203">
        <v>0</v>
      </c>
      <c r="H203" t="s">
        <v>286</v>
      </c>
      <c r="I203" s="3">
        <v>45322.999988425923</v>
      </c>
      <c r="J203" t="str">
        <f>VLOOKUP(K203,'Rad master'!A:B,2,FALSE)</f>
        <v>A0079</v>
      </c>
      <c r="K203" t="s">
        <v>286</v>
      </c>
      <c r="L203">
        <v>0</v>
      </c>
      <c r="M203" t="s">
        <v>49</v>
      </c>
      <c r="N203">
        <v>23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184</v>
      </c>
      <c r="V203" t="s">
        <v>80</v>
      </c>
      <c r="W203" t="s">
        <v>66</v>
      </c>
      <c r="X203">
        <v>0</v>
      </c>
      <c r="Y203">
        <v>0</v>
      </c>
      <c r="Z203">
        <v>184</v>
      </c>
      <c r="AA203">
        <v>736</v>
      </c>
      <c r="AB203">
        <v>0</v>
      </c>
      <c r="AC203">
        <v>736</v>
      </c>
      <c r="AD203">
        <v>-452.9033846153846</v>
      </c>
    </row>
    <row r="204" spans="1:30" hidden="1" x14ac:dyDescent="0.25">
      <c r="A204" t="s">
        <v>62</v>
      </c>
      <c r="B204" t="s">
        <v>38</v>
      </c>
      <c r="C204">
        <v>335</v>
      </c>
      <c r="D204">
        <v>336.07620512820512</v>
      </c>
      <c r="F204">
        <v>0</v>
      </c>
      <c r="H204" t="s">
        <v>284</v>
      </c>
      <c r="I204" s="3">
        <v>45322.999988425923</v>
      </c>
      <c r="J204" t="str">
        <f>VLOOKUP(K204,'Rad master'!A:B,2,FALSE)</f>
        <v>A0157</v>
      </c>
      <c r="K204" t="s">
        <v>284</v>
      </c>
      <c r="L204">
        <v>0</v>
      </c>
      <c r="M204" t="s">
        <v>49</v>
      </c>
      <c r="N204">
        <v>23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184</v>
      </c>
      <c r="V204" t="s">
        <v>80</v>
      </c>
      <c r="W204" t="s">
        <v>66</v>
      </c>
      <c r="X204">
        <v>0</v>
      </c>
      <c r="Y204">
        <v>0</v>
      </c>
      <c r="Z204">
        <v>184</v>
      </c>
      <c r="AA204">
        <v>736</v>
      </c>
      <c r="AB204">
        <v>0</v>
      </c>
      <c r="AC204">
        <v>736</v>
      </c>
      <c r="AD204">
        <v>-399.92379487179488</v>
      </c>
    </row>
    <row r="205" spans="1:30" hidden="1" x14ac:dyDescent="0.25">
      <c r="A205" t="s">
        <v>62</v>
      </c>
      <c r="B205" t="s">
        <v>38</v>
      </c>
      <c r="C205">
        <v>247</v>
      </c>
      <c r="D205">
        <v>253.12061538461541</v>
      </c>
      <c r="F205">
        <v>0</v>
      </c>
      <c r="H205" t="s">
        <v>288</v>
      </c>
      <c r="I205" s="3">
        <v>45322.999988425923</v>
      </c>
      <c r="J205" t="str">
        <f>VLOOKUP(K205,'Rad master'!A:B,2,FALSE)</f>
        <v>A0048</v>
      </c>
      <c r="K205" t="s">
        <v>288</v>
      </c>
      <c r="L205">
        <v>0</v>
      </c>
      <c r="M205" t="s">
        <v>49</v>
      </c>
      <c r="N205">
        <v>23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184</v>
      </c>
      <c r="V205" t="s">
        <v>80</v>
      </c>
      <c r="W205" t="s">
        <v>66</v>
      </c>
      <c r="X205">
        <v>0</v>
      </c>
      <c r="Y205">
        <v>0</v>
      </c>
      <c r="Z205">
        <v>184</v>
      </c>
      <c r="AA205">
        <v>736</v>
      </c>
      <c r="AB205">
        <v>0</v>
      </c>
      <c r="AC205">
        <v>736</v>
      </c>
      <c r="AD205">
        <v>-482.87938461538459</v>
      </c>
    </row>
    <row r="206" spans="1:30" hidden="1" x14ac:dyDescent="0.25">
      <c r="A206" t="s">
        <v>37</v>
      </c>
      <c r="B206" t="s">
        <v>17</v>
      </c>
      <c r="C206">
        <v>50</v>
      </c>
      <c r="D206">
        <v>66.102857142857147</v>
      </c>
      <c r="F206">
        <v>0</v>
      </c>
      <c r="G206">
        <v>5384.52</v>
      </c>
      <c r="H206" t="s">
        <v>31</v>
      </c>
      <c r="I206" s="3">
        <v>45382.999988425923</v>
      </c>
      <c r="J206" t="str">
        <f>VLOOKUP(K206,'Rad master'!A:B,2,FALSE)</f>
        <v>A0019</v>
      </c>
      <c r="K206" t="s">
        <v>31</v>
      </c>
      <c r="L206">
        <v>1</v>
      </c>
      <c r="M206" t="s">
        <v>33</v>
      </c>
      <c r="N206">
        <v>21</v>
      </c>
      <c r="O206" t="s">
        <v>296</v>
      </c>
      <c r="P206">
        <v>0</v>
      </c>
      <c r="Q206">
        <v>2</v>
      </c>
      <c r="R206" t="s">
        <v>297</v>
      </c>
      <c r="S206">
        <v>0</v>
      </c>
      <c r="T206">
        <v>0</v>
      </c>
      <c r="U206">
        <v>136</v>
      </c>
      <c r="V206" t="s">
        <v>30</v>
      </c>
      <c r="W206" t="s">
        <v>30</v>
      </c>
      <c r="X206">
        <v>37.4</v>
      </c>
      <c r="Y206">
        <v>25.2</v>
      </c>
      <c r="Z206">
        <v>73.399999999999991</v>
      </c>
      <c r="AA206">
        <v>293.60000000000002</v>
      </c>
      <c r="AB206">
        <v>100.98</v>
      </c>
      <c r="AC206">
        <v>394.58</v>
      </c>
      <c r="AD206">
        <v>0</v>
      </c>
    </row>
    <row r="207" spans="1:30" hidden="1" x14ac:dyDescent="0.25">
      <c r="A207" t="s">
        <v>37</v>
      </c>
      <c r="B207" t="s">
        <v>38</v>
      </c>
      <c r="C207">
        <v>2475</v>
      </c>
      <c r="D207">
        <v>2331.6787351108078</v>
      </c>
      <c r="E207">
        <v>173901.96000000209</v>
      </c>
      <c r="F207">
        <v>2175</v>
      </c>
      <c r="H207" t="s">
        <v>104</v>
      </c>
      <c r="I207" s="3">
        <v>45382.999988425923</v>
      </c>
      <c r="J207" t="str">
        <f>VLOOKUP(K207,'Rad master'!A:B,2,FALSE)</f>
        <v>A0022</v>
      </c>
      <c r="K207" t="s">
        <v>104</v>
      </c>
      <c r="L207">
        <v>1</v>
      </c>
      <c r="M207" t="s">
        <v>79</v>
      </c>
      <c r="N207">
        <v>21</v>
      </c>
      <c r="O207" t="s">
        <v>321</v>
      </c>
      <c r="P207">
        <v>0</v>
      </c>
      <c r="Q207">
        <v>4</v>
      </c>
      <c r="R207" t="s">
        <v>322</v>
      </c>
      <c r="S207">
        <v>0</v>
      </c>
      <c r="T207">
        <v>0</v>
      </c>
      <c r="U207">
        <v>134</v>
      </c>
      <c r="V207" t="s">
        <v>30</v>
      </c>
      <c r="W207" t="s">
        <v>30</v>
      </c>
      <c r="X207">
        <v>37.4</v>
      </c>
      <c r="Y207">
        <v>25.2</v>
      </c>
      <c r="Z207">
        <v>71.399999999999991</v>
      </c>
      <c r="AA207">
        <v>285.60000000000002</v>
      </c>
      <c r="AB207">
        <v>100.98</v>
      </c>
      <c r="AC207">
        <v>386.58</v>
      </c>
      <c r="AD207">
        <v>1945.0987351108081</v>
      </c>
    </row>
    <row r="208" spans="1:30" hidden="1" x14ac:dyDescent="0.25">
      <c r="A208" t="s">
        <v>37</v>
      </c>
      <c r="B208" t="s">
        <v>36</v>
      </c>
      <c r="C208">
        <v>8</v>
      </c>
      <c r="D208">
        <v>6.2</v>
      </c>
      <c r="F208">
        <v>0</v>
      </c>
      <c r="G208">
        <v>439.74000000000012</v>
      </c>
      <c r="H208" t="s">
        <v>31</v>
      </c>
      <c r="I208" s="3">
        <v>45382.999988425923</v>
      </c>
      <c r="J208" t="str">
        <f>VLOOKUP(K208,'Rad master'!A:B,2,FALSE)</f>
        <v>A0019</v>
      </c>
      <c r="K208" t="s">
        <v>31</v>
      </c>
      <c r="L208">
        <v>1</v>
      </c>
      <c r="M208" t="s">
        <v>33</v>
      </c>
      <c r="N208">
        <v>21</v>
      </c>
      <c r="O208" t="s">
        <v>296</v>
      </c>
      <c r="P208">
        <v>0</v>
      </c>
      <c r="Q208">
        <v>2</v>
      </c>
      <c r="R208" t="s">
        <v>297</v>
      </c>
      <c r="S208">
        <v>0</v>
      </c>
      <c r="T208">
        <v>0</v>
      </c>
      <c r="U208">
        <v>136</v>
      </c>
      <c r="V208" t="s">
        <v>30</v>
      </c>
      <c r="W208" t="s">
        <v>30</v>
      </c>
      <c r="X208">
        <v>37.4</v>
      </c>
      <c r="Y208">
        <v>25.2</v>
      </c>
      <c r="Z208">
        <v>73.399999999999991</v>
      </c>
      <c r="AA208">
        <v>293.60000000000002</v>
      </c>
      <c r="AB208">
        <v>100.98</v>
      </c>
      <c r="AC208">
        <v>394.58</v>
      </c>
      <c r="AD208">
        <v>0</v>
      </c>
    </row>
    <row r="209" spans="1:30" hidden="1" x14ac:dyDescent="0.25">
      <c r="A209" t="s">
        <v>37</v>
      </c>
      <c r="B209" t="s">
        <v>38</v>
      </c>
      <c r="C209">
        <v>119</v>
      </c>
      <c r="D209">
        <v>154.92410256410261</v>
      </c>
      <c r="F209">
        <v>0</v>
      </c>
      <c r="H209" t="s">
        <v>47</v>
      </c>
      <c r="I209" s="3">
        <v>45382.999988425923</v>
      </c>
      <c r="J209" t="str">
        <f>VLOOKUP(K209,'Rad master'!A:B,2,FALSE)</f>
        <v>A0092</v>
      </c>
      <c r="K209" t="s">
        <v>47</v>
      </c>
      <c r="L209">
        <v>0</v>
      </c>
      <c r="M209" t="s">
        <v>49</v>
      </c>
      <c r="N209">
        <v>21</v>
      </c>
      <c r="O209">
        <v>0</v>
      </c>
      <c r="P209">
        <v>0</v>
      </c>
      <c r="Q209">
        <v>2</v>
      </c>
      <c r="R209">
        <v>0</v>
      </c>
      <c r="S209">
        <v>0</v>
      </c>
      <c r="T209">
        <v>0</v>
      </c>
      <c r="U209">
        <v>136</v>
      </c>
      <c r="V209" t="s">
        <v>30</v>
      </c>
      <c r="W209" t="s">
        <v>30</v>
      </c>
      <c r="X209">
        <v>37.4</v>
      </c>
      <c r="Y209">
        <v>0</v>
      </c>
      <c r="Z209">
        <v>98.6</v>
      </c>
      <c r="AA209">
        <v>394.4</v>
      </c>
      <c r="AB209">
        <v>100.98</v>
      </c>
      <c r="AC209">
        <v>495.38</v>
      </c>
      <c r="AD209">
        <v>-340.45589743589738</v>
      </c>
    </row>
    <row r="210" spans="1:30" hidden="1" x14ac:dyDescent="0.25">
      <c r="A210" t="s">
        <v>37</v>
      </c>
      <c r="B210" t="s">
        <v>17</v>
      </c>
      <c r="C210">
        <v>55</v>
      </c>
      <c r="D210">
        <v>61.690817417876239</v>
      </c>
      <c r="F210">
        <v>0</v>
      </c>
      <c r="G210">
        <v>5295.4199999999992</v>
      </c>
      <c r="H210" t="s">
        <v>58</v>
      </c>
      <c r="I210" s="3">
        <v>45382.999988425923</v>
      </c>
      <c r="J210" t="str">
        <f>VLOOKUP(K210,'Rad master'!A:B,2,FALSE)</f>
        <v>A0091</v>
      </c>
      <c r="K210" t="s">
        <v>58</v>
      </c>
      <c r="L210">
        <v>0</v>
      </c>
      <c r="M210" t="s">
        <v>45</v>
      </c>
      <c r="N210">
        <v>19</v>
      </c>
      <c r="O210" t="s">
        <v>298</v>
      </c>
      <c r="P210">
        <v>0</v>
      </c>
      <c r="Q210">
        <v>0</v>
      </c>
      <c r="R210" t="s">
        <v>299</v>
      </c>
      <c r="S210" t="s">
        <v>300</v>
      </c>
      <c r="T210">
        <v>0</v>
      </c>
      <c r="U210">
        <v>126</v>
      </c>
      <c r="V210" t="s">
        <v>30</v>
      </c>
      <c r="W210" t="s">
        <v>30</v>
      </c>
      <c r="X210">
        <v>33.838095238095242</v>
      </c>
      <c r="Y210">
        <v>0</v>
      </c>
      <c r="Z210">
        <v>92.161904761904765</v>
      </c>
      <c r="AA210">
        <v>368.64761904761912</v>
      </c>
      <c r="AB210">
        <v>91.362857142857166</v>
      </c>
      <c r="AC210">
        <v>460.0104761904762</v>
      </c>
      <c r="AD210">
        <v>0</v>
      </c>
    </row>
    <row r="211" spans="1:30" hidden="1" x14ac:dyDescent="0.25">
      <c r="A211" t="s">
        <v>37</v>
      </c>
      <c r="B211" t="s">
        <v>38</v>
      </c>
      <c r="C211">
        <v>1042</v>
      </c>
      <c r="D211">
        <v>1771.8485714285709</v>
      </c>
      <c r="E211">
        <v>99730.800000000323</v>
      </c>
      <c r="F211">
        <v>755</v>
      </c>
      <c r="H211" t="s">
        <v>148</v>
      </c>
      <c r="I211" s="3">
        <v>45382.999988425923</v>
      </c>
      <c r="J211" t="str">
        <f>VLOOKUP(K211,'Rad master'!A:B,2,FALSE)</f>
        <v>A0051</v>
      </c>
      <c r="K211" t="s">
        <v>148</v>
      </c>
      <c r="L211">
        <v>0</v>
      </c>
      <c r="M211" t="s">
        <v>202</v>
      </c>
      <c r="N211">
        <v>21</v>
      </c>
      <c r="O211" t="s">
        <v>331</v>
      </c>
      <c r="P211" t="s">
        <v>332</v>
      </c>
      <c r="Q211">
        <v>6</v>
      </c>
      <c r="R211">
        <v>0</v>
      </c>
      <c r="S211">
        <v>0</v>
      </c>
      <c r="T211">
        <v>0</v>
      </c>
      <c r="U211">
        <v>132</v>
      </c>
      <c r="V211" t="s">
        <v>30</v>
      </c>
      <c r="W211" t="s">
        <v>30</v>
      </c>
      <c r="X211">
        <v>37.4</v>
      </c>
      <c r="Y211">
        <v>0</v>
      </c>
      <c r="Z211">
        <v>94.6</v>
      </c>
      <c r="AA211">
        <v>378.4</v>
      </c>
      <c r="AB211">
        <v>100.98</v>
      </c>
      <c r="AC211">
        <v>479.38</v>
      </c>
      <c r="AD211">
        <v>1292.468571428572</v>
      </c>
    </row>
    <row r="212" spans="1:30" hidden="1" x14ac:dyDescent="0.25">
      <c r="A212" t="s">
        <v>37</v>
      </c>
      <c r="B212" t="s">
        <v>36</v>
      </c>
      <c r="C212">
        <v>12</v>
      </c>
      <c r="D212">
        <v>18.61333333333333</v>
      </c>
      <c r="F212">
        <v>0</v>
      </c>
      <c r="G212">
        <v>1923.3</v>
      </c>
      <c r="H212" t="s">
        <v>58</v>
      </c>
      <c r="I212" s="3">
        <v>45382.999988425923</v>
      </c>
      <c r="J212" t="str">
        <f>VLOOKUP(K212,'Rad master'!A:B,2,FALSE)</f>
        <v>A0091</v>
      </c>
      <c r="K212" t="s">
        <v>58</v>
      </c>
      <c r="L212">
        <v>0</v>
      </c>
      <c r="M212" t="s">
        <v>45</v>
      </c>
      <c r="N212">
        <v>19</v>
      </c>
      <c r="O212" t="s">
        <v>298</v>
      </c>
      <c r="P212">
        <v>0</v>
      </c>
      <c r="Q212">
        <v>0</v>
      </c>
      <c r="R212" t="s">
        <v>299</v>
      </c>
      <c r="S212" t="s">
        <v>300</v>
      </c>
      <c r="T212">
        <v>0</v>
      </c>
      <c r="U212">
        <v>126</v>
      </c>
      <c r="V212" t="s">
        <v>30</v>
      </c>
      <c r="W212" t="s">
        <v>30</v>
      </c>
      <c r="X212">
        <v>33.838095238095242</v>
      </c>
      <c r="Y212">
        <v>0</v>
      </c>
      <c r="Z212">
        <v>92.161904761904765</v>
      </c>
      <c r="AA212">
        <v>368.64761904761912</v>
      </c>
      <c r="AB212">
        <v>91.362857142857166</v>
      </c>
      <c r="AC212">
        <v>460.0104761904762</v>
      </c>
      <c r="AD212">
        <v>0</v>
      </c>
    </row>
    <row r="213" spans="1:30" hidden="1" x14ac:dyDescent="0.25">
      <c r="A213" t="s">
        <v>37</v>
      </c>
      <c r="B213" t="s">
        <v>38</v>
      </c>
      <c r="C213">
        <v>1047</v>
      </c>
      <c r="D213">
        <v>1580.811809523809</v>
      </c>
      <c r="E213">
        <v>71777.339999999895</v>
      </c>
      <c r="F213">
        <v>714</v>
      </c>
      <c r="H213" t="s">
        <v>39</v>
      </c>
      <c r="I213" s="3">
        <v>45382.999988425923</v>
      </c>
      <c r="J213" t="str">
        <f>VLOOKUP(K213,'Rad master'!A:B,2,FALSE)</f>
        <v>A0107</v>
      </c>
      <c r="K213" t="s">
        <v>39</v>
      </c>
      <c r="L213">
        <v>0</v>
      </c>
      <c r="M213" t="s">
        <v>202</v>
      </c>
      <c r="N213">
        <v>21</v>
      </c>
      <c r="O213" t="s">
        <v>301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138</v>
      </c>
      <c r="V213" t="s">
        <v>30</v>
      </c>
      <c r="W213" t="s">
        <v>30</v>
      </c>
      <c r="X213">
        <v>37.4</v>
      </c>
      <c r="Y213">
        <v>0</v>
      </c>
      <c r="Z213">
        <v>100.6</v>
      </c>
      <c r="AA213">
        <v>402.4</v>
      </c>
      <c r="AB213">
        <v>100.98</v>
      </c>
      <c r="AC213">
        <v>503.38</v>
      </c>
      <c r="AD213">
        <v>1077.43180952381</v>
      </c>
    </row>
    <row r="214" spans="1:30" hidden="1" x14ac:dyDescent="0.25">
      <c r="A214" t="s">
        <v>37</v>
      </c>
      <c r="B214" t="s">
        <v>36</v>
      </c>
      <c r="C214">
        <v>25</v>
      </c>
      <c r="D214">
        <v>40</v>
      </c>
      <c r="F214">
        <v>0</v>
      </c>
      <c r="G214">
        <v>4095.0000000000018</v>
      </c>
      <c r="H214" t="s">
        <v>39</v>
      </c>
      <c r="I214" s="3">
        <v>45382.999988425923</v>
      </c>
      <c r="J214" t="str">
        <f>VLOOKUP(K214,'Rad master'!A:B,2,FALSE)</f>
        <v>A0107</v>
      </c>
      <c r="K214" t="s">
        <v>39</v>
      </c>
      <c r="L214">
        <v>0</v>
      </c>
      <c r="M214" t="s">
        <v>202</v>
      </c>
      <c r="N214">
        <v>21</v>
      </c>
      <c r="O214" t="s">
        <v>301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138</v>
      </c>
      <c r="V214" t="s">
        <v>30</v>
      </c>
      <c r="W214" t="s">
        <v>30</v>
      </c>
      <c r="X214">
        <v>37.4</v>
      </c>
      <c r="Y214">
        <v>0</v>
      </c>
      <c r="Z214">
        <v>100.6</v>
      </c>
      <c r="AA214">
        <v>402.4</v>
      </c>
      <c r="AB214">
        <v>100.98</v>
      </c>
      <c r="AC214">
        <v>503.38</v>
      </c>
      <c r="AD214">
        <v>0</v>
      </c>
    </row>
    <row r="215" spans="1:30" hidden="1" x14ac:dyDescent="0.25">
      <c r="A215" t="s">
        <v>37</v>
      </c>
      <c r="B215" t="s">
        <v>17</v>
      </c>
      <c r="C215">
        <v>8</v>
      </c>
      <c r="D215">
        <v>11.047619047619049</v>
      </c>
      <c r="F215">
        <v>0</v>
      </c>
      <c r="G215">
        <v>772.56</v>
      </c>
      <c r="H215" t="s">
        <v>87</v>
      </c>
      <c r="I215" s="3">
        <v>45382.999988425923</v>
      </c>
      <c r="J215" t="str">
        <f>VLOOKUP(K215,'Rad master'!A:B,2,FALSE)</f>
        <v>A0220</v>
      </c>
      <c r="K215" t="s">
        <v>87</v>
      </c>
      <c r="L215">
        <v>0</v>
      </c>
      <c r="M215" t="s">
        <v>33</v>
      </c>
      <c r="N215">
        <v>21</v>
      </c>
      <c r="O215" t="s">
        <v>302</v>
      </c>
      <c r="P215">
        <v>0</v>
      </c>
      <c r="Q215">
        <v>0</v>
      </c>
      <c r="R215" t="s">
        <v>303</v>
      </c>
      <c r="S215">
        <v>0</v>
      </c>
      <c r="T215">
        <v>0</v>
      </c>
      <c r="U215">
        <v>138</v>
      </c>
      <c r="V215" t="s">
        <v>30</v>
      </c>
      <c r="W215" t="s">
        <v>30</v>
      </c>
      <c r="X215">
        <v>37.4</v>
      </c>
      <c r="Y215">
        <v>0</v>
      </c>
      <c r="Z215">
        <v>100.6</v>
      </c>
      <c r="AA215">
        <v>402.4</v>
      </c>
      <c r="AB215">
        <v>100.98</v>
      </c>
      <c r="AC215">
        <v>503.38</v>
      </c>
      <c r="AD215">
        <v>0</v>
      </c>
    </row>
    <row r="216" spans="1:30" hidden="1" x14ac:dyDescent="0.25">
      <c r="A216" t="s">
        <v>37</v>
      </c>
      <c r="B216" t="s">
        <v>38</v>
      </c>
      <c r="C216">
        <v>3344</v>
      </c>
      <c r="D216">
        <v>1461.4075545405781</v>
      </c>
      <c r="E216">
        <v>75283.919999999809</v>
      </c>
      <c r="F216">
        <v>2328</v>
      </c>
      <c r="H216" t="s">
        <v>43</v>
      </c>
      <c r="I216" s="3">
        <v>45382.999988425923</v>
      </c>
      <c r="J216" t="str">
        <f>VLOOKUP(K216,'Rad master'!A:B,2,FALSE)</f>
        <v>A0145</v>
      </c>
      <c r="K216" t="s">
        <v>43</v>
      </c>
      <c r="L216">
        <v>0</v>
      </c>
      <c r="M216" t="s">
        <v>45</v>
      </c>
      <c r="N216">
        <v>21</v>
      </c>
      <c r="O216" t="s">
        <v>309</v>
      </c>
      <c r="P216">
        <v>0</v>
      </c>
      <c r="Q216">
        <v>0</v>
      </c>
      <c r="R216" t="s">
        <v>310</v>
      </c>
      <c r="S216">
        <v>0</v>
      </c>
      <c r="T216">
        <v>0</v>
      </c>
      <c r="U216">
        <v>138</v>
      </c>
      <c r="V216" t="s">
        <v>30</v>
      </c>
      <c r="W216" t="s">
        <v>30</v>
      </c>
      <c r="X216">
        <v>37.4</v>
      </c>
      <c r="Y216">
        <v>0</v>
      </c>
      <c r="Z216">
        <v>100.6</v>
      </c>
      <c r="AA216">
        <v>402.4</v>
      </c>
      <c r="AB216">
        <v>100.98</v>
      </c>
      <c r="AC216">
        <v>503.38</v>
      </c>
      <c r="AD216">
        <v>958.02755454057831</v>
      </c>
    </row>
    <row r="217" spans="1:30" hidden="1" x14ac:dyDescent="0.25">
      <c r="A217" t="s">
        <v>37</v>
      </c>
      <c r="B217" t="s">
        <v>36</v>
      </c>
      <c r="C217">
        <v>1</v>
      </c>
      <c r="D217">
        <v>4.2666666666666666</v>
      </c>
      <c r="F217">
        <v>0</v>
      </c>
      <c r="G217">
        <v>163.80000000000001</v>
      </c>
      <c r="H217" t="s">
        <v>87</v>
      </c>
      <c r="I217" s="3">
        <v>45382.999988425923</v>
      </c>
      <c r="J217" t="str">
        <f>VLOOKUP(K217,'Rad master'!A:B,2,FALSE)</f>
        <v>A0220</v>
      </c>
      <c r="K217" t="s">
        <v>87</v>
      </c>
      <c r="L217">
        <v>0</v>
      </c>
      <c r="M217" t="s">
        <v>33</v>
      </c>
      <c r="N217">
        <v>21</v>
      </c>
      <c r="O217" t="s">
        <v>302</v>
      </c>
      <c r="P217">
        <v>0</v>
      </c>
      <c r="Q217">
        <v>0</v>
      </c>
      <c r="R217" t="s">
        <v>303</v>
      </c>
      <c r="S217">
        <v>0</v>
      </c>
      <c r="T217">
        <v>0</v>
      </c>
      <c r="U217">
        <v>138</v>
      </c>
      <c r="V217" t="s">
        <v>30</v>
      </c>
      <c r="W217" t="s">
        <v>30</v>
      </c>
      <c r="X217">
        <v>37.4</v>
      </c>
      <c r="Y217">
        <v>0</v>
      </c>
      <c r="Z217">
        <v>100.6</v>
      </c>
      <c r="AA217">
        <v>402.4</v>
      </c>
      <c r="AB217">
        <v>100.98</v>
      </c>
      <c r="AC217">
        <v>503.38</v>
      </c>
      <c r="AD217">
        <v>0</v>
      </c>
    </row>
    <row r="218" spans="1:30" hidden="1" x14ac:dyDescent="0.25">
      <c r="A218" t="s">
        <v>62</v>
      </c>
      <c r="B218" t="s">
        <v>74</v>
      </c>
      <c r="C218">
        <v>12</v>
      </c>
      <c r="D218">
        <v>9.3927619047619046</v>
      </c>
      <c r="F218">
        <v>0</v>
      </c>
      <c r="G218">
        <v>1271.7</v>
      </c>
      <c r="H218" t="s">
        <v>86</v>
      </c>
      <c r="I218" s="3">
        <v>45382.999988425923</v>
      </c>
      <c r="J218" t="str">
        <f>VLOOKUP(K218,'Rad master'!A:B,2,FALSE)</f>
        <v>A0078</v>
      </c>
      <c r="K218" t="s">
        <v>86</v>
      </c>
      <c r="L218">
        <v>0</v>
      </c>
      <c r="M218" t="s">
        <v>79</v>
      </c>
      <c r="N218">
        <v>21</v>
      </c>
      <c r="O218" t="s">
        <v>244</v>
      </c>
      <c r="P218">
        <v>0</v>
      </c>
      <c r="Q218">
        <v>0</v>
      </c>
      <c r="R218">
        <v>0</v>
      </c>
      <c r="S218">
        <v>0</v>
      </c>
      <c r="T218" t="s">
        <v>304</v>
      </c>
      <c r="U218">
        <v>138</v>
      </c>
      <c r="V218">
        <v>0</v>
      </c>
      <c r="W218" t="s">
        <v>66</v>
      </c>
      <c r="X218">
        <v>0</v>
      </c>
      <c r="Y218">
        <v>0</v>
      </c>
      <c r="Z218">
        <v>138</v>
      </c>
      <c r="AA218">
        <v>552</v>
      </c>
      <c r="AB218">
        <v>0</v>
      </c>
      <c r="AC218">
        <v>552</v>
      </c>
      <c r="AD218">
        <v>0</v>
      </c>
    </row>
    <row r="219" spans="1:30" hidden="1" x14ac:dyDescent="0.25">
      <c r="A219" t="s">
        <v>62</v>
      </c>
      <c r="B219" t="s">
        <v>38</v>
      </c>
      <c r="C219">
        <v>371</v>
      </c>
      <c r="D219">
        <v>214.73009523809529</v>
      </c>
      <c r="F219">
        <v>0</v>
      </c>
      <c r="H219" t="s">
        <v>86</v>
      </c>
      <c r="I219" s="3">
        <v>45382.999988425923</v>
      </c>
      <c r="J219" t="str">
        <f>VLOOKUP(K219,'Rad master'!A:B,2,FALSE)</f>
        <v>A0078</v>
      </c>
      <c r="K219" t="s">
        <v>86</v>
      </c>
      <c r="L219">
        <v>0</v>
      </c>
      <c r="M219" t="s">
        <v>79</v>
      </c>
      <c r="N219">
        <v>21</v>
      </c>
      <c r="O219" t="s">
        <v>244</v>
      </c>
      <c r="P219">
        <v>0</v>
      </c>
      <c r="Q219">
        <v>0</v>
      </c>
      <c r="R219">
        <v>0</v>
      </c>
      <c r="S219">
        <v>0</v>
      </c>
      <c r="T219" t="s">
        <v>304</v>
      </c>
      <c r="U219">
        <v>138</v>
      </c>
      <c r="V219">
        <v>0</v>
      </c>
      <c r="W219" t="s">
        <v>66</v>
      </c>
      <c r="X219">
        <v>0</v>
      </c>
      <c r="Y219">
        <v>0</v>
      </c>
      <c r="Z219">
        <v>138</v>
      </c>
      <c r="AA219">
        <v>552</v>
      </c>
      <c r="AB219">
        <v>0</v>
      </c>
      <c r="AC219">
        <v>552</v>
      </c>
      <c r="AD219">
        <v>-337.26990476190468</v>
      </c>
    </row>
    <row r="220" spans="1:30" hidden="1" x14ac:dyDescent="0.25">
      <c r="A220" t="s">
        <v>37</v>
      </c>
      <c r="B220" t="s">
        <v>74</v>
      </c>
      <c r="C220">
        <v>11</v>
      </c>
      <c r="D220">
        <v>18.133333333333329</v>
      </c>
      <c r="F220">
        <v>0</v>
      </c>
      <c r="G220">
        <v>656.1</v>
      </c>
      <c r="H220" t="s">
        <v>86</v>
      </c>
      <c r="I220" s="3">
        <v>45382.999988425923</v>
      </c>
      <c r="J220" t="str">
        <f>VLOOKUP(K220,'Rad master'!A:B,2,FALSE)</f>
        <v>A0078</v>
      </c>
      <c r="K220" t="s">
        <v>86</v>
      </c>
      <c r="L220">
        <v>0</v>
      </c>
      <c r="M220" t="s">
        <v>79</v>
      </c>
      <c r="N220">
        <v>21</v>
      </c>
      <c r="O220" t="s">
        <v>244</v>
      </c>
      <c r="P220">
        <v>0</v>
      </c>
      <c r="Q220">
        <v>0</v>
      </c>
      <c r="R220">
        <v>0</v>
      </c>
      <c r="S220">
        <v>0</v>
      </c>
      <c r="T220" t="s">
        <v>304</v>
      </c>
      <c r="U220">
        <v>138</v>
      </c>
      <c r="V220">
        <v>0</v>
      </c>
      <c r="W220" t="s">
        <v>66</v>
      </c>
      <c r="X220">
        <v>0</v>
      </c>
      <c r="Y220">
        <v>0</v>
      </c>
      <c r="Z220">
        <v>138</v>
      </c>
      <c r="AA220">
        <v>552</v>
      </c>
      <c r="AB220">
        <v>0</v>
      </c>
      <c r="AC220">
        <v>552</v>
      </c>
      <c r="AD220">
        <v>0</v>
      </c>
    </row>
    <row r="221" spans="1:30" hidden="1" x14ac:dyDescent="0.25">
      <c r="A221" t="s">
        <v>37</v>
      </c>
      <c r="B221" t="s">
        <v>38</v>
      </c>
      <c r="C221">
        <v>141</v>
      </c>
      <c r="D221">
        <v>223.26666666666671</v>
      </c>
      <c r="F221">
        <v>0</v>
      </c>
      <c r="H221" t="s">
        <v>86</v>
      </c>
      <c r="I221" s="3">
        <v>45382.999988425923</v>
      </c>
      <c r="J221" t="str">
        <f>VLOOKUP(K221,'Rad master'!A:B,2,FALSE)</f>
        <v>A0078</v>
      </c>
      <c r="K221" t="s">
        <v>86</v>
      </c>
      <c r="L221">
        <v>0</v>
      </c>
      <c r="M221" t="s">
        <v>79</v>
      </c>
      <c r="N221">
        <v>21</v>
      </c>
      <c r="O221" t="s">
        <v>244</v>
      </c>
      <c r="P221">
        <v>0</v>
      </c>
      <c r="Q221">
        <v>0</v>
      </c>
      <c r="R221">
        <v>0</v>
      </c>
      <c r="S221">
        <v>0</v>
      </c>
      <c r="T221" t="s">
        <v>304</v>
      </c>
      <c r="U221">
        <v>138</v>
      </c>
      <c r="V221">
        <v>0</v>
      </c>
      <c r="W221" t="s">
        <v>66</v>
      </c>
      <c r="X221">
        <v>0</v>
      </c>
      <c r="Y221">
        <v>0</v>
      </c>
      <c r="Z221">
        <v>138</v>
      </c>
      <c r="AA221">
        <v>552</v>
      </c>
      <c r="AB221">
        <v>0</v>
      </c>
      <c r="AC221">
        <v>552</v>
      </c>
      <c r="AD221">
        <v>-328.73333333333329</v>
      </c>
    </row>
    <row r="222" spans="1:30" hidden="1" x14ac:dyDescent="0.25">
      <c r="A222" t="s">
        <v>37</v>
      </c>
      <c r="B222" t="s">
        <v>17</v>
      </c>
      <c r="C222">
        <v>104</v>
      </c>
      <c r="D222">
        <v>65.51161904761905</v>
      </c>
      <c r="F222">
        <v>0</v>
      </c>
      <c r="G222">
        <v>5347.0799999999917</v>
      </c>
      <c r="H222" t="s">
        <v>54</v>
      </c>
      <c r="I222" s="3">
        <v>45382.999988425923</v>
      </c>
      <c r="J222" t="str">
        <f>VLOOKUP(K222,'Rad master'!A:B,2,FALSE)</f>
        <v>A0104</v>
      </c>
      <c r="K222" t="s">
        <v>54</v>
      </c>
      <c r="L222">
        <v>0</v>
      </c>
      <c r="M222" t="s">
        <v>56</v>
      </c>
      <c r="N222">
        <v>21</v>
      </c>
      <c r="O222" t="s">
        <v>305</v>
      </c>
      <c r="P222">
        <v>0</v>
      </c>
      <c r="Q222">
        <v>0</v>
      </c>
      <c r="R222" t="s">
        <v>306</v>
      </c>
      <c r="S222">
        <v>0</v>
      </c>
      <c r="T222">
        <v>0</v>
      </c>
      <c r="U222">
        <v>138</v>
      </c>
      <c r="V222" t="s">
        <v>30</v>
      </c>
      <c r="W222" t="s">
        <v>30</v>
      </c>
      <c r="X222">
        <v>37.4</v>
      </c>
      <c r="Y222">
        <v>0</v>
      </c>
      <c r="Z222">
        <v>100.6</v>
      </c>
      <c r="AA222">
        <v>402.4</v>
      </c>
      <c r="AB222">
        <v>100.98</v>
      </c>
      <c r="AC222">
        <v>503.38</v>
      </c>
      <c r="AD222">
        <v>0</v>
      </c>
    </row>
    <row r="223" spans="1:30" hidden="1" x14ac:dyDescent="0.25">
      <c r="A223" t="s">
        <v>37</v>
      </c>
      <c r="B223" t="s">
        <v>38</v>
      </c>
      <c r="C223">
        <v>1971</v>
      </c>
      <c r="D223">
        <v>1259.52992153737</v>
      </c>
      <c r="E223">
        <v>56021.399999998786</v>
      </c>
      <c r="F223">
        <v>1620</v>
      </c>
      <c r="H223" t="s">
        <v>89</v>
      </c>
      <c r="I223" s="3">
        <v>45382.999988425923</v>
      </c>
      <c r="J223" t="str">
        <f>VLOOKUP(K223,'Rad master'!A:B,2,FALSE)</f>
        <v>A0023</v>
      </c>
      <c r="K223" t="s">
        <v>89</v>
      </c>
      <c r="L223">
        <v>1</v>
      </c>
      <c r="M223" t="s">
        <v>91</v>
      </c>
      <c r="N223">
        <v>21</v>
      </c>
      <c r="O223" t="s">
        <v>313</v>
      </c>
      <c r="P223">
        <v>0</v>
      </c>
      <c r="Q223">
        <v>2</v>
      </c>
      <c r="R223" t="s">
        <v>314</v>
      </c>
      <c r="S223">
        <v>0</v>
      </c>
      <c r="T223">
        <v>0</v>
      </c>
      <c r="U223">
        <v>136</v>
      </c>
      <c r="V223" t="s">
        <v>30</v>
      </c>
      <c r="W223" t="s">
        <v>30</v>
      </c>
      <c r="X223">
        <v>37.4</v>
      </c>
      <c r="Y223">
        <v>25.2</v>
      </c>
      <c r="Z223">
        <v>73.399999999999991</v>
      </c>
      <c r="AA223">
        <v>293.60000000000002</v>
      </c>
      <c r="AB223">
        <v>100.98</v>
      </c>
      <c r="AC223">
        <v>394.58</v>
      </c>
      <c r="AD223">
        <v>864.94992153736962</v>
      </c>
    </row>
    <row r="224" spans="1:30" hidden="1" x14ac:dyDescent="0.25">
      <c r="A224" t="s">
        <v>37</v>
      </c>
      <c r="B224" t="s">
        <v>36</v>
      </c>
      <c r="C224">
        <v>839</v>
      </c>
      <c r="D224">
        <v>282.50177084992612</v>
      </c>
      <c r="F224">
        <v>0</v>
      </c>
      <c r="G224">
        <v>18860.040000000161</v>
      </c>
      <c r="H224" t="s">
        <v>54</v>
      </c>
      <c r="I224" s="3">
        <v>45382.999988425923</v>
      </c>
      <c r="J224" t="str">
        <f>VLOOKUP(K224,'Rad master'!A:B,2,FALSE)</f>
        <v>A0104</v>
      </c>
      <c r="K224" t="s">
        <v>54</v>
      </c>
      <c r="L224">
        <v>0</v>
      </c>
      <c r="M224" t="s">
        <v>56</v>
      </c>
      <c r="N224">
        <v>21</v>
      </c>
      <c r="O224" t="s">
        <v>305</v>
      </c>
      <c r="P224">
        <v>0</v>
      </c>
      <c r="Q224">
        <v>0</v>
      </c>
      <c r="R224" t="s">
        <v>306</v>
      </c>
      <c r="S224">
        <v>0</v>
      </c>
      <c r="T224">
        <v>0</v>
      </c>
      <c r="U224">
        <v>138</v>
      </c>
      <c r="V224" t="s">
        <v>30</v>
      </c>
      <c r="W224" t="s">
        <v>30</v>
      </c>
      <c r="X224">
        <v>37.4</v>
      </c>
      <c r="Y224">
        <v>0</v>
      </c>
      <c r="Z224">
        <v>100.6</v>
      </c>
      <c r="AA224">
        <v>402.4</v>
      </c>
      <c r="AB224">
        <v>100.98</v>
      </c>
      <c r="AC224">
        <v>503.38</v>
      </c>
      <c r="AD224">
        <v>0</v>
      </c>
    </row>
    <row r="225" spans="1:30" hidden="1" x14ac:dyDescent="0.25">
      <c r="A225" t="s">
        <v>62</v>
      </c>
      <c r="B225" t="s">
        <v>38</v>
      </c>
      <c r="C225">
        <v>588</v>
      </c>
      <c r="D225">
        <v>373.59163636363638</v>
      </c>
      <c r="E225">
        <v>3975.48</v>
      </c>
      <c r="F225">
        <v>53</v>
      </c>
      <c r="H225" t="s">
        <v>127</v>
      </c>
      <c r="I225" s="3">
        <v>45382.999988425923</v>
      </c>
      <c r="J225" t="str">
        <f>VLOOKUP(K225,'Rad master'!A:B,2,FALSE)</f>
        <v>A0054</v>
      </c>
      <c r="K225" t="s">
        <v>127</v>
      </c>
      <c r="L225">
        <v>0</v>
      </c>
      <c r="M225" t="s">
        <v>65</v>
      </c>
      <c r="N225">
        <v>21</v>
      </c>
      <c r="O225" t="s">
        <v>307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138</v>
      </c>
      <c r="V225">
        <v>0</v>
      </c>
      <c r="W225" t="s">
        <v>66</v>
      </c>
      <c r="X225">
        <v>0</v>
      </c>
      <c r="Y225">
        <v>0</v>
      </c>
      <c r="Z225">
        <v>138</v>
      </c>
      <c r="AA225">
        <v>552</v>
      </c>
      <c r="AB225">
        <v>0</v>
      </c>
      <c r="AC225">
        <v>552</v>
      </c>
      <c r="AD225">
        <v>-178.40836363636359</v>
      </c>
    </row>
    <row r="226" spans="1:30" hidden="1" x14ac:dyDescent="0.25">
      <c r="A226" t="s">
        <v>37</v>
      </c>
      <c r="B226" t="s">
        <v>38</v>
      </c>
      <c r="C226">
        <v>149</v>
      </c>
      <c r="D226">
        <v>221.3485714285714</v>
      </c>
      <c r="F226">
        <v>0</v>
      </c>
      <c r="H226" t="s">
        <v>127</v>
      </c>
      <c r="I226" s="3">
        <v>45382.999988425923</v>
      </c>
      <c r="J226" t="str">
        <f>VLOOKUP(K226,'Rad master'!A:B,2,FALSE)</f>
        <v>A0054</v>
      </c>
      <c r="K226" t="s">
        <v>127</v>
      </c>
      <c r="L226">
        <v>0</v>
      </c>
      <c r="M226" t="s">
        <v>65</v>
      </c>
      <c r="N226">
        <v>21</v>
      </c>
      <c r="O226" t="s">
        <v>307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138</v>
      </c>
      <c r="V226">
        <v>0</v>
      </c>
      <c r="W226" t="s">
        <v>66</v>
      </c>
      <c r="X226">
        <v>0</v>
      </c>
      <c r="Y226">
        <v>0</v>
      </c>
      <c r="Z226">
        <v>138</v>
      </c>
      <c r="AA226">
        <v>552</v>
      </c>
      <c r="AB226">
        <v>0</v>
      </c>
      <c r="AC226">
        <v>552</v>
      </c>
      <c r="AD226">
        <v>-330.6514285714286</v>
      </c>
    </row>
    <row r="227" spans="1:30" hidden="1" x14ac:dyDescent="0.25">
      <c r="A227" t="s">
        <v>37</v>
      </c>
      <c r="B227" t="s">
        <v>36</v>
      </c>
      <c r="C227">
        <v>411</v>
      </c>
      <c r="D227">
        <v>135.2864327884603</v>
      </c>
      <c r="F227">
        <v>0</v>
      </c>
      <c r="G227">
        <v>10940.400000000031</v>
      </c>
      <c r="H227" t="s">
        <v>127</v>
      </c>
      <c r="I227" s="3">
        <v>45382.999988425923</v>
      </c>
      <c r="J227" t="str">
        <f>VLOOKUP(K227,'Rad master'!A:B,2,FALSE)</f>
        <v>A0054</v>
      </c>
      <c r="K227" t="s">
        <v>127</v>
      </c>
      <c r="L227">
        <v>0</v>
      </c>
      <c r="M227" t="s">
        <v>65</v>
      </c>
      <c r="N227">
        <v>21</v>
      </c>
      <c r="O227" t="s">
        <v>307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138</v>
      </c>
      <c r="V227">
        <v>0</v>
      </c>
      <c r="W227" t="s">
        <v>66</v>
      </c>
      <c r="X227">
        <v>0</v>
      </c>
      <c r="Y227">
        <v>0</v>
      </c>
      <c r="Z227">
        <v>138</v>
      </c>
      <c r="AA227">
        <v>552</v>
      </c>
      <c r="AB227">
        <v>0</v>
      </c>
      <c r="AC227">
        <v>552</v>
      </c>
      <c r="AD227">
        <v>0</v>
      </c>
    </row>
    <row r="228" spans="1:30" hidden="1" x14ac:dyDescent="0.25">
      <c r="A228" t="s">
        <v>62</v>
      </c>
      <c r="B228" t="s">
        <v>74</v>
      </c>
      <c r="C228">
        <v>9</v>
      </c>
      <c r="D228">
        <v>6.9180952380952387</v>
      </c>
      <c r="F228">
        <v>0</v>
      </c>
      <c r="G228">
        <v>1005.84</v>
      </c>
      <c r="H228" t="s">
        <v>63</v>
      </c>
      <c r="I228" s="3">
        <v>45382.999988425923</v>
      </c>
      <c r="J228" t="str">
        <f>VLOOKUP(K228,'Rad master'!A:B,2,FALSE)</f>
        <v>A0109</v>
      </c>
      <c r="K228" t="s">
        <v>63</v>
      </c>
      <c r="L228">
        <v>0</v>
      </c>
      <c r="M228" t="s">
        <v>65</v>
      </c>
      <c r="N228">
        <v>21</v>
      </c>
      <c r="O228">
        <v>0</v>
      </c>
      <c r="P228">
        <v>0</v>
      </c>
      <c r="Q228">
        <v>6</v>
      </c>
      <c r="R228" t="s">
        <v>249</v>
      </c>
      <c r="S228">
        <v>0</v>
      </c>
      <c r="T228" t="s">
        <v>308</v>
      </c>
      <c r="U228">
        <v>132</v>
      </c>
      <c r="V228">
        <v>0</v>
      </c>
      <c r="W228" t="s">
        <v>66</v>
      </c>
      <c r="X228">
        <v>0</v>
      </c>
      <c r="Y228">
        <v>0</v>
      </c>
      <c r="Z228">
        <v>132</v>
      </c>
      <c r="AA228">
        <v>528</v>
      </c>
      <c r="AB228">
        <v>0</v>
      </c>
      <c r="AC228">
        <v>528</v>
      </c>
      <c r="AD228">
        <v>0</v>
      </c>
    </row>
    <row r="229" spans="1:30" hidden="1" x14ac:dyDescent="0.25">
      <c r="A229" t="s">
        <v>62</v>
      </c>
      <c r="B229" t="s">
        <v>38</v>
      </c>
      <c r="C229">
        <v>467</v>
      </c>
      <c r="D229">
        <v>319.17257142857147</v>
      </c>
      <c r="E229">
        <v>10218.600000000009</v>
      </c>
      <c r="F229">
        <v>212</v>
      </c>
      <c r="H229" t="s">
        <v>63</v>
      </c>
      <c r="I229" s="3">
        <v>45382.999988425923</v>
      </c>
      <c r="J229" t="str">
        <f>VLOOKUP(K229,'Rad master'!A:B,2,FALSE)</f>
        <v>A0109</v>
      </c>
      <c r="K229" t="s">
        <v>63</v>
      </c>
      <c r="L229">
        <v>0</v>
      </c>
      <c r="M229" t="s">
        <v>65</v>
      </c>
      <c r="N229">
        <v>21</v>
      </c>
      <c r="O229">
        <v>0</v>
      </c>
      <c r="P229">
        <v>0</v>
      </c>
      <c r="Q229">
        <v>6</v>
      </c>
      <c r="R229" t="s">
        <v>249</v>
      </c>
      <c r="S229">
        <v>0</v>
      </c>
      <c r="T229" t="s">
        <v>308</v>
      </c>
      <c r="U229">
        <v>132</v>
      </c>
      <c r="V229">
        <v>0</v>
      </c>
      <c r="W229" t="s">
        <v>66</v>
      </c>
      <c r="X229">
        <v>0</v>
      </c>
      <c r="Y229">
        <v>0</v>
      </c>
      <c r="Z229">
        <v>132</v>
      </c>
      <c r="AA229">
        <v>528</v>
      </c>
      <c r="AB229">
        <v>0</v>
      </c>
      <c r="AC229">
        <v>528</v>
      </c>
      <c r="AD229">
        <v>-208.8274285714285</v>
      </c>
    </row>
    <row r="230" spans="1:30" hidden="1" x14ac:dyDescent="0.25">
      <c r="A230" t="s">
        <v>37</v>
      </c>
      <c r="B230" t="s">
        <v>74</v>
      </c>
      <c r="C230">
        <v>6</v>
      </c>
      <c r="D230">
        <v>8</v>
      </c>
      <c r="F230">
        <v>0</v>
      </c>
      <c r="G230">
        <v>327.60000000000002</v>
      </c>
      <c r="H230" t="s">
        <v>63</v>
      </c>
      <c r="I230" s="3">
        <v>45382.999988425923</v>
      </c>
      <c r="J230" t="str">
        <f>VLOOKUP(K230,'Rad master'!A:B,2,FALSE)</f>
        <v>A0109</v>
      </c>
      <c r="K230" t="s">
        <v>63</v>
      </c>
      <c r="L230">
        <v>0</v>
      </c>
      <c r="M230" t="s">
        <v>65</v>
      </c>
      <c r="N230">
        <v>21</v>
      </c>
      <c r="O230">
        <v>0</v>
      </c>
      <c r="P230">
        <v>0</v>
      </c>
      <c r="Q230">
        <v>6</v>
      </c>
      <c r="R230" t="s">
        <v>249</v>
      </c>
      <c r="S230">
        <v>0</v>
      </c>
      <c r="T230" t="s">
        <v>308</v>
      </c>
      <c r="U230">
        <v>132</v>
      </c>
      <c r="V230">
        <v>0</v>
      </c>
      <c r="W230" t="s">
        <v>66</v>
      </c>
      <c r="X230">
        <v>0</v>
      </c>
      <c r="Y230">
        <v>0</v>
      </c>
      <c r="Z230">
        <v>132</v>
      </c>
      <c r="AA230">
        <v>528</v>
      </c>
      <c r="AB230">
        <v>0</v>
      </c>
      <c r="AC230">
        <v>528</v>
      </c>
      <c r="AD230">
        <v>0</v>
      </c>
    </row>
    <row r="231" spans="1:30" hidden="1" x14ac:dyDescent="0.25">
      <c r="A231" t="s">
        <v>37</v>
      </c>
      <c r="B231" t="s">
        <v>38</v>
      </c>
      <c r="C231">
        <v>254</v>
      </c>
      <c r="D231">
        <v>350.26666666666671</v>
      </c>
      <c r="F231">
        <v>0</v>
      </c>
      <c r="H231" t="s">
        <v>63</v>
      </c>
      <c r="I231" s="3">
        <v>45382.999988425923</v>
      </c>
      <c r="J231" t="str">
        <f>VLOOKUP(K231,'Rad master'!A:B,2,FALSE)</f>
        <v>A0109</v>
      </c>
      <c r="K231" t="s">
        <v>63</v>
      </c>
      <c r="L231">
        <v>0</v>
      </c>
      <c r="M231" t="s">
        <v>65</v>
      </c>
      <c r="N231">
        <v>21</v>
      </c>
      <c r="O231">
        <v>0</v>
      </c>
      <c r="P231">
        <v>0</v>
      </c>
      <c r="Q231">
        <v>6</v>
      </c>
      <c r="R231" t="s">
        <v>249</v>
      </c>
      <c r="S231">
        <v>0</v>
      </c>
      <c r="T231" t="s">
        <v>308</v>
      </c>
      <c r="U231">
        <v>132</v>
      </c>
      <c r="V231">
        <v>0</v>
      </c>
      <c r="W231" t="s">
        <v>66</v>
      </c>
      <c r="X231">
        <v>0</v>
      </c>
      <c r="Y231">
        <v>0</v>
      </c>
      <c r="Z231">
        <v>132</v>
      </c>
      <c r="AA231">
        <v>528</v>
      </c>
      <c r="AB231">
        <v>0</v>
      </c>
      <c r="AC231">
        <v>528</v>
      </c>
      <c r="AD231">
        <v>-177.73333333333329</v>
      </c>
    </row>
    <row r="232" spans="1:30" hidden="1" x14ac:dyDescent="0.25">
      <c r="A232" t="s">
        <v>37</v>
      </c>
      <c r="B232" t="s">
        <v>17</v>
      </c>
      <c r="C232">
        <v>160</v>
      </c>
      <c r="D232">
        <v>101.1279205500382</v>
      </c>
      <c r="F232">
        <v>0</v>
      </c>
      <c r="G232">
        <v>8840.16</v>
      </c>
      <c r="H232" t="s">
        <v>43</v>
      </c>
      <c r="I232" s="3">
        <v>45382.999988425923</v>
      </c>
      <c r="J232" t="str">
        <f>VLOOKUP(K232,'Rad master'!A:B,2,FALSE)</f>
        <v>A0145</v>
      </c>
      <c r="K232" t="s">
        <v>43</v>
      </c>
      <c r="L232">
        <v>0</v>
      </c>
      <c r="M232" t="s">
        <v>45</v>
      </c>
      <c r="N232">
        <v>21</v>
      </c>
      <c r="O232" t="s">
        <v>309</v>
      </c>
      <c r="P232">
        <v>0</v>
      </c>
      <c r="Q232">
        <v>0</v>
      </c>
      <c r="R232" t="s">
        <v>310</v>
      </c>
      <c r="S232">
        <v>0</v>
      </c>
      <c r="T232">
        <v>0</v>
      </c>
      <c r="U232">
        <v>138</v>
      </c>
      <c r="V232" t="s">
        <v>30</v>
      </c>
      <c r="W232" t="s">
        <v>30</v>
      </c>
      <c r="X232">
        <v>37.4</v>
      </c>
      <c r="Y232">
        <v>0</v>
      </c>
      <c r="Z232">
        <v>100.6</v>
      </c>
      <c r="AA232">
        <v>402.4</v>
      </c>
      <c r="AB232">
        <v>100.98</v>
      </c>
      <c r="AC232">
        <v>503.38</v>
      </c>
      <c r="AD232">
        <v>0</v>
      </c>
    </row>
    <row r="233" spans="1:30" hidden="1" x14ac:dyDescent="0.25">
      <c r="A233" t="s">
        <v>37</v>
      </c>
      <c r="B233" t="s">
        <v>38</v>
      </c>
      <c r="C233">
        <v>3328</v>
      </c>
      <c r="D233">
        <v>1379.557950089127</v>
      </c>
      <c r="E233">
        <v>40693.13999999933</v>
      </c>
      <c r="F233">
        <v>2077</v>
      </c>
      <c r="H233" t="s">
        <v>158</v>
      </c>
      <c r="I233" s="3">
        <v>45382.999988425923</v>
      </c>
      <c r="J233" t="str">
        <f>VLOOKUP(K233,'Rad master'!A:B,2,FALSE)</f>
        <v>A0060</v>
      </c>
      <c r="K233" t="s">
        <v>158</v>
      </c>
      <c r="L233">
        <v>0</v>
      </c>
      <c r="M233" t="s">
        <v>65</v>
      </c>
      <c r="N233">
        <v>21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138</v>
      </c>
      <c r="V233">
        <v>0</v>
      </c>
      <c r="W233" t="s">
        <v>66</v>
      </c>
      <c r="X233">
        <v>0</v>
      </c>
      <c r="Y233">
        <v>0</v>
      </c>
      <c r="Z233">
        <v>138</v>
      </c>
      <c r="AA233">
        <v>552</v>
      </c>
      <c r="AB233">
        <v>0</v>
      </c>
      <c r="AC233">
        <v>552</v>
      </c>
      <c r="AD233">
        <v>827.55795008912651</v>
      </c>
    </row>
    <row r="234" spans="1:30" hidden="1" x14ac:dyDescent="0.25">
      <c r="A234" t="s">
        <v>37</v>
      </c>
      <c r="B234" t="s">
        <v>36</v>
      </c>
      <c r="C234">
        <v>300</v>
      </c>
      <c r="D234">
        <v>121.84388235294119</v>
      </c>
      <c r="F234">
        <v>0</v>
      </c>
      <c r="G234">
        <v>10914.48000000003</v>
      </c>
      <c r="H234" t="s">
        <v>43</v>
      </c>
      <c r="I234" s="3">
        <v>45382.999988425923</v>
      </c>
      <c r="J234" t="str">
        <f>VLOOKUP(K234,'Rad master'!A:B,2,FALSE)</f>
        <v>A0145</v>
      </c>
      <c r="K234" t="s">
        <v>43</v>
      </c>
      <c r="L234">
        <v>0</v>
      </c>
      <c r="M234" t="s">
        <v>45</v>
      </c>
      <c r="N234">
        <v>21</v>
      </c>
      <c r="O234" t="s">
        <v>309</v>
      </c>
      <c r="P234">
        <v>0</v>
      </c>
      <c r="Q234">
        <v>0</v>
      </c>
      <c r="R234" t="s">
        <v>310</v>
      </c>
      <c r="S234">
        <v>0</v>
      </c>
      <c r="T234">
        <v>0</v>
      </c>
      <c r="U234">
        <v>138</v>
      </c>
      <c r="V234" t="s">
        <v>30</v>
      </c>
      <c r="W234" t="s">
        <v>30</v>
      </c>
      <c r="X234">
        <v>37.4</v>
      </c>
      <c r="Y234">
        <v>0</v>
      </c>
      <c r="Z234">
        <v>100.6</v>
      </c>
      <c r="AA234">
        <v>402.4</v>
      </c>
      <c r="AB234">
        <v>100.98</v>
      </c>
      <c r="AC234">
        <v>503.38</v>
      </c>
      <c r="AD234">
        <v>0</v>
      </c>
    </row>
    <row r="235" spans="1:30" hidden="1" x14ac:dyDescent="0.25">
      <c r="A235" t="s">
        <v>62</v>
      </c>
      <c r="B235" t="s">
        <v>74</v>
      </c>
      <c r="C235">
        <v>59</v>
      </c>
      <c r="D235">
        <v>44.624761904761897</v>
      </c>
      <c r="F235">
        <v>0</v>
      </c>
      <c r="G235">
        <v>5672.3400000000038</v>
      </c>
      <c r="H235" t="s">
        <v>77</v>
      </c>
      <c r="I235" s="3">
        <v>45382.999988425923</v>
      </c>
      <c r="J235" t="str">
        <f>VLOOKUP(K235,'Rad master'!A:B,2,FALSE)</f>
        <v>A0106</v>
      </c>
      <c r="K235" t="s">
        <v>77</v>
      </c>
      <c r="L235">
        <v>0</v>
      </c>
      <c r="M235" t="s">
        <v>79</v>
      </c>
      <c r="N235">
        <v>21</v>
      </c>
      <c r="O235">
        <v>0</v>
      </c>
      <c r="P235">
        <v>0</v>
      </c>
      <c r="Q235">
        <v>0</v>
      </c>
      <c r="R235">
        <v>0</v>
      </c>
      <c r="S235">
        <v>0</v>
      </c>
      <c r="T235" t="s">
        <v>311</v>
      </c>
      <c r="U235">
        <v>138</v>
      </c>
      <c r="V235" t="s">
        <v>80</v>
      </c>
      <c r="W235" t="s">
        <v>66</v>
      </c>
      <c r="X235">
        <v>0</v>
      </c>
      <c r="Y235">
        <v>0</v>
      </c>
      <c r="Z235">
        <v>138</v>
      </c>
      <c r="AA235">
        <v>552</v>
      </c>
      <c r="AB235">
        <v>0</v>
      </c>
      <c r="AC235">
        <v>552</v>
      </c>
      <c r="AD235">
        <v>0</v>
      </c>
    </row>
    <row r="236" spans="1:30" hidden="1" x14ac:dyDescent="0.25">
      <c r="A236" t="s">
        <v>62</v>
      </c>
      <c r="B236" t="s">
        <v>38</v>
      </c>
      <c r="C236">
        <v>450</v>
      </c>
      <c r="D236">
        <v>328.22647619047621</v>
      </c>
      <c r="F236">
        <v>0</v>
      </c>
      <c r="H236" t="s">
        <v>77</v>
      </c>
      <c r="I236" s="3">
        <v>45382.999988425923</v>
      </c>
      <c r="J236" t="str">
        <f>VLOOKUP(K236,'Rad master'!A:B,2,FALSE)</f>
        <v>A0106</v>
      </c>
      <c r="K236" t="s">
        <v>77</v>
      </c>
      <c r="L236">
        <v>0</v>
      </c>
      <c r="M236" t="s">
        <v>79</v>
      </c>
      <c r="N236">
        <v>21</v>
      </c>
      <c r="O236">
        <v>0</v>
      </c>
      <c r="P236">
        <v>0</v>
      </c>
      <c r="Q236">
        <v>0</v>
      </c>
      <c r="R236">
        <v>0</v>
      </c>
      <c r="S236">
        <v>0</v>
      </c>
      <c r="T236" t="s">
        <v>311</v>
      </c>
      <c r="U236">
        <v>138</v>
      </c>
      <c r="V236" t="s">
        <v>80</v>
      </c>
      <c r="W236" t="s">
        <v>66</v>
      </c>
      <c r="X236">
        <v>0</v>
      </c>
      <c r="Y236">
        <v>0</v>
      </c>
      <c r="Z236">
        <v>138</v>
      </c>
      <c r="AA236">
        <v>552</v>
      </c>
      <c r="AB236">
        <v>0</v>
      </c>
      <c r="AC236">
        <v>552</v>
      </c>
      <c r="AD236">
        <v>-223.77352380952379</v>
      </c>
    </row>
    <row r="237" spans="1:30" hidden="1" x14ac:dyDescent="0.25">
      <c r="A237" t="s">
        <v>37</v>
      </c>
      <c r="B237" t="s">
        <v>74</v>
      </c>
      <c r="C237">
        <v>43</v>
      </c>
      <c r="D237">
        <v>71.400000000000006</v>
      </c>
      <c r="F237">
        <v>0</v>
      </c>
      <c r="G237">
        <v>2420.1</v>
      </c>
      <c r="H237" t="s">
        <v>77</v>
      </c>
      <c r="I237" s="3">
        <v>45382.999988425923</v>
      </c>
      <c r="J237" t="str">
        <f>VLOOKUP(K237,'Rad master'!A:B,2,FALSE)</f>
        <v>A0106</v>
      </c>
      <c r="K237" t="s">
        <v>77</v>
      </c>
      <c r="L237">
        <v>0</v>
      </c>
      <c r="M237" t="s">
        <v>79</v>
      </c>
      <c r="N237">
        <v>21</v>
      </c>
      <c r="O237">
        <v>0</v>
      </c>
      <c r="P237">
        <v>0</v>
      </c>
      <c r="Q237">
        <v>0</v>
      </c>
      <c r="R237">
        <v>0</v>
      </c>
      <c r="S237">
        <v>0</v>
      </c>
      <c r="T237" t="s">
        <v>311</v>
      </c>
      <c r="U237">
        <v>138</v>
      </c>
      <c r="V237" t="s">
        <v>80</v>
      </c>
      <c r="W237" t="s">
        <v>66</v>
      </c>
      <c r="X237">
        <v>0</v>
      </c>
      <c r="Y237">
        <v>0</v>
      </c>
      <c r="Z237">
        <v>138</v>
      </c>
      <c r="AA237">
        <v>552</v>
      </c>
      <c r="AB237">
        <v>0</v>
      </c>
      <c r="AC237">
        <v>552</v>
      </c>
      <c r="AD237">
        <v>0</v>
      </c>
    </row>
    <row r="238" spans="1:30" hidden="1" x14ac:dyDescent="0.25">
      <c r="A238" t="s">
        <v>37</v>
      </c>
      <c r="B238" t="s">
        <v>38</v>
      </c>
      <c r="C238">
        <v>110</v>
      </c>
      <c r="D238">
        <v>178.6</v>
      </c>
      <c r="F238">
        <v>0</v>
      </c>
      <c r="H238" t="s">
        <v>77</v>
      </c>
      <c r="I238" s="3">
        <v>45382.999988425923</v>
      </c>
      <c r="J238" t="str">
        <f>VLOOKUP(K238,'Rad master'!A:B,2,FALSE)</f>
        <v>A0106</v>
      </c>
      <c r="K238" t="s">
        <v>77</v>
      </c>
      <c r="L238">
        <v>0</v>
      </c>
      <c r="M238" t="s">
        <v>79</v>
      </c>
      <c r="N238">
        <v>21</v>
      </c>
      <c r="O238">
        <v>0</v>
      </c>
      <c r="P238">
        <v>0</v>
      </c>
      <c r="Q238">
        <v>0</v>
      </c>
      <c r="R238">
        <v>0</v>
      </c>
      <c r="S238">
        <v>0</v>
      </c>
      <c r="T238" t="s">
        <v>311</v>
      </c>
      <c r="U238">
        <v>138</v>
      </c>
      <c r="V238" t="s">
        <v>80</v>
      </c>
      <c r="W238" t="s">
        <v>66</v>
      </c>
      <c r="X238">
        <v>0</v>
      </c>
      <c r="Y238">
        <v>0</v>
      </c>
      <c r="Z238">
        <v>138</v>
      </c>
      <c r="AA238">
        <v>552</v>
      </c>
      <c r="AB238">
        <v>0</v>
      </c>
      <c r="AC238">
        <v>552</v>
      </c>
      <c r="AD238">
        <v>-373.4</v>
      </c>
    </row>
    <row r="239" spans="1:30" hidden="1" x14ac:dyDescent="0.25">
      <c r="A239" t="s">
        <v>62</v>
      </c>
      <c r="B239" t="s">
        <v>38</v>
      </c>
      <c r="C239">
        <v>523</v>
      </c>
      <c r="D239">
        <v>316.95314285714289</v>
      </c>
      <c r="F239">
        <v>0</v>
      </c>
      <c r="H239" t="s">
        <v>81</v>
      </c>
      <c r="I239" s="3">
        <v>45382.999988425923</v>
      </c>
      <c r="J239" t="str">
        <f>VLOOKUP(K239,'Rad master'!A:B,2,FALSE)</f>
        <v>A0069</v>
      </c>
      <c r="K239" t="s">
        <v>81</v>
      </c>
      <c r="L239">
        <v>0</v>
      </c>
      <c r="M239" t="s">
        <v>65</v>
      </c>
      <c r="N239">
        <v>21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138</v>
      </c>
      <c r="V239">
        <v>0</v>
      </c>
      <c r="W239" t="s">
        <v>66</v>
      </c>
      <c r="X239">
        <v>0</v>
      </c>
      <c r="Y239">
        <v>0</v>
      </c>
      <c r="Z239">
        <v>138</v>
      </c>
      <c r="AA239">
        <v>552</v>
      </c>
      <c r="AB239">
        <v>0</v>
      </c>
      <c r="AC239">
        <v>552</v>
      </c>
      <c r="AD239">
        <v>-235.04685714285711</v>
      </c>
    </row>
    <row r="240" spans="1:30" hidden="1" x14ac:dyDescent="0.25">
      <c r="A240" t="s">
        <v>37</v>
      </c>
      <c r="B240" t="s">
        <v>38</v>
      </c>
      <c r="C240">
        <v>110</v>
      </c>
      <c r="D240">
        <v>183.4666666666667</v>
      </c>
      <c r="F240">
        <v>0</v>
      </c>
      <c r="H240" t="s">
        <v>81</v>
      </c>
      <c r="I240" s="3">
        <v>45382.999988425923</v>
      </c>
      <c r="J240" t="str">
        <f>VLOOKUP(K240,'Rad master'!A:B,2,FALSE)</f>
        <v>A0069</v>
      </c>
      <c r="K240" t="s">
        <v>81</v>
      </c>
      <c r="L240">
        <v>0</v>
      </c>
      <c r="M240" t="s">
        <v>65</v>
      </c>
      <c r="N240">
        <v>21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138</v>
      </c>
      <c r="V240">
        <v>0</v>
      </c>
      <c r="W240" t="s">
        <v>66</v>
      </c>
      <c r="X240">
        <v>0</v>
      </c>
      <c r="Y240">
        <v>0</v>
      </c>
      <c r="Z240">
        <v>138</v>
      </c>
      <c r="AA240">
        <v>552</v>
      </c>
      <c r="AB240">
        <v>0</v>
      </c>
      <c r="AC240">
        <v>552</v>
      </c>
      <c r="AD240">
        <v>-368.5333333333333</v>
      </c>
    </row>
    <row r="241" spans="1:30" hidden="1" x14ac:dyDescent="0.25">
      <c r="A241" t="s">
        <v>37</v>
      </c>
      <c r="B241" t="s">
        <v>36</v>
      </c>
      <c r="C241">
        <v>66</v>
      </c>
      <c r="D241">
        <v>93.435428571428574</v>
      </c>
      <c r="F241">
        <v>0</v>
      </c>
      <c r="G241">
        <v>7351.3799999999983</v>
      </c>
      <c r="H241" t="s">
        <v>51</v>
      </c>
      <c r="I241" s="3">
        <v>45382.999988425923</v>
      </c>
      <c r="J241" t="str">
        <f>VLOOKUP(K241,'Rad master'!A:B,2,FALSE)</f>
        <v>A0135</v>
      </c>
      <c r="K241" t="s">
        <v>51</v>
      </c>
      <c r="L241">
        <v>0</v>
      </c>
      <c r="M241" t="s">
        <v>202</v>
      </c>
      <c r="N241">
        <v>21</v>
      </c>
      <c r="O241" t="s">
        <v>312</v>
      </c>
      <c r="P241">
        <v>0</v>
      </c>
      <c r="Q241">
        <v>6</v>
      </c>
      <c r="R241">
        <v>0</v>
      </c>
      <c r="S241">
        <v>0</v>
      </c>
      <c r="T241">
        <v>0</v>
      </c>
      <c r="U241">
        <v>132</v>
      </c>
      <c r="V241" t="s">
        <v>30</v>
      </c>
      <c r="W241" t="s">
        <v>30</v>
      </c>
      <c r="X241">
        <v>37.4</v>
      </c>
      <c r="Y241">
        <v>0</v>
      </c>
      <c r="Z241">
        <v>94.6</v>
      </c>
      <c r="AA241">
        <v>378.4</v>
      </c>
      <c r="AB241">
        <v>100.98</v>
      </c>
      <c r="AC241">
        <v>479.38</v>
      </c>
      <c r="AD241">
        <v>0</v>
      </c>
    </row>
    <row r="242" spans="1:30" hidden="1" x14ac:dyDescent="0.25">
      <c r="A242" t="s">
        <v>37</v>
      </c>
      <c r="B242" t="s">
        <v>17</v>
      </c>
      <c r="C242">
        <v>100</v>
      </c>
      <c r="D242">
        <v>78.01934582730577</v>
      </c>
      <c r="F242">
        <v>0</v>
      </c>
      <c r="G242">
        <v>6709.8599999999988</v>
      </c>
      <c r="H242" t="s">
        <v>89</v>
      </c>
      <c r="I242" s="3">
        <v>45382.999988425923</v>
      </c>
      <c r="J242" t="str">
        <f>VLOOKUP(K242,'Rad master'!A:B,2,FALSE)</f>
        <v>A0023</v>
      </c>
      <c r="K242" t="s">
        <v>89</v>
      </c>
      <c r="L242">
        <v>1</v>
      </c>
      <c r="M242" t="s">
        <v>91</v>
      </c>
      <c r="N242">
        <v>21</v>
      </c>
      <c r="O242" t="s">
        <v>313</v>
      </c>
      <c r="P242">
        <v>0</v>
      </c>
      <c r="Q242">
        <v>2</v>
      </c>
      <c r="R242" t="s">
        <v>314</v>
      </c>
      <c r="S242">
        <v>0</v>
      </c>
      <c r="T242">
        <v>0</v>
      </c>
      <c r="U242">
        <v>136</v>
      </c>
      <c r="V242" t="s">
        <v>30</v>
      </c>
      <c r="W242" t="s">
        <v>30</v>
      </c>
      <c r="X242">
        <v>37.4</v>
      </c>
      <c r="Y242">
        <v>25.2</v>
      </c>
      <c r="Z242">
        <v>73.399999999999991</v>
      </c>
      <c r="AA242">
        <v>293.60000000000002</v>
      </c>
      <c r="AB242">
        <v>100.98</v>
      </c>
      <c r="AC242">
        <v>394.58</v>
      </c>
      <c r="AD242">
        <v>0</v>
      </c>
    </row>
    <row r="243" spans="1:30" hidden="1" x14ac:dyDescent="0.25">
      <c r="A243" t="s">
        <v>37</v>
      </c>
      <c r="B243" t="s">
        <v>38</v>
      </c>
      <c r="C243">
        <v>817</v>
      </c>
      <c r="D243">
        <v>1277.3714285714291</v>
      </c>
      <c r="E243">
        <v>51388.200000000252</v>
      </c>
      <c r="F243">
        <v>522</v>
      </c>
      <c r="H243" t="s">
        <v>51</v>
      </c>
      <c r="I243" s="3">
        <v>45382.999988425923</v>
      </c>
      <c r="J243" t="str">
        <f>VLOOKUP(K243,'Rad master'!A:B,2,FALSE)</f>
        <v>A0135</v>
      </c>
      <c r="K243" t="s">
        <v>51</v>
      </c>
      <c r="L243">
        <v>0</v>
      </c>
      <c r="M243" t="s">
        <v>202</v>
      </c>
      <c r="N243">
        <v>21</v>
      </c>
      <c r="O243" t="s">
        <v>312</v>
      </c>
      <c r="P243">
        <v>0</v>
      </c>
      <c r="Q243">
        <v>6</v>
      </c>
      <c r="R243">
        <v>0</v>
      </c>
      <c r="S243">
        <v>0</v>
      </c>
      <c r="T243">
        <v>0</v>
      </c>
      <c r="U243">
        <v>132</v>
      </c>
      <c r="V243" t="s">
        <v>30</v>
      </c>
      <c r="W243" t="s">
        <v>30</v>
      </c>
      <c r="X243">
        <v>37.4</v>
      </c>
      <c r="Y243">
        <v>0</v>
      </c>
      <c r="Z243">
        <v>94.6</v>
      </c>
      <c r="AA243">
        <v>378.4</v>
      </c>
      <c r="AB243">
        <v>100.98</v>
      </c>
      <c r="AC243">
        <v>479.38</v>
      </c>
      <c r="AD243">
        <v>797.99142857142863</v>
      </c>
    </row>
    <row r="244" spans="1:30" hidden="1" x14ac:dyDescent="0.25">
      <c r="A244" t="s">
        <v>37</v>
      </c>
      <c r="B244" t="s">
        <v>36</v>
      </c>
      <c r="C244">
        <v>352</v>
      </c>
      <c r="D244">
        <v>146.7349553283596</v>
      </c>
      <c r="F244">
        <v>0</v>
      </c>
      <c r="G244">
        <v>8421.2999999999884</v>
      </c>
      <c r="H244" t="s">
        <v>89</v>
      </c>
      <c r="I244" s="3">
        <v>45382.999988425923</v>
      </c>
      <c r="J244" t="str">
        <f>VLOOKUP(K244,'Rad master'!A:B,2,FALSE)</f>
        <v>A0023</v>
      </c>
      <c r="K244" t="s">
        <v>89</v>
      </c>
      <c r="L244">
        <v>1</v>
      </c>
      <c r="M244" t="s">
        <v>91</v>
      </c>
      <c r="N244">
        <v>21</v>
      </c>
      <c r="O244" t="s">
        <v>313</v>
      </c>
      <c r="P244">
        <v>0</v>
      </c>
      <c r="Q244">
        <v>2</v>
      </c>
      <c r="R244" t="s">
        <v>314</v>
      </c>
      <c r="S244">
        <v>0</v>
      </c>
      <c r="T244">
        <v>0</v>
      </c>
      <c r="U244">
        <v>136</v>
      </c>
      <c r="V244" t="s">
        <v>30</v>
      </c>
      <c r="W244" t="s">
        <v>30</v>
      </c>
      <c r="X244">
        <v>37.4</v>
      </c>
      <c r="Y244">
        <v>25.2</v>
      </c>
      <c r="Z244">
        <v>73.399999999999991</v>
      </c>
      <c r="AA244">
        <v>293.60000000000002</v>
      </c>
      <c r="AB244">
        <v>100.98</v>
      </c>
      <c r="AC244">
        <v>394.58</v>
      </c>
      <c r="AD244">
        <v>0</v>
      </c>
    </row>
    <row r="245" spans="1:30" hidden="1" x14ac:dyDescent="0.25">
      <c r="A245" t="s">
        <v>37</v>
      </c>
      <c r="B245" t="s">
        <v>38</v>
      </c>
      <c r="C245">
        <v>1075</v>
      </c>
      <c r="D245">
        <v>1185.6294603174599</v>
      </c>
      <c r="E245">
        <v>59100.479999999938</v>
      </c>
      <c r="F245">
        <v>686</v>
      </c>
      <c r="H245" t="s">
        <v>31</v>
      </c>
      <c r="I245" s="3">
        <v>45382.999988425923</v>
      </c>
      <c r="J245" t="str">
        <f>VLOOKUP(K245,'Rad master'!A:B,2,FALSE)</f>
        <v>A0019</v>
      </c>
      <c r="K245" t="s">
        <v>31</v>
      </c>
      <c r="L245">
        <v>1</v>
      </c>
      <c r="M245" t="s">
        <v>33</v>
      </c>
      <c r="N245">
        <v>21</v>
      </c>
      <c r="O245" t="s">
        <v>296</v>
      </c>
      <c r="P245">
        <v>0</v>
      </c>
      <c r="Q245">
        <v>2</v>
      </c>
      <c r="R245" t="s">
        <v>297</v>
      </c>
      <c r="S245">
        <v>0</v>
      </c>
      <c r="T245">
        <v>0</v>
      </c>
      <c r="U245">
        <v>136</v>
      </c>
      <c r="V245" t="s">
        <v>30</v>
      </c>
      <c r="W245" t="s">
        <v>30</v>
      </c>
      <c r="X245">
        <v>37.4</v>
      </c>
      <c r="Y245">
        <v>25.2</v>
      </c>
      <c r="Z245">
        <v>73.399999999999991</v>
      </c>
      <c r="AA245">
        <v>293.60000000000002</v>
      </c>
      <c r="AB245">
        <v>100.98</v>
      </c>
      <c r="AC245">
        <v>394.58</v>
      </c>
      <c r="AD245">
        <v>791.04946031746044</v>
      </c>
    </row>
    <row r="246" spans="1:30" hidden="1" x14ac:dyDescent="0.25">
      <c r="A246" t="s">
        <v>37</v>
      </c>
      <c r="B246" t="s">
        <v>74</v>
      </c>
      <c r="C246">
        <v>116</v>
      </c>
      <c r="D246">
        <v>214.65904761904761</v>
      </c>
      <c r="F246">
        <v>0</v>
      </c>
      <c r="G246">
        <v>13130.100000000009</v>
      </c>
      <c r="H246" t="s">
        <v>290</v>
      </c>
      <c r="I246" s="3">
        <v>45382.999988425923</v>
      </c>
      <c r="J246" t="str">
        <f>VLOOKUP(K246,'Rad master'!A:B,2,FALSE)</f>
        <v>A0080</v>
      </c>
      <c r="K246" t="s">
        <v>290</v>
      </c>
      <c r="L246">
        <v>0</v>
      </c>
      <c r="M246" t="s">
        <v>202</v>
      </c>
      <c r="N246">
        <v>20</v>
      </c>
      <c r="O246">
        <v>0</v>
      </c>
      <c r="P246">
        <v>0</v>
      </c>
      <c r="Q246">
        <v>0</v>
      </c>
      <c r="R246">
        <v>0</v>
      </c>
      <c r="S246">
        <v>0</v>
      </c>
      <c r="T246" t="s">
        <v>315</v>
      </c>
      <c r="U246">
        <v>132</v>
      </c>
      <c r="V246" t="s">
        <v>30</v>
      </c>
      <c r="W246" t="s">
        <v>30</v>
      </c>
      <c r="X246">
        <v>35.61904761904762</v>
      </c>
      <c r="Y246">
        <v>0</v>
      </c>
      <c r="Z246">
        <v>96.38095238095238</v>
      </c>
      <c r="AA246">
        <v>385.52380952380952</v>
      </c>
      <c r="AB246">
        <v>96.171428571428578</v>
      </c>
      <c r="AC246">
        <v>481.6952380952381</v>
      </c>
      <c r="AD246">
        <v>0</v>
      </c>
    </row>
    <row r="247" spans="1:30" hidden="1" x14ac:dyDescent="0.25">
      <c r="A247" t="s">
        <v>62</v>
      </c>
      <c r="B247" t="s">
        <v>74</v>
      </c>
      <c r="C247">
        <v>46</v>
      </c>
      <c r="D247">
        <v>37.424761904761908</v>
      </c>
      <c r="F247">
        <v>0</v>
      </c>
      <c r="G247">
        <v>2824.559999999999</v>
      </c>
      <c r="H247" t="s">
        <v>75</v>
      </c>
      <c r="I247" s="3">
        <v>45382.999988425923</v>
      </c>
      <c r="J247" t="str">
        <f>VLOOKUP(K247,'Rad master'!A:B,2,FALSE)</f>
        <v>A0103</v>
      </c>
      <c r="K247" t="s">
        <v>75</v>
      </c>
      <c r="L247">
        <v>0</v>
      </c>
      <c r="M247" t="s">
        <v>65</v>
      </c>
      <c r="N247">
        <v>21</v>
      </c>
      <c r="O247">
        <v>0</v>
      </c>
      <c r="P247">
        <v>0</v>
      </c>
      <c r="Q247">
        <v>0</v>
      </c>
      <c r="R247">
        <v>0</v>
      </c>
      <c r="S247">
        <v>0</v>
      </c>
      <c r="T247" t="s">
        <v>316</v>
      </c>
      <c r="U247">
        <v>138</v>
      </c>
      <c r="V247">
        <v>0</v>
      </c>
      <c r="W247" t="s">
        <v>66</v>
      </c>
      <c r="X247">
        <v>0</v>
      </c>
      <c r="Y247">
        <v>0</v>
      </c>
      <c r="Z247">
        <v>138</v>
      </c>
      <c r="AA247">
        <v>552</v>
      </c>
      <c r="AB247">
        <v>0</v>
      </c>
      <c r="AC247">
        <v>552</v>
      </c>
      <c r="AD247">
        <v>0</v>
      </c>
    </row>
    <row r="248" spans="1:30" hidden="1" x14ac:dyDescent="0.25">
      <c r="A248" t="s">
        <v>62</v>
      </c>
      <c r="B248" t="s">
        <v>38</v>
      </c>
      <c r="C248">
        <v>421</v>
      </c>
      <c r="D248">
        <v>327.19619047619051</v>
      </c>
      <c r="F248">
        <v>0</v>
      </c>
      <c r="H248" t="s">
        <v>75</v>
      </c>
      <c r="I248" s="3">
        <v>45382.999988425923</v>
      </c>
      <c r="J248" t="str">
        <f>VLOOKUP(K248,'Rad master'!A:B,2,FALSE)</f>
        <v>A0103</v>
      </c>
      <c r="K248" t="s">
        <v>75</v>
      </c>
      <c r="L248">
        <v>0</v>
      </c>
      <c r="M248" t="s">
        <v>65</v>
      </c>
      <c r="N248">
        <v>21</v>
      </c>
      <c r="O248">
        <v>0</v>
      </c>
      <c r="P248">
        <v>0</v>
      </c>
      <c r="Q248">
        <v>0</v>
      </c>
      <c r="R248">
        <v>0</v>
      </c>
      <c r="S248">
        <v>0</v>
      </c>
      <c r="T248" t="s">
        <v>316</v>
      </c>
      <c r="U248">
        <v>138</v>
      </c>
      <c r="V248">
        <v>0</v>
      </c>
      <c r="W248" t="s">
        <v>66</v>
      </c>
      <c r="X248">
        <v>0</v>
      </c>
      <c r="Y248">
        <v>0</v>
      </c>
      <c r="Z248">
        <v>138</v>
      </c>
      <c r="AA248">
        <v>552</v>
      </c>
      <c r="AB248">
        <v>0</v>
      </c>
      <c r="AC248">
        <v>552</v>
      </c>
      <c r="AD248">
        <v>-224.80380952380949</v>
      </c>
    </row>
    <row r="249" spans="1:30" hidden="1" x14ac:dyDescent="0.25">
      <c r="A249" t="s">
        <v>37</v>
      </c>
      <c r="B249" t="s">
        <v>38</v>
      </c>
      <c r="C249">
        <v>66</v>
      </c>
      <c r="D249">
        <v>114.8952380952381</v>
      </c>
      <c r="F249">
        <v>0</v>
      </c>
      <c r="H249" t="s">
        <v>75</v>
      </c>
      <c r="I249" s="3">
        <v>45382.999988425923</v>
      </c>
      <c r="J249" t="str">
        <f>VLOOKUP(K249,'Rad master'!A:B,2,FALSE)</f>
        <v>A0103</v>
      </c>
      <c r="K249" t="s">
        <v>75</v>
      </c>
      <c r="L249">
        <v>0</v>
      </c>
      <c r="M249" t="s">
        <v>65</v>
      </c>
      <c r="N249">
        <v>21</v>
      </c>
      <c r="O249">
        <v>0</v>
      </c>
      <c r="P249">
        <v>0</v>
      </c>
      <c r="Q249">
        <v>0</v>
      </c>
      <c r="R249">
        <v>0</v>
      </c>
      <c r="S249">
        <v>0</v>
      </c>
      <c r="T249" t="s">
        <v>316</v>
      </c>
      <c r="U249">
        <v>138</v>
      </c>
      <c r="V249">
        <v>0</v>
      </c>
      <c r="W249" t="s">
        <v>66</v>
      </c>
      <c r="X249">
        <v>0</v>
      </c>
      <c r="Y249">
        <v>0</v>
      </c>
      <c r="Z249">
        <v>138</v>
      </c>
      <c r="AA249">
        <v>552</v>
      </c>
      <c r="AB249">
        <v>0</v>
      </c>
      <c r="AC249">
        <v>552</v>
      </c>
      <c r="AD249">
        <v>-437.10476190476192</v>
      </c>
    </row>
    <row r="250" spans="1:30" hidden="1" x14ac:dyDescent="0.25">
      <c r="A250" t="s">
        <v>37</v>
      </c>
      <c r="B250" t="s">
        <v>17</v>
      </c>
      <c r="C250">
        <v>78</v>
      </c>
      <c r="D250">
        <v>124.23314285714289</v>
      </c>
      <c r="F250">
        <v>0</v>
      </c>
      <c r="G250">
        <v>9421.5599999999977</v>
      </c>
      <c r="H250" t="s">
        <v>99</v>
      </c>
      <c r="I250" s="3">
        <v>45382.999988425923</v>
      </c>
      <c r="J250" t="str">
        <f>VLOOKUP(K250,'Rad master'!A:B,2,FALSE)</f>
        <v>A0053</v>
      </c>
      <c r="K250" t="s">
        <v>99</v>
      </c>
      <c r="L250">
        <v>0</v>
      </c>
      <c r="M250" t="s">
        <v>33</v>
      </c>
      <c r="N250">
        <v>21</v>
      </c>
      <c r="O250" t="s">
        <v>317</v>
      </c>
      <c r="P250" t="s">
        <v>318</v>
      </c>
      <c r="Q250">
        <v>6</v>
      </c>
      <c r="R250" t="s">
        <v>319</v>
      </c>
      <c r="S250">
        <v>0</v>
      </c>
      <c r="T250">
        <v>0</v>
      </c>
      <c r="U250">
        <v>132</v>
      </c>
      <c r="V250" t="s">
        <v>30</v>
      </c>
      <c r="W250" t="s">
        <v>30</v>
      </c>
      <c r="X250">
        <v>37.4</v>
      </c>
      <c r="Y250">
        <v>0</v>
      </c>
      <c r="Z250">
        <v>94.6</v>
      </c>
      <c r="AA250">
        <v>378.4</v>
      </c>
      <c r="AB250">
        <v>100.98</v>
      </c>
      <c r="AC250">
        <v>479.38</v>
      </c>
      <c r="AD250">
        <v>0</v>
      </c>
    </row>
    <row r="251" spans="1:30" hidden="1" x14ac:dyDescent="0.25">
      <c r="A251" t="s">
        <v>37</v>
      </c>
      <c r="B251" t="s">
        <v>109</v>
      </c>
      <c r="C251">
        <v>11</v>
      </c>
      <c r="D251">
        <v>28.426666666666669</v>
      </c>
      <c r="F251">
        <v>0</v>
      </c>
      <c r="G251">
        <v>1801.8</v>
      </c>
      <c r="H251" t="s">
        <v>99</v>
      </c>
      <c r="I251" s="3">
        <v>45382.999988425923</v>
      </c>
      <c r="J251" t="str">
        <f>VLOOKUP(K251,'Rad master'!A:B,2,FALSE)</f>
        <v>A0053</v>
      </c>
      <c r="K251" t="s">
        <v>99</v>
      </c>
      <c r="L251">
        <v>0</v>
      </c>
      <c r="M251" t="s">
        <v>33</v>
      </c>
      <c r="N251">
        <v>21</v>
      </c>
      <c r="O251" t="s">
        <v>317</v>
      </c>
      <c r="P251" t="s">
        <v>318</v>
      </c>
      <c r="Q251">
        <v>6</v>
      </c>
      <c r="R251" t="s">
        <v>319</v>
      </c>
      <c r="S251">
        <v>0</v>
      </c>
      <c r="T251">
        <v>0</v>
      </c>
      <c r="U251">
        <v>132</v>
      </c>
      <c r="V251" t="s">
        <v>30</v>
      </c>
      <c r="W251" t="s">
        <v>30</v>
      </c>
      <c r="X251">
        <v>37.4</v>
      </c>
      <c r="Y251">
        <v>0</v>
      </c>
      <c r="Z251">
        <v>94.6</v>
      </c>
      <c r="AA251">
        <v>378.4</v>
      </c>
      <c r="AB251">
        <v>100.98</v>
      </c>
      <c r="AC251">
        <v>479.38</v>
      </c>
      <c r="AD251">
        <v>0</v>
      </c>
    </row>
    <row r="252" spans="1:30" hidden="1" x14ac:dyDescent="0.25">
      <c r="A252" t="s">
        <v>37</v>
      </c>
      <c r="B252" t="s">
        <v>38</v>
      </c>
      <c r="C252">
        <v>693</v>
      </c>
      <c r="D252">
        <v>1272.1300000000001</v>
      </c>
      <c r="E252">
        <v>52092.000000000116</v>
      </c>
      <c r="F252">
        <v>404</v>
      </c>
      <c r="H252" t="s">
        <v>132</v>
      </c>
      <c r="I252" s="3">
        <v>45382.999988425923</v>
      </c>
      <c r="J252" t="str">
        <f>VLOOKUP(K252,'Rad master'!A:B,2,FALSE)</f>
        <v>A0223</v>
      </c>
      <c r="K252" t="s">
        <v>132</v>
      </c>
      <c r="L252">
        <v>0</v>
      </c>
      <c r="M252" t="s">
        <v>202</v>
      </c>
      <c r="N252">
        <v>21</v>
      </c>
      <c r="O252" t="s">
        <v>342</v>
      </c>
      <c r="P252" t="s">
        <v>343</v>
      </c>
      <c r="Q252">
        <v>2</v>
      </c>
      <c r="R252">
        <v>0</v>
      </c>
      <c r="S252">
        <v>0</v>
      </c>
      <c r="T252">
        <v>0</v>
      </c>
      <c r="U252">
        <v>136</v>
      </c>
      <c r="V252" t="s">
        <v>30</v>
      </c>
      <c r="W252" t="s">
        <v>30</v>
      </c>
      <c r="X252">
        <v>37.4</v>
      </c>
      <c r="Y252">
        <v>0</v>
      </c>
      <c r="Z252">
        <v>98.6</v>
      </c>
      <c r="AA252">
        <v>394.4</v>
      </c>
      <c r="AB252">
        <v>100.98</v>
      </c>
      <c r="AC252">
        <v>495.38</v>
      </c>
      <c r="AD252">
        <v>776.74999999999989</v>
      </c>
    </row>
    <row r="253" spans="1:30" hidden="1" x14ac:dyDescent="0.25">
      <c r="A253" t="s">
        <v>37</v>
      </c>
      <c r="B253" t="s">
        <v>36</v>
      </c>
      <c r="C253">
        <v>12</v>
      </c>
      <c r="D253">
        <v>26.826666666666672</v>
      </c>
      <c r="F253">
        <v>0</v>
      </c>
      <c r="G253">
        <v>1449.9</v>
      </c>
      <c r="H253" t="s">
        <v>99</v>
      </c>
      <c r="I253" s="3">
        <v>45382.999988425923</v>
      </c>
      <c r="J253" t="str">
        <f>VLOOKUP(K253,'Rad master'!A:B,2,FALSE)</f>
        <v>A0053</v>
      </c>
      <c r="K253" t="s">
        <v>99</v>
      </c>
      <c r="L253">
        <v>0</v>
      </c>
      <c r="M253" t="s">
        <v>33</v>
      </c>
      <c r="N253">
        <v>21</v>
      </c>
      <c r="O253" t="s">
        <v>317</v>
      </c>
      <c r="P253" t="s">
        <v>318</v>
      </c>
      <c r="Q253">
        <v>6</v>
      </c>
      <c r="R253" t="s">
        <v>319</v>
      </c>
      <c r="S253">
        <v>0</v>
      </c>
      <c r="T253">
        <v>0</v>
      </c>
      <c r="U253">
        <v>132</v>
      </c>
      <c r="V253" t="s">
        <v>30</v>
      </c>
      <c r="W253" t="s">
        <v>30</v>
      </c>
      <c r="X253">
        <v>37.4</v>
      </c>
      <c r="Y253">
        <v>0</v>
      </c>
      <c r="Z253">
        <v>94.6</v>
      </c>
      <c r="AA253">
        <v>378.4</v>
      </c>
      <c r="AB253">
        <v>100.98</v>
      </c>
      <c r="AC253">
        <v>479.38</v>
      </c>
      <c r="AD253">
        <v>0</v>
      </c>
    </row>
    <row r="254" spans="1:30" hidden="1" x14ac:dyDescent="0.25">
      <c r="A254" t="s">
        <v>37</v>
      </c>
      <c r="B254" t="s">
        <v>38</v>
      </c>
      <c r="C254">
        <v>57</v>
      </c>
      <c r="D254">
        <v>89.473846153846154</v>
      </c>
      <c r="F254">
        <v>0</v>
      </c>
      <c r="H254" t="s">
        <v>67</v>
      </c>
      <c r="I254" s="3">
        <v>45382.999988425923</v>
      </c>
      <c r="J254" t="str">
        <f>VLOOKUP(K254,'Rad master'!A:B,2,FALSE)</f>
        <v>A0098</v>
      </c>
      <c r="K254" t="s">
        <v>67</v>
      </c>
      <c r="L254">
        <v>0</v>
      </c>
      <c r="M254" t="s">
        <v>49</v>
      </c>
      <c r="N254">
        <v>17</v>
      </c>
      <c r="O254">
        <v>0</v>
      </c>
      <c r="P254">
        <v>0</v>
      </c>
      <c r="Q254">
        <v>0</v>
      </c>
      <c r="R254" t="s">
        <v>249</v>
      </c>
      <c r="S254" t="s">
        <v>320</v>
      </c>
      <c r="T254" t="s">
        <v>249</v>
      </c>
      <c r="U254">
        <v>114</v>
      </c>
      <c r="V254" t="s">
        <v>30</v>
      </c>
      <c r="W254" t="s">
        <v>30</v>
      </c>
      <c r="X254">
        <v>30.276190476190479</v>
      </c>
      <c r="Y254">
        <v>0</v>
      </c>
      <c r="Z254">
        <v>83.723809523809521</v>
      </c>
      <c r="AA254">
        <v>334.89523809523808</v>
      </c>
      <c r="AB254">
        <v>81.745714285714286</v>
      </c>
      <c r="AC254">
        <v>416.6409523809524</v>
      </c>
      <c r="AD254">
        <v>-327.16710622710627</v>
      </c>
    </row>
    <row r="255" spans="1:30" hidden="1" x14ac:dyDescent="0.25">
      <c r="A255" t="s">
        <v>37</v>
      </c>
      <c r="B255" t="s">
        <v>17</v>
      </c>
      <c r="C255">
        <v>48</v>
      </c>
      <c r="D255">
        <v>45.482666666666667</v>
      </c>
      <c r="F255">
        <v>0</v>
      </c>
      <c r="G255">
        <v>4190.0400000000018</v>
      </c>
      <c r="H255" t="s">
        <v>104</v>
      </c>
      <c r="I255" s="3">
        <v>45382.999988425923</v>
      </c>
      <c r="J255" t="str">
        <f>VLOOKUP(K255,'Rad master'!A:B,2,FALSE)</f>
        <v>A0022</v>
      </c>
      <c r="K255" t="s">
        <v>104</v>
      </c>
      <c r="L255">
        <v>1</v>
      </c>
      <c r="M255" t="s">
        <v>79</v>
      </c>
      <c r="N255">
        <v>21</v>
      </c>
      <c r="O255" t="s">
        <v>321</v>
      </c>
      <c r="P255">
        <v>0</v>
      </c>
      <c r="Q255">
        <v>4</v>
      </c>
      <c r="R255" t="s">
        <v>322</v>
      </c>
      <c r="S255">
        <v>0</v>
      </c>
      <c r="T255">
        <v>0</v>
      </c>
      <c r="U255">
        <v>134</v>
      </c>
      <c r="V255" t="s">
        <v>30</v>
      </c>
      <c r="W255" t="s">
        <v>30</v>
      </c>
      <c r="X255">
        <v>37.4</v>
      </c>
      <c r="Y255">
        <v>25.2</v>
      </c>
      <c r="Z255">
        <v>71.399999999999991</v>
      </c>
      <c r="AA255">
        <v>285.60000000000002</v>
      </c>
      <c r="AB255">
        <v>100.98</v>
      </c>
      <c r="AC255">
        <v>386.58</v>
      </c>
      <c r="AD255">
        <v>0</v>
      </c>
    </row>
    <row r="256" spans="1:30" hidden="1" x14ac:dyDescent="0.25">
      <c r="A256" t="s">
        <v>37</v>
      </c>
      <c r="B256" t="s">
        <v>38</v>
      </c>
      <c r="C256">
        <v>2407</v>
      </c>
      <c r="D256">
        <v>1273.7696108989051</v>
      </c>
      <c r="E256">
        <v>56275.379999998571</v>
      </c>
      <c r="F256">
        <v>1534</v>
      </c>
      <c r="H256" t="s">
        <v>54</v>
      </c>
      <c r="I256" s="3">
        <v>45382.999988425923</v>
      </c>
      <c r="J256" t="str">
        <f>VLOOKUP(K256,'Rad master'!A:B,2,FALSE)</f>
        <v>A0104</v>
      </c>
      <c r="K256" t="s">
        <v>54</v>
      </c>
      <c r="L256">
        <v>0</v>
      </c>
      <c r="M256" t="s">
        <v>56</v>
      </c>
      <c r="N256">
        <v>21</v>
      </c>
      <c r="O256" t="s">
        <v>305</v>
      </c>
      <c r="P256">
        <v>0</v>
      </c>
      <c r="Q256">
        <v>0</v>
      </c>
      <c r="R256" t="s">
        <v>306</v>
      </c>
      <c r="S256">
        <v>0</v>
      </c>
      <c r="T256">
        <v>0</v>
      </c>
      <c r="U256">
        <v>138</v>
      </c>
      <c r="V256" t="s">
        <v>30</v>
      </c>
      <c r="W256" t="s">
        <v>30</v>
      </c>
      <c r="X256">
        <v>37.4</v>
      </c>
      <c r="Y256">
        <v>0</v>
      </c>
      <c r="Z256">
        <v>100.6</v>
      </c>
      <c r="AA256">
        <v>402.4</v>
      </c>
      <c r="AB256">
        <v>100.98</v>
      </c>
      <c r="AC256">
        <v>503.38</v>
      </c>
      <c r="AD256">
        <v>770.38961089890506</v>
      </c>
    </row>
    <row r="257" spans="1:30" hidden="1" x14ac:dyDescent="0.25">
      <c r="A257" t="s">
        <v>37</v>
      </c>
      <c r="B257" t="s">
        <v>36</v>
      </c>
      <c r="C257">
        <v>101</v>
      </c>
      <c r="D257">
        <v>180.34444444444441</v>
      </c>
      <c r="F257">
        <v>0</v>
      </c>
      <c r="G257">
        <v>16216.19999999997</v>
      </c>
      <c r="H257" t="s">
        <v>104</v>
      </c>
      <c r="I257" s="3">
        <v>45382.999988425923</v>
      </c>
      <c r="J257" t="str">
        <f>VLOOKUP(K257,'Rad master'!A:B,2,FALSE)</f>
        <v>A0022</v>
      </c>
      <c r="K257" t="s">
        <v>104</v>
      </c>
      <c r="L257">
        <v>1</v>
      </c>
      <c r="M257" t="s">
        <v>79</v>
      </c>
      <c r="N257">
        <v>21</v>
      </c>
      <c r="O257" t="s">
        <v>321</v>
      </c>
      <c r="P257">
        <v>0</v>
      </c>
      <c r="Q257">
        <v>4</v>
      </c>
      <c r="R257" t="s">
        <v>322</v>
      </c>
      <c r="S257">
        <v>0</v>
      </c>
      <c r="T257">
        <v>0</v>
      </c>
      <c r="U257">
        <v>134</v>
      </c>
      <c r="V257" t="s">
        <v>30</v>
      </c>
      <c r="W257" t="s">
        <v>30</v>
      </c>
      <c r="X257">
        <v>37.4</v>
      </c>
      <c r="Y257">
        <v>25.2</v>
      </c>
      <c r="Z257">
        <v>71.399999999999991</v>
      </c>
      <c r="AA257">
        <v>285.60000000000002</v>
      </c>
      <c r="AB257">
        <v>100.98</v>
      </c>
      <c r="AC257">
        <v>386.58</v>
      </c>
      <c r="AD257">
        <v>0</v>
      </c>
    </row>
    <row r="258" spans="1:30" hidden="1" x14ac:dyDescent="0.25">
      <c r="A258" t="s">
        <v>37</v>
      </c>
      <c r="B258" t="s">
        <v>17</v>
      </c>
      <c r="C258">
        <v>32</v>
      </c>
      <c r="D258">
        <v>34.582245989304809</v>
      </c>
      <c r="F258">
        <v>0</v>
      </c>
      <c r="G258">
        <v>2911.6800000000012</v>
      </c>
      <c r="H258" t="s">
        <v>141</v>
      </c>
      <c r="I258" s="3">
        <v>45382.999988425923</v>
      </c>
      <c r="J258" t="str">
        <f>VLOOKUP(K258,'Rad master'!A:B,2,FALSE)</f>
        <v>A0149</v>
      </c>
      <c r="K258" t="s">
        <v>141</v>
      </c>
      <c r="L258">
        <v>1</v>
      </c>
      <c r="M258" t="s">
        <v>91</v>
      </c>
      <c r="N258">
        <v>21</v>
      </c>
      <c r="O258" t="s">
        <v>323</v>
      </c>
      <c r="P258">
        <v>0</v>
      </c>
      <c r="Q258">
        <v>2</v>
      </c>
      <c r="R258" t="s">
        <v>324</v>
      </c>
      <c r="S258">
        <v>0</v>
      </c>
      <c r="T258">
        <v>0</v>
      </c>
      <c r="U258">
        <v>136</v>
      </c>
      <c r="V258" t="s">
        <v>30</v>
      </c>
      <c r="W258" t="s">
        <v>30</v>
      </c>
      <c r="X258">
        <v>37.4</v>
      </c>
      <c r="Y258">
        <v>25.2</v>
      </c>
      <c r="Z258">
        <v>73.399999999999991</v>
      </c>
      <c r="AA258">
        <v>293.60000000000002</v>
      </c>
      <c r="AB258">
        <v>100.98</v>
      </c>
      <c r="AC258">
        <v>394.58</v>
      </c>
      <c r="AD258">
        <v>0</v>
      </c>
    </row>
    <row r="259" spans="1:30" hidden="1" x14ac:dyDescent="0.25">
      <c r="A259" t="s">
        <v>37</v>
      </c>
      <c r="B259" t="s">
        <v>38</v>
      </c>
      <c r="C259">
        <v>1528</v>
      </c>
      <c r="D259">
        <v>1097.293885145031</v>
      </c>
      <c r="E259">
        <v>39533.93999999966</v>
      </c>
      <c r="F259">
        <v>1189</v>
      </c>
      <c r="H259" t="s">
        <v>141</v>
      </c>
      <c r="I259" s="3">
        <v>45382.999988425923</v>
      </c>
      <c r="J259" t="str">
        <f>VLOOKUP(K259,'Rad master'!A:B,2,FALSE)</f>
        <v>A0149</v>
      </c>
      <c r="K259" t="s">
        <v>141</v>
      </c>
      <c r="L259">
        <v>1</v>
      </c>
      <c r="M259" t="s">
        <v>91</v>
      </c>
      <c r="N259">
        <v>21</v>
      </c>
      <c r="O259" t="s">
        <v>323</v>
      </c>
      <c r="P259">
        <v>0</v>
      </c>
      <c r="Q259">
        <v>2</v>
      </c>
      <c r="R259" t="s">
        <v>324</v>
      </c>
      <c r="S259">
        <v>0</v>
      </c>
      <c r="T259">
        <v>0</v>
      </c>
      <c r="U259">
        <v>136</v>
      </c>
      <c r="V259" t="s">
        <v>30</v>
      </c>
      <c r="W259" t="s">
        <v>30</v>
      </c>
      <c r="X259">
        <v>37.4</v>
      </c>
      <c r="Y259">
        <v>25.2</v>
      </c>
      <c r="Z259">
        <v>73.399999999999991</v>
      </c>
      <c r="AA259">
        <v>293.60000000000002</v>
      </c>
      <c r="AB259">
        <v>100.98</v>
      </c>
      <c r="AC259">
        <v>394.58</v>
      </c>
      <c r="AD259">
        <v>702.71388514503155</v>
      </c>
    </row>
    <row r="260" spans="1:30" hidden="1" x14ac:dyDescent="0.25">
      <c r="A260" t="s">
        <v>37</v>
      </c>
      <c r="B260" t="s">
        <v>36</v>
      </c>
      <c r="C260">
        <v>592</v>
      </c>
      <c r="D260">
        <v>211.61721713830599</v>
      </c>
      <c r="F260">
        <v>0</v>
      </c>
      <c r="G260">
        <v>13638.60000000011</v>
      </c>
      <c r="H260" t="s">
        <v>141</v>
      </c>
      <c r="I260" s="3">
        <v>45382.999988425923</v>
      </c>
      <c r="J260" t="str">
        <f>VLOOKUP(K260,'Rad master'!A:B,2,FALSE)</f>
        <v>A0149</v>
      </c>
      <c r="K260" t="s">
        <v>141</v>
      </c>
      <c r="L260">
        <v>1</v>
      </c>
      <c r="M260" t="s">
        <v>91</v>
      </c>
      <c r="N260">
        <v>21</v>
      </c>
      <c r="O260" t="s">
        <v>323</v>
      </c>
      <c r="P260">
        <v>0</v>
      </c>
      <c r="Q260">
        <v>2</v>
      </c>
      <c r="R260" t="s">
        <v>324</v>
      </c>
      <c r="S260">
        <v>0</v>
      </c>
      <c r="T260">
        <v>0</v>
      </c>
      <c r="U260">
        <v>136</v>
      </c>
      <c r="V260" t="s">
        <v>30</v>
      </c>
      <c r="W260" t="s">
        <v>30</v>
      </c>
      <c r="X260">
        <v>37.4</v>
      </c>
      <c r="Y260">
        <v>25.2</v>
      </c>
      <c r="Z260">
        <v>73.399999999999991</v>
      </c>
      <c r="AA260">
        <v>293.60000000000002</v>
      </c>
      <c r="AB260">
        <v>100.98</v>
      </c>
      <c r="AC260">
        <v>394.58</v>
      </c>
      <c r="AD260">
        <v>0</v>
      </c>
    </row>
    <row r="261" spans="1:30" hidden="1" x14ac:dyDescent="0.25">
      <c r="A261" t="s">
        <v>37</v>
      </c>
      <c r="B261" t="s">
        <v>38</v>
      </c>
      <c r="C261">
        <v>600</v>
      </c>
      <c r="D261">
        <v>1113.4419047619051</v>
      </c>
      <c r="E261">
        <v>42883.199999999997</v>
      </c>
      <c r="F261">
        <v>340</v>
      </c>
      <c r="H261" t="s">
        <v>329</v>
      </c>
      <c r="I261" s="3">
        <v>45382.999988425923</v>
      </c>
      <c r="J261" t="str">
        <f>VLOOKUP(K261,'Rad master'!A:B,2,FALSE)</f>
        <v>A0247</v>
      </c>
      <c r="K261" t="s">
        <v>329</v>
      </c>
      <c r="L261">
        <v>0</v>
      </c>
      <c r="M261" t="s">
        <v>202</v>
      </c>
      <c r="N261">
        <v>18</v>
      </c>
      <c r="O261">
        <v>0</v>
      </c>
      <c r="P261">
        <v>0</v>
      </c>
      <c r="Q261">
        <v>0</v>
      </c>
      <c r="R261">
        <v>0</v>
      </c>
      <c r="S261" t="s">
        <v>328</v>
      </c>
      <c r="T261">
        <v>0</v>
      </c>
      <c r="U261">
        <v>120</v>
      </c>
      <c r="V261" t="s">
        <v>30</v>
      </c>
      <c r="W261" t="s">
        <v>30</v>
      </c>
      <c r="X261">
        <v>32.057142857142857</v>
      </c>
      <c r="Y261">
        <v>0</v>
      </c>
      <c r="Z261">
        <v>87.94285714285715</v>
      </c>
      <c r="AA261">
        <v>351.7714285714286</v>
      </c>
      <c r="AB261">
        <v>86.554285714285726</v>
      </c>
      <c r="AC261">
        <v>438.3257142857143</v>
      </c>
      <c r="AD261">
        <v>675.11619047619035</v>
      </c>
    </row>
    <row r="262" spans="1:30" hidden="1" x14ac:dyDescent="0.25">
      <c r="A262" t="s">
        <v>37</v>
      </c>
      <c r="B262" t="s">
        <v>36</v>
      </c>
      <c r="C262">
        <v>16</v>
      </c>
      <c r="D262">
        <v>32</v>
      </c>
      <c r="F262">
        <v>0</v>
      </c>
      <c r="G262">
        <v>3499.1999999999989</v>
      </c>
      <c r="H262" t="s">
        <v>83</v>
      </c>
      <c r="I262" s="3">
        <v>45382.999988425923</v>
      </c>
      <c r="J262" t="str">
        <f>VLOOKUP(K262,'Rad master'!A:B,2,FALSE)</f>
        <v>A0156</v>
      </c>
      <c r="K262" t="s">
        <v>83</v>
      </c>
      <c r="L262">
        <v>1</v>
      </c>
      <c r="M262" t="s">
        <v>73</v>
      </c>
      <c r="N262">
        <v>21</v>
      </c>
      <c r="O262" t="s">
        <v>325</v>
      </c>
      <c r="P262">
        <v>0</v>
      </c>
      <c r="Q262">
        <v>10</v>
      </c>
      <c r="R262">
        <v>0</v>
      </c>
      <c r="S262">
        <v>0</v>
      </c>
      <c r="T262">
        <v>0</v>
      </c>
      <c r="U262">
        <v>128</v>
      </c>
      <c r="V262" t="s">
        <v>30</v>
      </c>
      <c r="W262" t="s">
        <v>30</v>
      </c>
      <c r="X262">
        <v>37.4</v>
      </c>
      <c r="Y262">
        <v>25.2</v>
      </c>
      <c r="Z262">
        <v>65.399999999999991</v>
      </c>
      <c r="AA262">
        <v>261.60000000000002</v>
      </c>
      <c r="AB262">
        <v>100.98</v>
      </c>
      <c r="AC262">
        <v>362.58</v>
      </c>
      <c r="AD262">
        <v>0</v>
      </c>
    </row>
    <row r="263" spans="1:30" hidden="1" x14ac:dyDescent="0.25">
      <c r="A263" t="s">
        <v>37</v>
      </c>
      <c r="B263" t="s">
        <v>38</v>
      </c>
      <c r="C263">
        <v>611</v>
      </c>
      <c r="D263">
        <v>981.8699682539683</v>
      </c>
      <c r="E263">
        <v>52069.500000000087</v>
      </c>
      <c r="F263">
        <v>351</v>
      </c>
      <c r="H263" t="s">
        <v>115</v>
      </c>
      <c r="I263" s="3">
        <v>45382.999988425923</v>
      </c>
      <c r="J263" t="str">
        <f>VLOOKUP(K263,'Rad master'!A:B,2,FALSE)</f>
        <v>A0047</v>
      </c>
      <c r="K263" t="s">
        <v>115</v>
      </c>
      <c r="L263">
        <v>1</v>
      </c>
      <c r="M263" t="s">
        <v>33</v>
      </c>
      <c r="N263">
        <v>19</v>
      </c>
      <c r="O263" t="s">
        <v>335</v>
      </c>
      <c r="P263">
        <v>0</v>
      </c>
      <c r="Q263">
        <v>10</v>
      </c>
      <c r="R263">
        <v>0</v>
      </c>
      <c r="S263" t="s">
        <v>336</v>
      </c>
      <c r="T263">
        <v>0</v>
      </c>
      <c r="U263">
        <v>116</v>
      </c>
      <c r="V263" t="s">
        <v>30</v>
      </c>
      <c r="W263" t="s">
        <v>30</v>
      </c>
      <c r="X263">
        <v>33.838095238095242</v>
      </c>
      <c r="Y263">
        <v>22.8</v>
      </c>
      <c r="Z263">
        <v>59.361904761904768</v>
      </c>
      <c r="AA263">
        <v>237.4476190476191</v>
      </c>
      <c r="AB263">
        <v>91.362857142857166</v>
      </c>
      <c r="AC263">
        <v>328.81047619047632</v>
      </c>
      <c r="AD263">
        <v>653.05949206349203</v>
      </c>
    </row>
    <row r="264" spans="1:30" hidden="1" x14ac:dyDescent="0.25">
      <c r="A264" t="s">
        <v>37</v>
      </c>
      <c r="B264" t="s">
        <v>38</v>
      </c>
      <c r="C264">
        <v>561</v>
      </c>
      <c r="D264">
        <v>1090.7804761904761</v>
      </c>
      <c r="E264">
        <v>41860.800000000047</v>
      </c>
      <c r="F264">
        <v>319</v>
      </c>
      <c r="H264" t="s">
        <v>326</v>
      </c>
      <c r="I264" s="3">
        <v>45382.999988425923</v>
      </c>
      <c r="J264" t="str">
        <f>VLOOKUP(K264,'Rad master'!A:B,2,FALSE)</f>
        <v>A0249</v>
      </c>
      <c r="K264" t="s">
        <v>326</v>
      </c>
      <c r="L264">
        <v>0</v>
      </c>
      <c r="M264" t="s">
        <v>202</v>
      </c>
      <c r="N264">
        <v>18</v>
      </c>
      <c r="O264" t="s">
        <v>244</v>
      </c>
      <c r="P264">
        <v>0</v>
      </c>
      <c r="Q264">
        <v>0</v>
      </c>
      <c r="R264">
        <v>0</v>
      </c>
      <c r="S264" t="s">
        <v>328</v>
      </c>
      <c r="T264">
        <v>0</v>
      </c>
      <c r="U264">
        <v>120</v>
      </c>
      <c r="V264" t="s">
        <v>30</v>
      </c>
      <c r="W264" t="s">
        <v>30</v>
      </c>
      <c r="X264">
        <v>32.057142857142857</v>
      </c>
      <c r="Y264">
        <v>0</v>
      </c>
      <c r="Z264">
        <v>87.94285714285715</v>
      </c>
      <c r="AA264">
        <v>351.7714285714286</v>
      </c>
      <c r="AB264">
        <v>86.554285714285726</v>
      </c>
      <c r="AC264">
        <v>438.3257142857143</v>
      </c>
      <c r="AD264">
        <v>652.45476190476177</v>
      </c>
    </row>
    <row r="265" spans="1:30" hidden="1" x14ac:dyDescent="0.25">
      <c r="A265" t="s">
        <v>37</v>
      </c>
      <c r="B265" t="s">
        <v>38</v>
      </c>
      <c r="C265">
        <v>1947</v>
      </c>
      <c r="D265">
        <v>1050.0887260049089</v>
      </c>
      <c r="E265">
        <v>50834.699999999822</v>
      </c>
      <c r="F265">
        <v>923</v>
      </c>
      <c r="H265" t="s">
        <v>58</v>
      </c>
      <c r="I265" s="3">
        <v>45382.999988425923</v>
      </c>
      <c r="J265" t="str">
        <f>VLOOKUP(K265,'Rad master'!A:B,2,FALSE)</f>
        <v>A0091</v>
      </c>
      <c r="K265" t="s">
        <v>58</v>
      </c>
      <c r="L265">
        <v>0</v>
      </c>
      <c r="M265" t="s">
        <v>45</v>
      </c>
      <c r="N265">
        <v>19</v>
      </c>
      <c r="O265" t="s">
        <v>298</v>
      </c>
      <c r="P265">
        <v>0</v>
      </c>
      <c r="Q265">
        <v>0</v>
      </c>
      <c r="R265" t="s">
        <v>299</v>
      </c>
      <c r="S265" t="s">
        <v>300</v>
      </c>
      <c r="T265">
        <v>0</v>
      </c>
      <c r="U265">
        <v>126</v>
      </c>
      <c r="V265" t="s">
        <v>30</v>
      </c>
      <c r="W265" t="s">
        <v>30</v>
      </c>
      <c r="X265">
        <v>33.838095238095242</v>
      </c>
      <c r="Y265">
        <v>0</v>
      </c>
      <c r="Z265">
        <v>92.161904761904765</v>
      </c>
      <c r="AA265">
        <v>368.64761904761912</v>
      </c>
      <c r="AB265">
        <v>91.362857142857166</v>
      </c>
      <c r="AC265">
        <v>460.0104761904762</v>
      </c>
      <c r="AD265">
        <v>590.07824981443252</v>
      </c>
    </row>
    <row r="266" spans="1:30" hidden="1" x14ac:dyDescent="0.25">
      <c r="A266" t="s">
        <v>37</v>
      </c>
      <c r="B266" t="s">
        <v>36</v>
      </c>
      <c r="C266">
        <v>78</v>
      </c>
      <c r="D266">
        <v>136.12</v>
      </c>
      <c r="F266">
        <v>0</v>
      </c>
      <c r="G266">
        <v>12776.399999999991</v>
      </c>
      <c r="H266" t="s">
        <v>148</v>
      </c>
      <c r="I266" s="3">
        <v>45382.999988425923</v>
      </c>
      <c r="J266" t="str">
        <f>VLOOKUP(K266,'Rad master'!A:B,2,FALSE)</f>
        <v>A0051</v>
      </c>
      <c r="K266" t="s">
        <v>148</v>
      </c>
      <c r="L266">
        <v>0</v>
      </c>
      <c r="M266" t="s">
        <v>202</v>
      </c>
      <c r="N266">
        <v>21</v>
      </c>
      <c r="O266" t="s">
        <v>331</v>
      </c>
      <c r="P266" t="s">
        <v>332</v>
      </c>
      <c r="Q266">
        <v>6</v>
      </c>
      <c r="R266">
        <v>0</v>
      </c>
      <c r="S266">
        <v>0</v>
      </c>
      <c r="T266">
        <v>0</v>
      </c>
      <c r="U266">
        <v>132</v>
      </c>
      <c r="V266" t="s">
        <v>30</v>
      </c>
      <c r="W266" t="s">
        <v>30</v>
      </c>
      <c r="X266">
        <v>37.4</v>
      </c>
      <c r="Y266">
        <v>0</v>
      </c>
      <c r="Z266">
        <v>94.6</v>
      </c>
      <c r="AA266">
        <v>378.4</v>
      </c>
      <c r="AB266">
        <v>100.98</v>
      </c>
      <c r="AC266">
        <v>479.38</v>
      </c>
      <c r="AD266">
        <v>0</v>
      </c>
    </row>
    <row r="267" spans="1:30" hidden="1" x14ac:dyDescent="0.25">
      <c r="A267" t="s">
        <v>37</v>
      </c>
      <c r="B267" t="s">
        <v>38</v>
      </c>
      <c r="C267">
        <v>1556</v>
      </c>
      <c r="D267">
        <v>966.44211391584361</v>
      </c>
      <c r="E267">
        <v>49433.579999999572</v>
      </c>
      <c r="F267">
        <v>1138</v>
      </c>
      <c r="H267" t="s">
        <v>154</v>
      </c>
      <c r="I267" s="3">
        <v>45382.999988425923</v>
      </c>
      <c r="J267" t="str">
        <f>VLOOKUP(K267,'Rad master'!A:B,2,FALSE)</f>
        <v>A0033</v>
      </c>
      <c r="K267" t="s">
        <v>154</v>
      </c>
      <c r="L267">
        <v>0</v>
      </c>
      <c r="M267" t="s">
        <v>45</v>
      </c>
      <c r="N267">
        <v>16</v>
      </c>
      <c r="O267" t="s">
        <v>345</v>
      </c>
      <c r="P267">
        <v>0</v>
      </c>
      <c r="Q267">
        <v>4</v>
      </c>
      <c r="R267">
        <v>0</v>
      </c>
      <c r="S267" t="s">
        <v>346</v>
      </c>
      <c r="T267">
        <v>0</v>
      </c>
      <c r="U267">
        <v>104</v>
      </c>
      <c r="V267" t="s">
        <v>30</v>
      </c>
      <c r="W267" t="s">
        <v>30</v>
      </c>
      <c r="X267">
        <v>28.49523809523809</v>
      </c>
      <c r="Y267">
        <v>0</v>
      </c>
      <c r="Z267">
        <v>75.504761904761907</v>
      </c>
      <c r="AA267">
        <v>302.01904761904763</v>
      </c>
      <c r="AB267">
        <v>76.937142857142859</v>
      </c>
      <c r="AC267">
        <v>378.9561904761905</v>
      </c>
      <c r="AD267">
        <v>587.48592343965311</v>
      </c>
    </row>
    <row r="268" spans="1:30" hidden="1" x14ac:dyDescent="0.25">
      <c r="A268" t="s">
        <v>62</v>
      </c>
      <c r="B268" t="s">
        <v>38</v>
      </c>
      <c r="C268">
        <v>266</v>
      </c>
      <c r="D268">
        <v>164.90057142857151</v>
      </c>
      <c r="E268">
        <v>11302.38000000001</v>
      </c>
      <c r="F268">
        <v>264</v>
      </c>
      <c r="H268" t="s">
        <v>160</v>
      </c>
      <c r="I268" s="3">
        <v>45382.999988425923</v>
      </c>
      <c r="J268" t="str">
        <f>VLOOKUP(K268,'Rad master'!A:B,2,FALSE)</f>
        <v>A0071</v>
      </c>
      <c r="K268" t="s">
        <v>160</v>
      </c>
      <c r="L268">
        <v>0</v>
      </c>
      <c r="M268" t="s">
        <v>65</v>
      </c>
      <c r="N268">
        <v>21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138</v>
      </c>
      <c r="V268">
        <v>0</v>
      </c>
      <c r="W268" t="s">
        <v>66</v>
      </c>
      <c r="X268">
        <v>0</v>
      </c>
      <c r="Y268">
        <v>0</v>
      </c>
      <c r="Z268">
        <v>138</v>
      </c>
      <c r="AA268">
        <v>552</v>
      </c>
      <c r="AB268">
        <v>0</v>
      </c>
      <c r="AC268">
        <v>552</v>
      </c>
      <c r="AD268">
        <v>-387.09942857142858</v>
      </c>
    </row>
    <row r="269" spans="1:30" hidden="1" x14ac:dyDescent="0.25">
      <c r="A269" t="s">
        <v>37</v>
      </c>
      <c r="B269" t="s">
        <v>38</v>
      </c>
      <c r="C269">
        <v>671</v>
      </c>
      <c r="D269">
        <v>981.12</v>
      </c>
      <c r="E269">
        <v>37462.32</v>
      </c>
      <c r="F269">
        <v>286</v>
      </c>
      <c r="H269" t="s">
        <v>99</v>
      </c>
      <c r="I269" s="3">
        <v>45382.999988425923</v>
      </c>
      <c r="J269" t="str">
        <f>VLOOKUP(K269,'Rad master'!A:B,2,FALSE)</f>
        <v>A0053</v>
      </c>
      <c r="K269" t="s">
        <v>99</v>
      </c>
      <c r="L269">
        <v>0</v>
      </c>
      <c r="M269" t="s">
        <v>33</v>
      </c>
      <c r="N269">
        <v>21</v>
      </c>
      <c r="O269" t="s">
        <v>317</v>
      </c>
      <c r="P269" t="s">
        <v>318</v>
      </c>
      <c r="Q269">
        <v>6</v>
      </c>
      <c r="R269" t="s">
        <v>319</v>
      </c>
      <c r="S269">
        <v>0</v>
      </c>
      <c r="T269">
        <v>0</v>
      </c>
      <c r="U269">
        <v>132</v>
      </c>
      <c r="V269" t="s">
        <v>30</v>
      </c>
      <c r="W269" t="s">
        <v>30</v>
      </c>
      <c r="X269">
        <v>37.4</v>
      </c>
      <c r="Y269">
        <v>0</v>
      </c>
      <c r="Z269">
        <v>94.6</v>
      </c>
      <c r="AA269">
        <v>378.4</v>
      </c>
      <c r="AB269">
        <v>100.98</v>
      </c>
      <c r="AC269">
        <v>479.38</v>
      </c>
      <c r="AD269">
        <v>501.74</v>
      </c>
    </row>
    <row r="270" spans="1:30" hidden="1" x14ac:dyDescent="0.25">
      <c r="A270" t="s">
        <v>37</v>
      </c>
      <c r="B270" t="s">
        <v>38</v>
      </c>
      <c r="C270">
        <v>698</v>
      </c>
      <c r="D270">
        <v>986.04666666666662</v>
      </c>
      <c r="E270">
        <v>12192.299999999979</v>
      </c>
      <c r="F270">
        <v>204</v>
      </c>
      <c r="H270" t="s">
        <v>71</v>
      </c>
      <c r="I270" s="3">
        <v>45382.999988425923</v>
      </c>
      <c r="J270" t="str">
        <f>VLOOKUP(K270,'Rad master'!A:B,2,FALSE)</f>
        <v>A0114</v>
      </c>
      <c r="K270" t="s">
        <v>71</v>
      </c>
      <c r="L270">
        <v>0</v>
      </c>
      <c r="M270" t="s">
        <v>73</v>
      </c>
      <c r="N270">
        <v>21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138</v>
      </c>
      <c r="V270">
        <v>0</v>
      </c>
      <c r="W270" t="s">
        <v>30</v>
      </c>
      <c r="X270">
        <v>37.4</v>
      </c>
      <c r="Y270">
        <v>0</v>
      </c>
      <c r="Z270">
        <v>100.6</v>
      </c>
      <c r="AA270">
        <v>402.4</v>
      </c>
      <c r="AB270">
        <v>100.98</v>
      </c>
      <c r="AC270">
        <v>503.38</v>
      </c>
      <c r="AD270">
        <v>482.66666666666657</v>
      </c>
    </row>
    <row r="271" spans="1:30" hidden="1" x14ac:dyDescent="0.25">
      <c r="A271" t="s">
        <v>37</v>
      </c>
      <c r="B271" t="s">
        <v>36</v>
      </c>
      <c r="C271">
        <v>9</v>
      </c>
      <c r="D271">
        <v>18</v>
      </c>
      <c r="F271">
        <v>0</v>
      </c>
      <c r="G271">
        <v>1968.3</v>
      </c>
      <c r="H271" t="s">
        <v>111</v>
      </c>
      <c r="I271" s="3">
        <v>45382.999988425923</v>
      </c>
      <c r="J271" t="str">
        <f>VLOOKUP(K271,'Rad master'!A:B,2,FALSE)</f>
        <v>A0020</v>
      </c>
      <c r="K271" t="s">
        <v>111</v>
      </c>
      <c r="L271">
        <v>0</v>
      </c>
      <c r="M271" t="s">
        <v>73</v>
      </c>
      <c r="N271">
        <v>20</v>
      </c>
      <c r="O271" t="s">
        <v>334</v>
      </c>
      <c r="P271">
        <v>0</v>
      </c>
      <c r="Q271">
        <v>4</v>
      </c>
      <c r="R271">
        <v>0</v>
      </c>
      <c r="S271">
        <v>0</v>
      </c>
      <c r="T271">
        <v>0</v>
      </c>
      <c r="U271">
        <v>128</v>
      </c>
      <c r="V271" t="s">
        <v>30</v>
      </c>
      <c r="W271" t="s">
        <v>30</v>
      </c>
      <c r="X271">
        <v>35.61904761904762</v>
      </c>
      <c r="Y271">
        <v>0</v>
      </c>
      <c r="Z271">
        <v>92.38095238095238</v>
      </c>
      <c r="AA271">
        <v>369.52380952380952</v>
      </c>
      <c r="AB271">
        <v>96.171428571428578</v>
      </c>
      <c r="AC271">
        <v>465.6952380952381</v>
      </c>
      <c r="AD271">
        <v>0</v>
      </c>
    </row>
    <row r="272" spans="1:30" hidden="1" x14ac:dyDescent="0.25">
      <c r="A272" t="s">
        <v>37</v>
      </c>
      <c r="B272" t="s">
        <v>38</v>
      </c>
      <c r="C272">
        <v>125</v>
      </c>
      <c r="D272">
        <v>187.65714285714279</v>
      </c>
      <c r="F272">
        <v>0</v>
      </c>
      <c r="H272" t="s">
        <v>162</v>
      </c>
      <c r="I272" s="3">
        <v>45382.999988425923</v>
      </c>
      <c r="J272">
        <f>VLOOKUP(K272,'Rad master'!A:B,2,FALSE)</f>
        <v>8960</v>
      </c>
      <c r="K272" t="s">
        <v>162</v>
      </c>
      <c r="L272">
        <v>0</v>
      </c>
      <c r="M272" t="s">
        <v>202</v>
      </c>
      <c r="N272">
        <v>7</v>
      </c>
      <c r="O272">
        <v>0</v>
      </c>
      <c r="P272">
        <v>0</v>
      </c>
      <c r="Q272">
        <v>2</v>
      </c>
      <c r="R272">
        <v>0</v>
      </c>
      <c r="S272">
        <v>0</v>
      </c>
      <c r="T272">
        <v>0</v>
      </c>
      <c r="U272">
        <v>52</v>
      </c>
      <c r="V272" t="s">
        <v>30</v>
      </c>
      <c r="W272" t="s">
        <v>30</v>
      </c>
      <c r="X272">
        <v>12.46666666666667</v>
      </c>
      <c r="Y272">
        <v>0</v>
      </c>
      <c r="Z272">
        <v>39.533333333333331</v>
      </c>
      <c r="AA272">
        <v>158.1333333333333</v>
      </c>
      <c r="AB272">
        <v>33.659999999999997</v>
      </c>
      <c r="AC272">
        <v>191.79333333333329</v>
      </c>
      <c r="AD272">
        <v>-4.1361904761904782</v>
      </c>
    </row>
    <row r="273" spans="1:30" hidden="1" x14ac:dyDescent="0.25">
      <c r="A273" t="s">
        <v>37</v>
      </c>
      <c r="B273" t="s">
        <v>38</v>
      </c>
      <c r="C273">
        <v>1367</v>
      </c>
      <c r="D273">
        <v>963.31925655987732</v>
      </c>
      <c r="E273">
        <v>28750.320000000051</v>
      </c>
      <c r="F273">
        <v>797</v>
      </c>
      <c r="H273" t="s">
        <v>130</v>
      </c>
      <c r="I273" s="3">
        <v>45382.999988425923</v>
      </c>
      <c r="J273" t="str">
        <f>VLOOKUP(K273,'Rad master'!A:B,2,FALSE)</f>
        <v>A0423</v>
      </c>
      <c r="K273" t="s">
        <v>130</v>
      </c>
      <c r="L273">
        <v>0</v>
      </c>
      <c r="M273" t="s">
        <v>91</v>
      </c>
      <c r="N273">
        <v>21</v>
      </c>
      <c r="O273" t="s">
        <v>338</v>
      </c>
      <c r="P273">
        <v>0</v>
      </c>
      <c r="Q273">
        <v>4</v>
      </c>
      <c r="R273">
        <v>0</v>
      </c>
      <c r="S273">
        <v>0</v>
      </c>
      <c r="T273">
        <v>0</v>
      </c>
      <c r="U273">
        <v>134</v>
      </c>
      <c r="V273" t="s">
        <v>30</v>
      </c>
      <c r="W273" t="s">
        <v>30</v>
      </c>
      <c r="X273">
        <v>37.4</v>
      </c>
      <c r="Y273">
        <v>0</v>
      </c>
      <c r="Z273">
        <v>96.6</v>
      </c>
      <c r="AA273">
        <v>386.4</v>
      </c>
      <c r="AB273">
        <v>100.98</v>
      </c>
      <c r="AC273">
        <v>487.38</v>
      </c>
      <c r="AD273">
        <v>475.93925655987732</v>
      </c>
    </row>
    <row r="274" spans="1:30" hidden="1" x14ac:dyDescent="0.25">
      <c r="A274" t="s">
        <v>37</v>
      </c>
      <c r="B274" t="s">
        <v>38</v>
      </c>
      <c r="C274">
        <v>488</v>
      </c>
      <c r="D274">
        <v>858.24457142857136</v>
      </c>
      <c r="E274">
        <v>25146.900000000009</v>
      </c>
      <c r="F274">
        <v>182</v>
      </c>
      <c r="H274" t="s">
        <v>110</v>
      </c>
      <c r="I274" s="3">
        <v>45382.999988425923</v>
      </c>
      <c r="J274" t="str">
        <f>VLOOKUP(K274,'Rad master'!A:B,2,FALSE)</f>
        <v>A0418</v>
      </c>
      <c r="K274" t="s">
        <v>110</v>
      </c>
      <c r="L274">
        <v>0</v>
      </c>
      <c r="M274" t="s">
        <v>33</v>
      </c>
      <c r="N274">
        <v>21</v>
      </c>
      <c r="O274" t="s">
        <v>244</v>
      </c>
      <c r="P274">
        <v>0</v>
      </c>
      <c r="Q274">
        <v>2</v>
      </c>
      <c r="R274">
        <v>0</v>
      </c>
      <c r="S274">
        <v>0</v>
      </c>
      <c r="T274">
        <v>0</v>
      </c>
      <c r="U274">
        <v>136</v>
      </c>
      <c r="V274" t="s">
        <v>30</v>
      </c>
      <c r="W274" t="s">
        <v>30</v>
      </c>
      <c r="X274">
        <v>37.4</v>
      </c>
      <c r="Y274">
        <v>0</v>
      </c>
      <c r="Z274">
        <v>98.6</v>
      </c>
      <c r="AA274">
        <v>394.4</v>
      </c>
      <c r="AB274">
        <v>100.98</v>
      </c>
      <c r="AC274">
        <v>495.38</v>
      </c>
      <c r="AD274">
        <v>362.86457142857142</v>
      </c>
    </row>
    <row r="275" spans="1:30" hidden="1" x14ac:dyDescent="0.25">
      <c r="A275" t="s">
        <v>37</v>
      </c>
      <c r="B275" t="s">
        <v>38</v>
      </c>
      <c r="C275">
        <v>278</v>
      </c>
      <c r="D275">
        <v>551.27809523809526</v>
      </c>
      <c r="E275">
        <v>22895.100000000049</v>
      </c>
      <c r="F275">
        <v>175</v>
      </c>
      <c r="H275" t="s">
        <v>97</v>
      </c>
      <c r="I275" s="3">
        <v>45382.999988425923</v>
      </c>
      <c r="J275" t="str">
        <f>VLOOKUP(K275,'Rad master'!A:B,2,FALSE)</f>
        <v>A0064</v>
      </c>
      <c r="K275" t="s">
        <v>97</v>
      </c>
      <c r="L275">
        <v>0</v>
      </c>
      <c r="M275" t="s">
        <v>202</v>
      </c>
      <c r="N275">
        <v>8</v>
      </c>
      <c r="O275">
        <v>0</v>
      </c>
      <c r="P275">
        <v>0</v>
      </c>
      <c r="Q275">
        <v>8</v>
      </c>
      <c r="R275">
        <v>0</v>
      </c>
      <c r="S275" t="s">
        <v>337</v>
      </c>
      <c r="T275">
        <v>0</v>
      </c>
      <c r="U275">
        <v>52</v>
      </c>
      <c r="V275" t="s">
        <v>30</v>
      </c>
      <c r="W275" t="s">
        <v>30</v>
      </c>
      <c r="X275">
        <v>14.24761904761905</v>
      </c>
      <c r="Y275">
        <v>0</v>
      </c>
      <c r="Z275">
        <v>37.752380952380953</v>
      </c>
      <c r="AA275">
        <v>151.00952380952381</v>
      </c>
      <c r="AB275">
        <v>38.46857142857143</v>
      </c>
      <c r="AC275">
        <v>189.47809523809519</v>
      </c>
      <c r="AD275">
        <v>361.8</v>
      </c>
    </row>
    <row r="276" spans="1:30" hidden="1" x14ac:dyDescent="0.25">
      <c r="A276" t="s">
        <v>37</v>
      </c>
      <c r="B276" t="s">
        <v>36</v>
      </c>
      <c r="C276">
        <v>19</v>
      </c>
      <c r="D276">
        <v>42.16</v>
      </c>
      <c r="F276">
        <v>0</v>
      </c>
      <c r="G276">
        <v>2139.3000000000002</v>
      </c>
      <c r="H276" t="s">
        <v>115</v>
      </c>
      <c r="I276" s="3">
        <v>45382.999988425923</v>
      </c>
      <c r="J276" t="str">
        <f>VLOOKUP(K276,'Rad master'!A:B,2,FALSE)</f>
        <v>A0047</v>
      </c>
      <c r="K276" t="s">
        <v>115</v>
      </c>
      <c r="L276">
        <v>1</v>
      </c>
      <c r="M276" t="s">
        <v>33</v>
      </c>
      <c r="N276">
        <v>19</v>
      </c>
      <c r="O276" t="s">
        <v>335</v>
      </c>
      <c r="P276">
        <v>0</v>
      </c>
      <c r="Q276">
        <v>10</v>
      </c>
      <c r="R276">
        <v>0</v>
      </c>
      <c r="S276" t="s">
        <v>336</v>
      </c>
      <c r="T276">
        <v>0</v>
      </c>
      <c r="U276">
        <v>116</v>
      </c>
      <c r="V276" t="s">
        <v>30</v>
      </c>
      <c r="W276" t="s">
        <v>30</v>
      </c>
      <c r="X276">
        <v>33.838095238095242</v>
      </c>
      <c r="Y276">
        <v>22.8</v>
      </c>
      <c r="Z276">
        <v>59.361904761904768</v>
      </c>
      <c r="AA276">
        <v>237.4476190476191</v>
      </c>
      <c r="AB276">
        <v>91.362857142857166</v>
      </c>
      <c r="AC276">
        <v>328.81047619047632</v>
      </c>
      <c r="AD276">
        <v>0</v>
      </c>
    </row>
    <row r="277" spans="1:30" hidden="1" x14ac:dyDescent="0.25">
      <c r="A277" t="s">
        <v>37</v>
      </c>
      <c r="B277" t="s">
        <v>36</v>
      </c>
      <c r="C277">
        <v>2</v>
      </c>
      <c r="D277">
        <v>5.9333333333333336</v>
      </c>
      <c r="F277">
        <v>0</v>
      </c>
      <c r="G277">
        <v>360.9</v>
      </c>
      <c r="H277" t="s">
        <v>130</v>
      </c>
      <c r="I277" s="3">
        <v>45382.999988425923</v>
      </c>
      <c r="J277" t="str">
        <f>VLOOKUP(K277,'Rad master'!A:B,2,FALSE)</f>
        <v>A0423</v>
      </c>
      <c r="K277" t="s">
        <v>130</v>
      </c>
      <c r="L277">
        <v>0</v>
      </c>
      <c r="M277" t="s">
        <v>91</v>
      </c>
      <c r="N277">
        <v>21</v>
      </c>
      <c r="O277" t="s">
        <v>338</v>
      </c>
      <c r="P277">
        <v>0</v>
      </c>
      <c r="Q277">
        <v>4</v>
      </c>
      <c r="R277">
        <v>0</v>
      </c>
      <c r="S277">
        <v>0</v>
      </c>
      <c r="T277">
        <v>0</v>
      </c>
      <c r="U277">
        <v>134</v>
      </c>
      <c r="V277" t="s">
        <v>30</v>
      </c>
      <c r="W277" t="s">
        <v>30</v>
      </c>
      <c r="X277">
        <v>37.4</v>
      </c>
      <c r="Y277">
        <v>0</v>
      </c>
      <c r="Z277">
        <v>96.6</v>
      </c>
      <c r="AA277">
        <v>386.4</v>
      </c>
      <c r="AB277">
        <v>100.98</v>
      </c>
      <c r="AC277">
        <v>487.38</v>
      </c>
      <c r="AD277">
        <v>0</v>
      </c>
    </row>
    <row r="278" spans="1:30" hidden="1" x14ac:dyDescent="0.25">
      <c r="A278" t="s">
        <v>37</v>
      </c>
      <c r="B278" t="s">
        <v>38</v>
      </c>
      <c r="C278">
        <v>152</v>
      </c>
      <c r="D278">
        <v>277.54666666666668</v>
      </c>
      <c r="F278">
        <v>0</v>
      </c>
      <c r="H278" t="s">
        <v>147</v>
      </c>
      <c r="I278" s="3">
        <v>45382.999988425923</v>
      </c>
      <c r="J278" t="str">
        <f>VLOOKUP(K278,'Rad master'!A:B,2,FALSE)</f>
        <v>A0260</v>
      </c>
      <c r="K278" t="s">
        <v>147</v>
      </c>
      <c r="L278">
        <v>0</v>
      </c>
      <c r="M278" t="s">
        <v>56</v>
      </c>
      <c r="N278">
        <v>21</v>
      </c>
      <c r="O278">
        <v>0</v>
      </c>
      <c r="P278">
        <v>0</v>
      </c>
      <c r="Q278">
        <v>2</v>
      </c>
      <c r="R278">
        <v>0</v>
      </c>
      <c r="S278">
        <v>0</v>
      </c>
      <c r="T278">
        <v>0</v>
      </c>
      <c r="U278">
        <v>136</v>
      </c>
      <c r="V278" t="s">
        <v>30</v>
      </c>
      <c r="W278" t="s">
        <v>30</v>
      </c>
      <c r="X278">
        <v>37.4</v>
      </c>
      <c r="Y278">
        <v>0</v>
      </c>
      <c r="Z278">
        <v>98.6</v>
      </c>
      <c r="AA278">
        <v>394.4</v>
      </c>
      <c r="AB278">
        <v>100.98</v>
      </c>
      <c r="AC278">
        <v>495.38</v>
      </c>
      <c r="AD278">
        <v>-217.83333333333329</v>
      </c>
    </row>
    <row r="279" spans="1:30" hidden="1" x14ac:dyDescent="0.25">
      <c r="A279" t="s">
        <v>37</v>
      </c>
      <c r="B279" t="s">
        <v>38</v>
      </c>
      <c r="C279">
        <v>564</v>
      </c>
      <c r="D279">
        <v>798.50552380952377</v>
      </c>
      <c r="E279">
        <v>26983.439999999981</v>
      </c>
      <c r="F279">
        <v>167</v>
      </c>
      <c r="H279" t="s">
        <v>168</v>
      </c>
      <c r="I279" s="3">
        <v>45382.999988425923</v>
      </c>
      <c r="J279" t="str">
        <f>VLOOKUP(K279,'Rad master'!A:B,2,FALSE)</f>
        <v>A0419</v>
      </c>
      <c r="K279" t="s">
        <v>168</v>
      </c>
      <c r="L279">
        <v>0</v>
      </c>
      <c r="M279" t="s">
        <v>33</v>
      </c>
      <c r="N279">
        <v>21</v>
      </c>
      <c r="O279" t="s">
        <v>244</v>
      </c>
      <c r="P279">
        <v>0</v>
      </c>
      <c r="Q279">
        <v>4</v>
      </c>
      <c r="R279">
        <v>0</v>
      </c>
      <c r="S279">
        <v>0</v>
      </c>
      <c r="T279">
        <v>0</v>
      </c>
      <c r="U279">
        <v>134</v>
      </c>
      <c r="V279" t="s">
        <v>30</v>
      </c>
      <c r="W279" t="s">
        <v>30</v>
      </c>
      <c r="X279">
        <v>37.4</v>
      </c>
      <c r="Y279">
        <v>0</v>
      </c>
      <c r="Z279">
        <v>96.6</v>
      </c>
      <c r="AA279">
        <v>386.4</v>
      </c>
      <c r="AB279">
        <v>100.98</v>
      </c>
      <c r="AC279">
        <v>487.38</v>
      </c>
      <c r="AD279">
        <v>311.12552380952383</v>
      </c>
    </row>
    <row r="280" spans="1:30" hidden="1" x14ac:dyDescent="0.25">
      <c r="A280" t="s">
        <v>37</v>
      </c>
      <c r="B280" t="s">
        <v>36</v>
      </c>
      <c r="C280">
        <v>1487</v>
      </c>
      <c r="D280">
        <v>475.42673796791439</v>
      </c>
      <c r="F280">
        <v>0</v>
      </c>
      <c r="G280">
        <v>25097.400000000569</v>
      </c>
      <c r="H280" t="s">
        <v>125</v>
      </c>
      <c r="I280" s="3">
        <v>45382.999988425923</v>
      </c>
      <c r="J280" t="str">
        <f>VLOOKUP(K280,'Rad master'!A:B,2,FALSE)</f>
        <v>A0031</v>
      </c>
      <c r="K280" t="s">
        <v>125</v>
      </c>
      <c r="L280">
        <v>0</v>
      </c>
      <c r="M280" t="s">
        <v>56</v>
      </c>
      <c r="N280">
        <v>21</v>
      </c>
      <c r="O280" t="s">
        <v>339</v>
      </c>
      <c r="P280">
        <v>0</v>
      </c>
      <c r="Q280">
        <v>2</v>
      </c>
      <c r="R280">
        <v>0</v>
      </c>
      <c r="S280">
        <v>0</v>
      </c>
      <c r="T280">
        <v>0</v>
      </c>
      <c r="U280">
        <v>136</v>
      </c>
      <c r="V280" t="s">
        <v>30</v>
      </c>
      <c r="W280" t="s">
        <v>30</v>
      </c>
      <c r="X280">
        <v>37.4</v>
      </c>
      <c r="Y280">
        <v>0</v>
      </c>
      <c r="Z280">
        <v>98.6</v>
      </c>
      <c r="AA280">
        <v>394.4</v>
      </c>
      <c r="AB280">
        <v>100.98</v>
      </c>
      <c r="AC280">
        <v>495.38</v>
      </c>
      <c r="AD280">
        <v>0</v>
      </c>
    </row>
    <row r="281" spans="1:30" hidden="1" x14ac:dyDescent="0.25">
      <c r="A281" t="s">
        <v>37</v>
      </c>
      <c r="B281" t="s">
        <v>38</v>
      </c>
      <c r="C281">
        <v>591</v>
      </c>
      <c r="D281">
        <v>1049.7447619047621</v>
      </c>
      <c r="E281">
        <v>40050.900000000183</v>
      </c>
      <c r="F281">
        <v>320</v>
      </c>
      <c r="H281" t="s">
        <v>121</v>
      </c>
      <c r="I281" s="3">
        <v>45351.999988425923</v>
      </c>
      <c r="J281" t="str">
        <f>VLOOKUP(K281,'Rad master'!A:B,2,FALSE)</f>
        <v>A0018</v>
      </c>
      <c r="K281" t="s">
        <v>121</v>
      </c>
      <c r="L281">
        <v>1</v>
      </c>
      <c r="M281" t="s">
        <v>41</v>
      </c>
      <c r="N281">
        <v>21</v>
      </c>
      <c r="O281">
        <v>0</v>
      </c>
      <c r="P281" t="s">
        <v>275</v>
      </c>
      <c r="Q281">
        <v>4</v>
      </c>
      <c r="R281">
        <v>0</v>
      </c>
      <c r="S281">
        <v>0</v>
      </c>
      <c r="T281">
        <v>0</v>
      </c>
      <c r="U281">
        <v>164</v>
      </c>
      <c r="V281" t="s">
        <v>30</v>
      </c>
      <c r="W281" t="s">
        <v>30</v>
      </c>
      <c r="X281">
        <v>56</v>
      </c>
      <c r="Y281">
        <v>33.6</v>
      </c>
      <c r="Z281">
        <v>74.400000000000006</v>
      </c>
      <c r="AA281">
        <v>297.60000000000002</v>
      </c>
      <c r="AB281">
        <v>151.19999999999999</v>
      </c>
      <c r="AC281">
        <v>448.80000000000013</v>
      </c>
      <c r="AD281">
        <v>600.94476190476178</v>
      </c>
    </row>
    <row r="282" spans="1:30" hidden="1" x14ac:dyDescent="0.25">
      <c r="A282" t="s">
        <v>37</v>
      </c>
      <c r="B282" t="s">
        <v>38</v>
      </c>
      <c r="C282">
        <v>527</v>
      </c>
      <c r="D282">
        <v>792.4019047619048</v>
      </c>
      <c r="E282">
        <v>23667.66</v>
      </c>
      <c r="F282">
        <v>153</v>
      </c>
      <c r="H282" t="s">
        <v>125</v>
      </c>
      <c r="I282" s="3">
        <v>45382.999988425923</v>
      </c>
      <c r="J282" t="str">
        <f>VLOOKUP(K282,'Rad master'!A:B,2,FALSE)</f>
        <v>A0031</v>
      </c>
      <c r="K282" t="s">
        <v>125</v>
      </c>
      <c r="L282">
        <v>0</v>
      </c>
      <c r="M282" t="s">
        <v>56</v>
      </c>
      <c r="N282">
        <v>21</v>
      </c>
      <c r="O282" t="s">
        <v>339</v>
      </c>
      <c r="P282">
        <v>0</v>
      </c>
      <c r="Q282">
        <v>2</v>
      </c>
      <c r="R282">
        <v>0</v>
      </c>
      <c r="S282">
        <v>0</v>
      </c>
      <c r="T282">
        <v>0</v>
      </c>
      <c r="U282">
        <v>136</v>
      </c>
      <c r="V282" t="s">
        <v>30</v>
      </c>
      <c r="W282" t="s">
        <v>30</v>
      </c>
      <c r="X282">
        <v>37.4</v>
      </c>
      <c r="Y282">
        <v>0</v>
      </c>
      <c r="Z282">
        <v>98.6</v>
      </c>
      <c r="AA282">
        <v>394.4</v>
      </c>
      <c r="AB282">
        <v>100.98</v>
      </c>
      <c r="AC282">
        <v>495.38</v>
      </c>
      <c r="AD282">
        <v>297.02190476190481</v>
      </c>
    </row>
    <row r="283" spans="1:30" hidden="1" x14ac:dyDescent="0.25">
      <c r="A283" t="s">
        <v>37</v>
      </c>
      <c r="B283" t="s">
        <v>109</v>
      </c>
      <c r="C283">
        <v>2</v>
      </c>
      <c r="D283">
        <v>4.2666666666666666</v>
      </c>
      <c r="F283">
        <v>0</v>
      </c>
      <c r="G283">
        <v>327.60000000000002</v>
      </c>
      <c r="H283" t="s">
        <v>121</v>
      </c>
      <c r="I283" s="3">
        <v>45382.999988425923</v>
      </c>
      <c r="J283" t="str">
        <f>VLOOKUP(K283,'Rad master'!A:B,2,FALSE)</f>
        <v>A0018</v>
      </c>
      <c r="K283" t="s">
        <v>121</v>
      </c>
      <c r="L283">
        <v>1</v>
      </c>
      <c r="M283" t="s">
        <v>202</v>
      </c>
      <c r="N283">
        <v>21</v>
      </c>
      <c r="O283" t="s">
        <v>340</v>
      </c>
      <c r="P283" t="s">
        <v>341</v>
      </c>
      <c r="Q283">
        <v>4</v>
      </c>
      <c r="R283">
        <v>0</v>
      </c>
      <c r="S283">
        <v>0</v>
      </c>
      <c r="T283">
        <v>0</v>
      </c>
      <c r="U283">
        <v>134</v>
      </c>
      <c r="V283" t="s">
        <v>30</v>
      </c>
      <c r="W283" t="s">
        <v>30</v>
      </c>
      <c r="X283">
        <v>37.4</v>
      </c>
      <c r="Y283">
        <v>25.2</v>
      </c>
      <c r="Z283">
        <v>71.399999999999991</v>
      </c>
      <c r="AA283">
        <v>285.60000000000002</v>
      </c>
      <c r="AB283">
        <v>100.98</v>
      </c>
      <c r="AC283">
        <v>386.58</v>
      </c>
      <c r="AD283">
        <v>0</v>
      </c>
    </row>
    <row r="284" spans="1:30" hidden="1" x14ac:dyDescent="0.25">
      <c r="A284" t="s">
        <v>37</v>
      </c>
      <c r="B284" t="s">
        <v>38</v>
      </c>
      <c r="C284">
        <v>261</v>
      </c>
      <c r="D284">
        <v>410.64779487179482</v>
      </c>
      <c r="F284">
        <v>0</v>
      </c>
      <c r="H284" t="s">
        <v>139</v>
      </c>
      <c r="I284" s="3">
        <v>45382.999988425923</v>
      </c>
      <c r="J284" t="str">
        <f>VLOOKUP(K284,'Rad master'!A:B,2,FALSE)</f>
        <v>A0050</v>
      </c>
      <c r="K284" t="s">
        <v>139</v>
      </c>
      <c r="L284">
        <v>0</v>
      </c>
      <c r="M284" t="s">
        <v>49</v>
      </c>
      <c r="N284">
        <v>21</v>
      </c>
      <c r="O284">
        <v>0</v>
      </c>
      <c r="P284">
        <v>0</v>
      </c>
      <c r="Q284">
        <v>6</v>
      </c>
      <c r="R284">
        <v>0</v>
      </c>
      <c r="S284">
        <v>0</v>
      </c>
      <c r="T284">
        <v>0</v>
      </c>
      <c r="U284">
        <v>132</v>
      </c>
      <c r="V284" t="s">
        <v>30</v>
      </c>
      <c r="W284" t="s">
        <v>30</v>
      </c>
      <c r="X284">
        <v>37.4</v>
      </c>
      <c r="Y284">
        <v>0</v>
      </c>
      <c r="Z284">
        <v>94.6</v>
      </c>
      <c r="AA284">
        <v>378.4</v>
      </c>
      <c r="AB284">
        <v>100.98</v>
      </c>
      <c r="AC284">
        <v>479.38</v>
      </c>
      <c r="AD284">
        <v>-68.73220512820518</v>
      </c>
    </row>
    <row r="285" spans="1:30" hidden="1" x14ac:dyDescent="0.25">
      <c r="A285" t="s">
        <v>37</v>
      </c>
      <c r="B285" t="s">
        <v>38</v>
      </c>
      <c r="C285">
        <v>391</v>
      </c>
      <c r="D285">
        <v>750.4457142857143</v>
      </c>
      <c r="E285">
        <v>16581.060000000019</v>
      </c>
      <c r="F285">
        <v>140</v>
      </c>
      <c r="H285" t="s">
        <v>290</v>
      </c>
      <c r="I285" s="3">
        <v>45382.999988425923</v>
      </c>
      <c r="J285" t="str">
        <f>VLOOKUP(K285,'Rad master'!A:B,2,FALSE)</f>
        <v>A0080</v>
      </c>
      <c r="K285" t="s">
        <v>290</v>
      </c>
      <c r="L285">
        <v>0</v>
      </c>
      <c r="M285" t="s">
        <v>202</v>
      </c>
      <c r="N285">
        <v>20</v>
      </c>
      <c r="O285">
        <v>0</v>
      </c>
      <c r="P285">
        <v>0</v>
      </c>
      <c r="Q285">
        <v>0</v>
      </c>
      <c r="R285">
        <v>0</v>
      </c>
      <c r="S285">
        <v>0</v>
      </c>
      <c r="T285" t="s">
        <v>315</v>
      </c>
      <c r="U285">
        <v>132</v>
      </c>
      <c r="V285" t="s">
        <v>30</v>
      </c>
      <c r="W285" t="s">
        <v>30</v>
      </c>
      <c r="X285">
        <v>35.61904761904762</v>
      </c>
      <c r="Y285">
        <v>0</v>
      </c>
      <c r="Z285">
        <v>96.38095238095238</v>
      </c>
      <c r="AA285">
        <v>385.52380952380952</v>
      </c>
      <c r="AB285">
        <v>96.171428571428578</v>
      </c>
      <c r="AC285">
        <v>481.6952380952381</v>
      </c>
      <c r="AD285">
        <v>268.75047619047621</v>
      </c>
    </row>
    <row r="286" spans="1:30" hidden="1" x14ac:dyDescent="0.25">
      <c r="A286" t="s">
        <v>62</v>
      </c>
      <c r="B286" t="s">
        <v>38</v>
      </c>
      <c r="C286">
        <v>50</v>
      </c>
      <c r="D286">
        <v>22.16</v>
      </c>
      <c r="E286">
        <v>41834.339999999291</v>
      </c>
      <c r="F286">
        <v>50</v>
      </c>
      <c r="H286" t="s">
        <v>158</v>
      </c>
      <c r="I286" s="3">
        <v>45382.999988425923</v>
      </c>
      <c r="J286" t="str">
        <f>VLOOKUP(K286,'Rad master'!A:B,2,FALSE)</f>
        <v>A0060</v>
      </c>
      <c r="K286" t="s">
        <v>158</v>
      </c>
      <c r="L286">
        <v>0</v>
      </c>
      <c r="M286" t="s">
        <v>65</v>
      </c>
      <c r="N286">
        <v>21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138</v>
      </c>
      <c r="V286">
        <v>0</v>
      </c>
      <c r="W286" t="s">
        <v>66</v>
      </c>
      <c r="X286">
        <v>0</v>
      </c>
      <c r="Y286">
        <v>0</v>
      </c>
      <c r="Z286">
        <v>138</v>
      </c>
      <c r="AA286">
        <v>552</v>
      </c>
      <c r="AB286">
        <v>0</v>
      </c>
      <c r="AC286">
        <v>552</v>
      </c>
      <c r="AD286">
        <v>-529.84</v>
      </c>
    </row>
    <row r="287" spans="1:30" hidden="1" x14ac:dyDescent="0.25">
      <c r="A287" t="s">
        <v>37</v>
      </c>
      <c r="B287" t="s">
        <v>109</v>
      </c>
      <c r="C287">
        <v>17</v>
      </c>
      <c r="D287">
        <v>39.375238095238103</v>
      </c>
      <c r="F287">
        <v>0</v>
      </c>
      <c r="G287">
        <v>2784.6</v>
      </c>
      <c r="H287" t="s">
        <v>132</v>
      </c>
      <c r="I287" s="3">
        <v>45382.999988425923</v>
      </c>
      <c r="J287" t="str">
        <f>VLOOKUP(K287,'Rad master'!A:B,2,FALSE)</f>
        <v>A0223</v>
      </c>
      <c r="K287" t="s">
        <v>132</v>
      </c>
      <c r="L287">
        <v>0</v>
      </c>
      <c r="M287" t="s">
        <v>202</v>
      </c>
      <c r="N287">
        <v>21</v>
      </c>
      <c r="O287" t="s">
        <v>342</v>
      </c>
      <c r="P287" t="s">
        <v>343</v>
      </c>
      <c r="Q287">
        <v>2</v>
      </c>
      <c r="R287">
        <v>0</v>
      </c>
      <c r="S287">
        <v>0</v>
      </c>
      <c r="T287">
        <v>0</v>
      </c>
      <c r="U287">
        <v>136</v>
      </c>
      <c r="V287" t="s">
        <v>30</v>
      </c>
      <c r="W287" t="s">
        <v>30</v>
      </c>
      <c r="X287">
        <v>37.4</v>
      </c>
      <c r="Y287">
        <v>0</v>
      </c>
      <c r="Z287">
        <v>98.6</v>
      </c>
      <c r="AA287">
        <v>394.4</v>
      </c>
      <c r="AB287">
        <v>100.98</v>
      </c>
      <c r="AC287">
        <v>495.38</v>
      </c>
      <c r="AD287">
        <v>0</v>
      </c>
    </row>
    <row r="288" spans="1:30" hidden="1" x14ac:dyDescent="0.25">
      <c r="A288" t="s">
        <v>37</v>
      </c>
      <c r="B288" t="s">
        <v>38</v>
      </c>
      <c r="C288">
        <v>605</v>
      </c>
      <c r="D288">
        <v>635.5121959433601</v>
      </c>
      <c r="E288">
        <v>14294.52</v>
      </c>
      <c r="F288">
        <v>141</v>
      </c>
      <c r="H288" t="s">
        <v>111</v>
      </c>
      <c r="I288" s="3">
        <v>45382.999988425923</v>
      </c>
      <c r="J288" t="str">
        <f>VLOOKUP(K288,'Rad master'!A:B,2,FALSE)</f>
        <v>A0020</v>
      </c>
      <c r="K288" t="s">
        <v>111</v>
      </c>
      <c r="L288">
        <v>0</v>
      </c>
      <c r="M288" t="s">
        <v>73</v>
      </c>
      <c r="N288">
        <v>20</v>
      </c>
      <c r="O288" t="s">
        <v>334</v>
      </c>
      <c r="P288">
        <v>0</v>
      </c>
      <c r="Q288">
        <v>4</v>
      </c>
      <c r="R288">
        <v>0</v>
      </c>
      <c r="S288">
        <v>0</v>
      </c>
      <c r="T288">
        <v>0</v>
      </c>
      <c r="U288">
        <v>128</v>
      </c>
      <c r="V288" t="s">
        <v>30</v>
      </c>
      <c r="W288" t="s">
        <v>30</v>
      </c>
      <c r="X288">
        <v>35.61904761904762</v>
      </c>
      <c r="Y288">
        <v>0</v>
      </c>
      <c r="Z288">
        <v>92.38095238095238</v>
      </c>
      <c r="AA288">
        <v>369.52380952380952</v>
      </c>
      <c r="AB288">
        <v>96.171428571428578</v>
      </c>
      <c r="AC288">
        <v>465.6952380952381</v>
      </c>
      <c r="AD288">
        <v>169.816957848122</v>
      </c>
    </row>
    <row r="289" spans="1:30" hidden="1" x14ac:dyDescent="0.25">
      <c r="A289" t="s">
        <v>37</v>
      </c>
      <c r="B289" t="s">
        <v>36</v>
      </c>
      <c r="C289">
        <v>25</v>
      </c>
      <c r="D289">
        <v>53.241904761904763</v>
      </c>
      <c r="F289">
        <v>0</v>
      </c>
      <c r="G289">
        <v>4095.0000000000018</v>
      </c>
      <c r="H289" t="s">
        <v>132</v>
      </c>
      <c r="I289" s="3">
        <v>45382.999988425923</v>
      </c>
      <c r="J289" t="str">
        <f>VLOOKUP(K289,'Rad master'!A:B,2,FALSE)</f>
        <v>A0223</v>
      </c>
      <c r="K289" t="s">
        <v>132</v>
      </c>
      <c r="L289">
        <v>0</v>
      </c>
      <c r="M289" t="s">
        <v>202</v>
      </c>
      <c r="N289">
        <v>21</v>
      </c>
      <c r="O289" t="s">
        <v>342</v>
      </c>
      <c r="P289" t="s">
        <v>343</v>
      </c>
      <c r="Q289">
        <v>2</v>
      </c>
      <c r="R289">
        <v>0</v>
      </c>
      <c r="S289">
        <v>0</v>
      </c>
      <c r="T289">
        <v>0</v>
      </c>
      <c r="U289">
        <v>136</v>
      </c>
      <c r="V289" t="s">
        <v>30</v>
      </c>
      <c r="W289" t="s">
        <v>30</v>
      </c>
      <c r="X289">
        <v>37.4</v>
      </c>
      <c r="Y289">
        <v>0</v>
      </c>
      <c r="Z289">
        <v>98.6</v>
      </c>
      <c r="AA289">
        <v>394.4</v>
      </c>
      <c r="AB289">
        <v>100.98</v>
      </c>
      <c r="AC289">
        <v>495.38</v>
      </c>
      <c r="AD289">
        <v>0</v>
      </c>
    </row>
    <row r="290" spans="1:30" hidden="1" x14ac:dyDescent="0.25">
      <c r="A290" t="s">
        <v>37</v>
      </c>
      <c r="B290" t="s">
        <v>36</v>
      </c>
      <c r="C290">
        <v>41</v>
      </c>
      <c r="D290">
        <v>71.296190476190475</v>
      </c>
      <c r="F290">
        <v>0</v>
      </c>
      <c r="G290">
        <v>6715.8000000000047</v>
      </c>
      <c r="H290" t="s">
        <v>121</v>
      </c>
      <c r="I290" s="3">
        <v>45382.999988425923</v>
      </c>
      <c r="J290" t="str">
        <f>VLOOKUP(K290,'Rad master'!A:B,2,FALSE)</f>
        <v>A0018</v>
      </c>
      <c r="K290" t="s">
        <v>121</v>
      </c>
      <c r="L290">
        <v>1</v>
      </c>
      <c r="M290" t="s">
        <v>202</v>
      </c>
      <c r="N290">
        <v>21</v>
      </c>
      <c r="O290" t="s">
        <v>340</v>
      </c>
      <c r="P290" t="s">
        <v>341</v>
      </c>
      <c r="Q290">
        <v>4</v>
      </c>
      <c r="R290">
        <v>0</v>
      </c>
      <c r="S290">
        <v>0</v>
      </c>
      <c r="T290">
        <v>0</v>
      </c>
      <c r="U290">
        <v>134</v>
      </c>
      <c r="V290" t="s">
        <v>30</v>
      </c>
      <c r="W290" t="s">
        <v>30</v>
      </c>
      <c r="X290">
        <v>37.4</v>
      </c>
      <c r="Y290">
        <v>25.2</v>
      </c>
      <c r="Z290">
        <v>71.399999999999991</v>
      </c>
      <c r="AA290">
        <v>285.60000000000002</v>
      </c>
      <c r="AB290">
        <v>100.98</v>
      </c>
      <c r="AC290">
        <v>386.58</v>
      </c>
      <c r="AD290">
        <v>0</v>
      </c>
    </row>
    <row r="291" spans="1:30" hidden="1" x14ac:dyDescent="0.25">
      <c r="A291" t="s">
        <v>37</v>
      </c>
      <c r="B291" t="s">
        <v>36</v>
      </c>
      <c r="C291">
        <v>14</v>
      </c>
      <c r="D291">
        <v>26</v>
      </c>
      <c r="F291">
        <v>0</v>
      </c>
      <c r="G291">
        <v>2293.1999999999998</v>
      </c>
      <c r="H291" t="s">
        <v>154</v>
      </c>
      <c r="I291" s="3">
        <v>45382.999988425923</v>
      </c>
      <c r="J291" t="str">
        <f>VLOOKUP(K291,'Rad master'!A:B,2,FALSE)</f>
        <v>A0033</v>
      </c>
      <c r="K291" t="s">
        <v>154</v>
      </c>
      <c r="L291">
        <v>0</v>
      </c>
      <c r="M291" t="s">
        <v>45</v>
      </c>
      <c r="N291">
        <v>16</v>
      </c>
      <c r="O291" t="s">
        <v>345</v>
      </c>
      <c r="P291">
        <v>0</v>
      </c>
      <c r="Q291">
        <v>4</v>
      </c>
      <c r="R291">
        <v>0</v>
      </c>
      <c r="S291" t="s">
        <v>346</v>
      </c>
      <c r="T291">
        <v>0</v>
      </c>
      <c r="U291">
        <v>104</v>
      </c>
      <c r="V291" t="s">
        <v>30</v>
      </c>
      <c r="W291" t="s">
        <v>30</v>
      </c>
      <c r="X291">
        <v>28.49523809523809</v>
      </c>
      <c r="Y291">
        <v>0</v>
      </c>
      <c r="Z291">
        <v>75.504761904761907</v>
      </c>
      <c r="AA291">
        <v>302.01904761904763</v>
      </c>
      <c r="AB291">
        <v>76.937142857142859</v>
      </c>
      <c r="AC291">
        <v>378.9561904761905</v>
      </c>
      <c r="AD291">
        <v>0</v>
      </c>
    </row>
    <row r="292" spans="1:30" hidden="1" x14ac:dyDescent="0.25">
      <c r="A292" t="s">
        <v>37</v>
      </c>
      <c r="B292" t="s">
        <v>38</v>
      </c>
      <c r="C292">
        <v>147</v>
      </c>
      <c r="D292">
        <v>207.06323076923081</v>
      </c>
      <c r="F292">
        <v>0</v>
      </c>
      <c r="H292" t="s">
        <v>137</v>
      </c>
      <c r="I292" s="3">
        <v>45382.999988425923</v>
      </c>
      <c r="J292" t="str">
        <f>VLOOKUP(K292,'Rad master'!A:B,2,FALSE)</f>
        <v>A0044</v>
      </c>
      <c r="K292" t="s">
        <v>137</v>
      </c>
      <c r="L292">
        <v>0</v>
      </c>
      <c r="M292" t="s">
        <v>49</v>
      </c>
      <c r="N292">
        <v>16</v>
      </c>
      <c r="O292" t="s">
        <v>244</v>
      </c>
      <c r="P292">
        <v>0</v>
      </c>
      <c r="Q292">
        <v>6</v>
      </c>
      <c r="R292">
        <v>0</v>
      </c>
      <c r="S292" t="s">
        <v>347</v>
      </c>
      <c r="T292">
        <v>0</v>
      </c>
      <c r="U292">
        <v>102</v>
      </c>
      <c r="V292" t="s">
        <v>30</v>
      </c>
      <c r="W292" t="s">
        <v>30</v>
      </c>
      <c r="X292">
        <v>28.49523809523809</v>
      </c>
      <c r="Y292">
        <v>0</v>
      </c>
      <c r="Z292">
        <v>73.504761904761907</v>
      </c>
      <c r="AA292">
        <v>294.01904761904763</v>
      </c>
      <c r="AB292">
        <v>76.937142857142859</v>
      </c>
      <c r="AC292">
        <v>370.9561904761905</v>
      </c>
      <c r="AD292">
        <v>-163.89295970695969</v>
      </c>
    </row>
    <row r="293" spans="1:30" hidden="1" x14ac:dyDescent="0.25">
      <c r="A293" t="s">
        <v>62</v>
      </c>
      <c r="B293" t="s">
        <v>38</v>
      </c>
      <c r="C293">
        <v>395</v>
      </c>
      <c r="D293">
        <v>123.58552380952381</v>
      </c>
      <c r="F293">
        <v>0</v>
      </c>
      <c r="H293" t="s">
        <v>166</v>
      </c>
      <c r="I293" s="3">
        <v>45382.999988425923</v>
      </c>
      <c r="J293" t="str">
        <f>VLOOKUP(K293,'Rad master'!A:B,2,FALSE)</f>
        <v>A0057</v>
      </c>
      <c r="K293" t="s">
        <v>166</v>
      </c>
      <c r="L293">
        <v>0</v>
      </c>
      <c r="M293" t="s">
        <v>73</v>
      </c>
      <c r="N293">
        <v>21</v>
      </c>
      <c r="O293" t="s">
        <v>244</v>
      </c>
      <c r="P293">
        <v>0</v>
      </c>
      <c r="Q293">
        <v>8</v>
      </c>
      <c r="R293">
        <v>0</v>
      </c>
      <c r="S293">
        <v>0</v>
      </c>
      <c r="T293">
        <v>0</v>
      </c>
      <c r="U293">
        <v>130</v>
      </c>
      <c r="V293">
        <v>0</v>
      </c>
      <c r="W293" t="s">
        <v>66</v>
      </c>
      <c r="X293">
        <v>0</v>
      </c>
      <c r="Y293">
        <v>0</v>
      </c>
      <c r="Z293">
        <v>130</v>
      </c>
      <c r="AA293">
        <v>520</v>
      </c>
      <c r="AB293">
        <v>0</v>
      </c>
      <c r="AC293">
        <v>520</v>
      </c>
      <c r="AD293">
        <v>-396.41447619047619</v>
      </c>
    </row>
    <row r="294" spans="1:30" hidden="1" x14ac:dyDescent="0.25">
      <c r="A294" t="s">
        <v>37</v>
      </c>
      <c r="B294" t="s">
        <v>38</v>
      </c>
      <c r="C294">
        <v>62</v>
      </c>
      <c r="D294">
        <v>79.066666666666663</v>
      </c>
      <c r="F294">
        <v>0</v>
      </c>
      <c r="H294" t="s">
        <v>166</v>
      </c>
      <c r="I294" s="3">
        <v>45382.999988425923</v>
      </c>
      <c r="J294" t="str">
        <f>VLOOKUP(K294,'Rad master'!A:B,2,FALSE)</f>
        <v>A0057</v>
      </c>
      <c r="K294" t="s">
        <v>166</v>
      </c>
      <c r="L294">
        <v>0</v>
      </c>
      <c r="M294" t="s">
        <v>73</v>
      </c>
      <c r="N294">
        <v>21</v>
      </c>
      <c r="O294" t="s">
        <v>244</v>
      </c>
      <c r="P294">
        <v>0</v>
      </c>
      <c r="Q294">
        <v>8</v>
      </c>
      <c r="R294">
        <v>0</v>
      </c>
      <c r="S294">
        <v>0</v>
      </c>
      <c r="T294">
        <v>0</v>
      </c>
      <c r="U294">
        <v>130</v>
      </c>
      <c r="V294">
        <v>0</v>
      </c>
      <c r="W294" t="s">
        <v>66</v>
      </c>
      <c r="X294">
        <v>0</v>
      </c>
      <c r="Y294">
        <v>0</v>
      </c>
      <c r="Z294">
        <v>130</v>
      </c>
      <c r="AA294">
        <v>520</v>
      </c>
      <c r="AB294">
        <v>0</v>
      </c>
      <c r="AC294">
        <v>520</v>
      </c>
      <c r="AD294">
        <v>-440.93333333333328</v>
      </c>
    </row>
    <row r="295" spans="1:30" hidden="1" x14ac:dyDescent="0.25">
      <c r="A295" t="s">
        <v>37</v>
      </c>
      <c r="B295" t="s">
        <v>38</v>
      </c>
      <c r="C295">
        <v>293</v>
      </c>
      <c r="D295">
        <v>93.76</v>
      </c>
      <c r="F295">
        <v>0</v>
      </c>
      <c r="H295" t="s">
        <v>70</v>
      </c>
      <c r="I295" s="3">
        <v>45382.999988425923</v>
      </c>
      <c r="J295">
        <f>VLOOKUP(K295,'Rad master'!A:B,2,FALSE)</f>
        <v>19838</v>
      </c>
      <c r="K295" t="s">
        <v>70</v>
      </c>
      <c r="L295">
        <v>0</v>
      </c>
      <c r="M295" t="s">
        <v>65</v>
      </c>
      <c r="N295">
        <v>21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138</v>
      </c>
      <c r="V295">
        <v>0</v>
      </c>
      <c r="W295" t="s">
        <v>66</v>
      </c>
      <c r="X295">
        <v>0</v>
      </c>
      <c r="Y295">
        <v>0</v>
      </c>
      <c r="Z295">
        <v>138</v>
      </c>
      <c r="AA295">
        <v>552</v>
      </c>
      <c r="AB295">
        <v>0</v>
      </c>
      <c r="AC295">
        <v>552</v>
      </c>
      <c r="AD295">
        <v>-458.24</v>
      </c>
    </row>
    <row r="296" spans="1:30" hidden="1" x14ac:dyDescent="0.25">
      <c r="A296" t="s">
        <v>37</v>
      </c>
      <c r="B296" t="s">
        <v>38</v>
      </c>
      <c r="C296">
        <v>415</v>
      </c>
      <c r="D296">
        <v>602.77333333333331</v>
      </c>
      <c r="E296">
        <v>12828.06</v>
      </c>
      <c r="F296">
        <v>69</v>
      </c>
      <c r="H296" t="s">
        <v>120</v>
      </c>
      <c r="I296" s="3">
        <v>45382.999988425923</v>
      </c>
      <c r="J296" t="str">
        <f>VLOOKUP(K296,'Rad master'!A:B,2,FALSE)</f>
        <v>A0420</v>
      </c>
      <c r="K296" t="s">
        <v>120</v>
      </c>
      <c r="L296">
        <v>0</v>
      </c>
      <c r="M296" t="s">
        <v>56</v>
      </c>
      <c r="N296">
        <v>21</v>
      </c>
      <c r="O296">
        <v>0</v>
      </c>
      <c r="P296">
        <v>0</v>
      </c>
      <c r="Q296">
        <v>6</v>
      </c>
      <c r="R296">
        <v>0</v>
      </c>
      <c r="S296">
        <v>0</v>
      </c>
      <c r="T296">
        <v>0</v>
      </c>
      <c r="U296">
        <v>132</v>
      </c>
      <c r="V296" t="s">
        <v>30</v>
      </c>
      <c r="W296" t="s">
        <v>30</v>
      </c>
      <c r="X296">
        <v>37.4</v>
      </c>
      <c r="Y296">
        <v>0</v>
      </c>
      <c r="Z296">
        <v>94.6</v>
      </c>
      <c r="AA296">
        <v>378.4</v>
      </c>
      <c r="AB296">
        <v>100.98</v>
      </c>
      <c r="AC296">
        <v>479.38</v>
      </c>
      <c r="AD296">
        <v>123.3933333333333</v>
      </c>
    </row>
    <row r="297" spans="1:30" hidden="1" x14ac:dyDescent="0.25">
      <c r="A297" t="s">
        <v>37</v>
      </c>
      <c r="B297" t="s">
        <v>38</v>
      </c>
      <c r="C297">
        <v>317</v>
      </c>
      <c r="D297">
        <v>561.77698412698408</v>
      </c>
      <c r="E297">
        <v>7402.4999999999927</v>
      </c>
      <c r="F297">
        <v>61</v>
      </c>
      <c r="H297" t="s">
        <v>95</v>
      </c>
      <c r="I297" s="3">
        <v>45382.999988425923</v>
      </c>
      <c r="J297" t="str">
        <f>VLOOKUP(K297,'Rad master'!A:B,2,FALSE)</f>
        <v>A0142</v>
      </c>
      <c r="K297" t="s">
        <v>95</v>
      </c>
      <c r="L297">
        <v>0</v>
      </c>
      <c r="M297" t="s">
        <v>202</v>
      </c>
      <c r="N297">
        <v>19</v>
      </c>
      <c r="O297">
        <v>0</v>
      </c>
      <c r="P297">
        <v>0</v>
      </c>
      <c r="Q297">
        <v>4</v>
      </c>
      <c r="R297">
        <v>0</v>
      </c>
      <c r="S297" t="s">
        <v>344</v>
      </c>
      <c r="T297">
        <v>0</v>
      </c>
      <c r="U297">
        <v>122</v>
      </c>
      <c r="V297" t="s">
        <v>30</v>
      </c>
      <c r="W297" t="s">
        <v>30</v>
      </c>
      <c r="X297">
        <v>33.838095238095242</v>
      </c>
      <c r="Y297">
        <v>0</v>
      </c>
      <c r="Z297">
        <v>88.161904761904765</v>
      </c>
      <c r="AA297">
        <v>352.64761904761912</v>
      </c>
      <c r="AB297">
        <v>91.362857142857166</v>
      </c>
      <c r="AC297">
        <v>444.0104761904762</v>
      </c>
      <c r="AD297">
        <v>117.76650793650791</v>
      </c>
    </row>
    <row r="298" spans="1:30" hidden="1" x14ac:dyDescent="0.25">
      <c r="A298" t="s">
        <v>37</v>
      </c>
      <c r="B298" t="s">
        <v>38</v>
      </c>
      <c r="C298">
        <v>384</v>
      </c>
      <c r="D298">
        <v>603.73777777777775</v>
      </c>
      <c r="E298">
        <v>10116</v>
      </c>
      <c r="F298">
        <v>55</v>
      </c>
      <c r="H298" t="s">
        <v>146</v>
      </c>
      <c r="I298" s="3">
        <v>45382.999988425923</v>
      </c>
      <c r="J298" t="str">
        <f>VLOOKUP(K298,'Rad master'!A:B,2,FALSE)</f>
        <v>A0417</v>
      </c>
      <c r="K298" t="s">
        <v>146</v>
      </c>
      <c r="L298">
        <v>0</v>
      </c>
      <c r="M298" t="s">
        <v>33</v>
      </c>
      <c r="N298">
        <v>21</v>
      </c>
      <c r="O298">
        <v>0</v>
      </c>
      <c r="P298" t="s">
        <v>333</v>
      </c>
      <c r="Q298">
        <v>2</v>
      </c>
      <c r="R298">
        <v>0</v>
      </c>
      <c r="S298">
        <v>0</v>
      </c>
      <c r="T298">
        <v>0</v>
      </c>
      <c r="U298">
        <v>136</v>
      </c>
      <c r="V298" t="s">
        <v>30</v>
      </c>
      <c r="W298" t="s">
        <v>30</v>
      </c>
      <c r="X298">
        <v>37.4</v>
      </c>
      <c r="Y298">
        <v>0</v>
      </c>
      <c r="Z298">
        <v>98.6</v>
      </c>
      <c r="AA298">
        <v>394.4</v>
      </c>
      <c r="AB298">
        <v>100.98</v>
      </c>
      <c r="AC298">
        <v>495.38</v>
      </c>
      <c r="AD298">
        <v>108.3577777777778</v>
      </c>
    </row>
    <row r="299" spans="1:30" hidden="1" x14ac:dyDescent="0.25">
      <c r="A299" t="s">
        <v>37</v>
      </c>
      <c r="B299" t="s">
        <v>38</v>
      </c>
      <c r="C299">
        <v>871</v>
      </c>
      <c r="D299">
        <v>318.43401248313643</v>
      </c>
      <c r="F299">
        <v>0</v>
      </c>
      <c r="H299" t="s">
        <v>177</v>
      </c>
      <c r="I299" s="3">
        <v>45382.999988425923</v>
      </c>
      <c r="J299" t="str">
        <f>VLOOKUP(K299,'Rad master'!A:B,2,FALSE)</f>
        <v>A0123</v>
      </c>
      <c r="K299" t="s">
        <v>177</v>
      </c>
      <c r="L299">
        <v>0</v>
      </c>
      <c r="M299" t="s">
        <v>65</v>
      </c>
      <c r="N299">
        <v>21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138</v>
      </c>
      <c r="V299">
        <v>0</v>
      </c>
      <c r="W299" t="s">
        <v>66</v>
      </c>
      <c r="X299">
        <v>0</v>
      </c>
      <c r="Y299">
        <v>0</v>
      </c>
      <c r="Z299">
        <v>138</v>
      </c>
      <c r="AA299">
        <v>552</v>
      </c>
      <c r="AB299">
        <v>0</v>
      </c>
      <c r="AC299">
        <v>552</v>
      </c>
      <c r="AD299">
        <v>-233.5659875168636</v>
      </c>
    </row>
    <row r="300" spans="1:30" hidden="1" x14ac:dyDescent="0.25">
      <c r="A300" t="s">
        <v>37</v>
      </c>
      <c r="B300" t="s">
        <v>38</v>
      </c>
      <c r="C300">
        <v>582</v>
      </c>
      <c r="D300">
        <v>604.22304761904763</v>
      </c>
      <c r="E300">
        <v>11766.77999999999</v>
      </c>
      <c r="F300">
        <v>86</v>
      </c>
      <c r="H300" t="s">
        <v>87</v>
      </c>
      <c r="I300" s="3">
        <v>45382.999988425923</v>
      </c>
      <c r="J300" t="str">
        <f>VLOOKUP(K300,'Rad master'!A:B,2,FALSE)</f>
        <v>A0220</v>
      </c>
      <c r="K300" t="s">
        <v>87</v>
      </c>
      <c r="L300">
        <v>0</v>
      </c>
      <c r="M300" t="s">
        <v>33</v>
      </c>
      <c r="N300">
        <v>21</v>
      </c>
      <c r="O300" t="s">
        <v>302</v>
      </c>
      <c r="P300">
        <v>0</v>
      </c>
      <c r="Q300">
        <v>0</v>
      </c>
      <c r="R300" t="s">
        <v>303</v>
      </c>
      <c r="S300">
        <v>0</v>
      </c>
      <c r="T300">
        <v>0</v>
      </c>
      <c r="U300">
        <v>138</v>
      </c>
      <c r="V300" t="s">
        <v>30</v>
      </c>
      <c r="W300" t="s">
        <v>30</v>
      </c>
      <c r="X300">
        <v>37.4</v>
      </c>
      <c r="Y300">
        <v>0</v>
      </c>
      <c r="Z300">
        <v>100.6</v>
      </c>
      <c r="AA300">
        <v>402.4</v>
      </c>
      <c r="AB300">
        <v>100.98</v>
      </c>
      <c r="AC300">
        <v>503.38</v>
      </c>
      <c r="AD300">
        <v>100.8430476190476</v>
      </c>
    </row>
    <row r="301" spans="1:30" hidden="1" x14ac:dyDescent="0.25">
      <c r="A301" t="s">
        <v>37</v>
      </c>
      <c r="B301" t="s">
        <v>38</v>
      </c>
      <c r="C301">
        <v>445</v>
      </c>
      <c r="D301">
        <v>450.43866207424418</v>
      </c>
      <c r="E301">
        <v>7693.2</v>
      </c>
      <c r="F301">
        <v>82</v>
      </c>
      <c r="H301" t="s">
        <v>83</v>
      </c>
      <c r="I301" s="3">
        <v>45382.999988425923</v>
      </c>
      <c r="J301" t="str">
        <f>VLOOKUP(K301,'Rad master'!A:B,2,FALSE)</f>
        <v>A0156</v>
      </c>
      <c r="K301" t="s">
        <v>83</v>
      </c>
      <c r="L301">
        <v>1</v>
      </c>
      <c r="M301" t="s">
        <v>73</v>
      </c>
      <c r="N301">
        <v>21</v>
      </c>
      <c r="O301" t="s">
        <v>325</v>
      </c>
      <c r="P301">
        <v>0</v>
      </c>
      <c r="Q301">
        <v>10</v>
      </c>
      <c r="R301">
        <v>0</v>
      </c>
      <c r="S301">
        <v>0</v>
      </c>
      <c r="T301">
        <v>0</v>
      </c>
      <c r="U301">
        <v>128</v>
      </c>
      <c r="V301" t="s">
        <v>30</v>
      </c>
      <c r="W301" t="s">
        <v>30</v>
      </c>
      <c r="X301">
        <v>37.4</v>
      </c>
      <c r="Y301">
        <v>25.2</v>
      </c>
      <c r="Z301">
        <v>65.399999999999991</v>
      </c>
      <c r="AA301">
        <v>261.60000000000002</v>
      </c>
      <c r="AB301">
        <v>100.98</v>
      </c>
      <c r="AC301">
        <v>362.58</v>
      </c>
      <c r="AD301">
        <v>87.858662074244194</v>
      </c>
    </row>
    <row r="302" spans="1:30" hidden="1" x14ac:dyDescent="0.25">
      <c r="A302" t="s">
        <v>37</v>
      </c>
      <c r="B302" t="s">
        <v>38</v>
      </c>
      <c r="C302">
        <v>296</v>
      </c>
      <c r="D302">
        <v>403.36999672667753</v>
      </c>
      <c r="E302">
        <v>8632.0800000000036</v>
      </c>
      <c r="F302">
        <v>59</v>
      </c>
      <c r="H302" t="s">
        <v>152</v>
      </c>
      <c r="I302" s="3">
        <v>45382.999988425923</v>
      </c>
      <c r="J302" t="str">
        <f>VLOOKUP(K302,'Rad master'!A:B,2,FALSE)</f>
        <v>A0027</v>
      </c>
      <c r="K302" t="s">
        <v>152</v>
      </c>
      <c r="L302">
        <v>1</v>
      </c>
      <c r="M302" t="s">
        <v>49</v>
      </c>
      <c r="N302">
        <v>21</v>
      </c>
      <c r="O302" t="s">
        <v>244</v>
      </c>
      <c r="P302">
        <v>0</v>
      </c>
      <c r="Q302">
        <v>12</v>
      </c>
      <c r="R302">
        <v>0</v>
      </c>
      <c r="S302">
        <v>0</v>
      </c>
      <c r="T302">
        <v>0</v>
      </c>
      <c r="U302">
        <v>126</v>
      </c>
      <c r="V302" t="s">
        <v>30</v>
      </c>
      <c r="W302" t="s">
        <v>30</v>
      </c>
      <c r="X302">
        <v>37.4</v>
      </c>
      <c r="Y302">
        <v>25.2</v>
      </c>
      <c r="Z302">
        <v>63.399999999999991</v>
      </c>
      <c r="AA302">
        <v>253.6</v>
      </c>
      <c r="AB302">
        <v>100.98</v>
      </c>
      <c r="AC302">
        <v>354.58</v>
      </c>
      <c r="AD302">
        <v>48.789996726677543</v>
      </c>
    </row>
    <row r="303" spans="1:30" hidden="1" x14ac:dyDescent="0.25">
      <c r="A303" t="s">
        <v>37</v>
      </c>
      <c r="B303" t="s">
        <v>38</v>
      </c>
      <c r="C303">
        <v>302</v>
      </c>
      <c r="D303">
        <v>534.57142857142856</v>
      </c>
      <c r="E303">
        <v>3603.6000000000008</v>
      </c>
      <c r="F303">
        <v>22</v>
      </c>
      <c r="H303" t="s">
        <v>145</v>
      </c>
      <c r="I303" s="3">
        <v>45382.999988425923</v>
      </c>
      <c r="J303" t="str">
        <f>VLOOKUP(K303,'Rad master'!A:B,2,FALSE)</f>
        <v>A0422</v>
      </c>
      <c r="K303" t="s">
        <v>145</v>
      </c>
      <c r="L303">
        <v>0</v>
      </c>
      <c r="M303" t="s">
        <v>202</v>
      </c>
      <c r="N303">
        <v>21</v>
      </c>
      <c r="O303">
        <v>0</v>
      </c>
      <c r="P303">
        <v>0</v>
      </c>
      <c r="Q303">
        <v>4</v>
      </c>
      <c r="R303">
        <v>0</v>
      </c>
      <c r="S303">
        <v>0</v>
      </c>
      <c r="T303">
        <v>0</v>
      </c>
      <c r="U303">
        <v>134</v>
      </c>
      <c r="V303" t="s">
        <v>30</v>
      </c>
      <c r="W303" t="s">
        <v>30</v>
      </c>
      <c r="X303">
        <v>37.4</v>
      </c>
      <c r="Y303">
        <v>0</v>
      </c>
      <c r="Z303">
        <v>96.6</v>
      </c>
      <c r="AA303">
        <v>386.4</v>
      </c>
      <c r="AB303">
        <v>100.98</v>
      </c>
      <c r="AC303">
        <v>487.38</v>
      </c>
      <c r="AD303">
        <v>47.19142857142856</v>
      </c>
    </row>
    <row r="304" spans="1:30" hidden="1" x14ac:dyDescent="0.25">
      <c r="A304" t="s">
        <v>37</v>
      </c>
      <c r="B304" t="s">
        <v>38</v>
      </c>
      <c r="C304">
        <v>1459</v>
      </c>
      <c r="D304">
        <v>568.46399999999994</v>
      </c>
      <c r="E304">
        <v>697.1400000000001</v>
      </c>
      <c r="F304">
        <v>18</v>
      </c>
      <c r="H304" t="s">
        <v>160</v>
      </c>
      <c r="I304" s="3">
        <v>45382.999988425923</v>
      </c>
      <c r="J304" t="str">
        <f>VLOOKUP(K304,'Rad master'!A:B,2,FALSE)</f>
        <v>A0071</v>
      </c>
      <c r="K304" t="s">
        <v>160</v>
      </c>
      <c r="L304">
        <v>0</v>
      </c>
      <c r="M304" t="s">
        <v>65</v>
      </c>
      <c r="N304">
        <v>21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138</v>
      </c>
      <c r="V304">
        <v>0</v>
      </c>
      <c r="W304" t="s">
        <v>66</v>
      </c>
      <c r="X304">
        <v>0</v>
      </c>
      <c r="Y304">
        <v>0</v>
      </c>
      <c r="Z304">
        <v>138</v>
      </c>
      <c r="AA304">
        <v>552</v>
      </c>
      <c r="AB304">
        <v>0</v>
      </c>
      <c r="AC304">
        <v>552</v>
      </c>
      <c r="AD304">
        <v>16.463999999999938</v>
      </c>
    </row>
    <row r="305" spans="1:30" hidden="1" x14ac:dyDescent="0.25">
      <c r="A305" t="s">
        <v>37</v>
      </c>
      <c r="B305" t="s">
        <v>38</v>
      </c>
      <c r="C305">
        <v>495</v>
      </c>
      <c r="D305">
        <v>315.06261669077691</v>
      </c>
      <c r="F305">
        <v>0</v>
      </c>
      <c r="H305" t="s">
        <v>194</v>
      </c>
      <c r="I305" s="3">
        <v>45382.999988425923</v>
      </c>
      <c r="J305" t="str">
        <f>VLOOKUP(K305,'Rad master'!A:B,2,FALSE)</f>
        <v>A0201</v>
      </c>
      <c r="K305" t="s">
        <v>194</v>
      </c>
      <c r="L305">
        <v>0</v>
      </c>
      <c r="M305" t="s">
        <v>79</v>
      </c>
      <c r="N305">
        <v>21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138</v>
      </c>
      <c r="V305" t="s">
        <v>30</v>
      </c>
      <c r="W305" t="s">
        <v>30</v>
      </c>
      <c r="X305">
        <v>20.777777777777779</v>
      </c>
      <c r="Y305">
        <v>0</v>
      </c>
      <c r="Z305">
        <v>117.2222222222222</v>
      </c>
      <c r="AA305">
        <v>468.88888888888891</v>
      </c>
      <c r="AB305">
        <v>56.099999999999987</v>
      </c>
      <c r="AC305">
        <v>524.98888888888894</v>
      </c>
      <c r="AD305">
        <v>-209.926272198112</v>
      </c>
    </row>
    <row r="306" spans="1:30" hidden="1" x14ac:dyDescent="0.25">
      <c r="A306" t="s">
        <v>37</v>
      </c>
      <c r="B306" t="s">
        <v>38</v>
      </c>
      <c r="C306">
        <v>1003</v>
      </c>
      <c r="D306">
        <v>527.10143713191269</v>
      </c>
      <c r="F306">
        <v>0</v>
      </c>
      <c r="H306" t="s">
        <v>192</v>
      </c>
      <c r="I306" s="3">
        <v>45382.999988425923</v>
      </c>
      <c r="J306" t="str">
        <f>VLOOKUP(K306,'Rad master'!A:B,2,FALSE)</f>
        <v>A0026</v>
      </c>
      <c r="K306" t="s">
        <v>192</v>
      </c>
      <c r="L306">
        <v>0</v>
      </c>
      <c r="M306" t="s">
        <v>65</v>
      </c>
      <c r="N306">
        <v>21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138</v>
      </c>
      <c r="V306">
        <v>0</v>
      </c>
      <c r="W306" t="s">
        <v>66</v>
      </c>
      <c r="X306">
        <v>0</v>
      </c>
      <c r="Y306">
        <v>0</v>
      </c>
      <c r="Z306">
        <v>138</v>
      </c>
      <c r="AA306">
        <v>552</v>
      </c>
      <c r="AB306">
        <v>0</v>
      </c>
      <c r="AC306">
        <v>552</v>
      </c>
      <c r="AD306">
        <v>-24.898562868087311</v>
      </c>
    </row>
    <row r="307" spans="1:30" hidden="1" x14ac:dyDescent="0.25">
      <c r="A307" t="s">
        <v>37</v>
      </c>
      <c r="B307" t="s">
        <v>38</v>
      </c>
      <c r="C307">
        <v>785</v>
      </c>
      <c r="D307">
        <v>354.58330570139083</v>
      </c>
      <c r="F307">
        <v>0</v>
      </c>
      <c r="H307" t="s">
        <v>198</v>
      </c>
      <c r="I307" s="3">
        <v>45382.999988425923</v>
      </c>
      <c r="J307" t="str">
        <f>VLOOKUP(K307,'Rad master'!A:B,2,FALSE)</f>
        <v>A0083</v>
      </c>
      <c r="K307" t="s">
        <v>198</v>
      </c>
      <c r="L307">
        <v>0</v>
      </c>
      <c r="M307" t="s">
        <v>65</v>
      </c>
      <c r="N307">
        <v>21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138</v>
      </c>
      <c r="V307" t="s">
        <v>30</v>
      </c>
      <c r="W307" t="s">
        <v>30</v>
      </c>
      <c r="X307">
        <v>37.4</v>
      </c>
      <c r="Y307">
        <v>0</v>
      </c>
      <c r="Z307">
        <v>100.6</v>
      </c>
      <c r="AA307">
        <v>402.4</v>
      </c>
      <c r="AB307">
        <v>100.98</v>
      </c>
      <c r="AC307">
        <v>503.38</v>
      </c>
      <c r="AD307">
        <v>-148.7966942986092</v>
      </c>
    </row>
    <row r="308" spans="1:30" hidden="1" x14ac:dyDescent="0.25">
      <c r="A308" t="s">
        <v>37</v>
      </c>
      <c r="B308" t="s">
        <v>38</v>
      </c>
      <c r="C308">
        <v>936</v>
      </c>
      <c r="D308">
        <v>465.67096451733499</v>
      </c>
      <c r="F308">
        <v>0</v>
      </c>
      <c r="H308" t="s">
        <v>196</v>
      </c>
      <c r="I308" s="3">
        <v>45382.999988425923</v>
      </c>
      <c r="J308" t="str">
        <f>VLOOKUP(K308,'Rad master'!A:B,2,FALSE)</f>
        <v>A0134</v>
      </c>
      <c r="K308" t="s">
        <v>196</v>
      </c>
      <c r="L308">
        <v>0</v>
      </c>
      <c r="M308" t="s">
        <v>65</v>
      </c>
      <c r="N308">
        <v>21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138</v>
      </c>
      <c r="V308">
        <v>0</v>
      </c>
      <c r="W308" t="s">
        <v>66</v>
      </c>
      <c r="X308">
        <v>0</v>
      </c>
      <c r="Y308">
        <v>0</v>
      </c>
      <c r="Z308">
        <v>138</v>
      </c>
      <c r="AA308">
        <v>552</v>
      </c>
      <c r="AB308">
        <v>0</v>
      </c>
      <c r="AC308">
        <v>552</v>
      </c>
      <c r="AD308">
        <v>-86.329035482665006</v>
      </c>
    </row>
    <row r="309" spans="1:30" hidden="1" x14ac:dyDescent="0.25">
      <c r="A309" t="s">
        <v>62</v>
      </c>
      <c r="B309" t="s">
        <v>38</v>
      </c>
      <c r="C309">
        <v>252</v>
      </c>
      <c r="D309">
        <v>260.08420512820521</v>
      </c>
      <c r="F309">
        <v>0</v>
      </c>
      <c r="H309" t="s">
        <v>284</v>
      </c>
      <c r="I309" s="3">
        <v>45382.999988425923</v>
      </c>
      <c r="J309" t="str">
        <f>VLOOKUP(K309,'Rad master'!A:B,2,FALSE)</f>
        <v>A0157</v>
      </c>
      <c r="K309" t="s">
        <v>284</v>
      </c>
      <c r="L309">
        <v>0</v>
      </c>
      <c r="M309" t="s">
        <v>49</v>
      </c>
      <c r="N309">
        <v>21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138</v>
      </c>
      <c r="V309" t="s">
        <v>80</v>
      </c>
      <c r="W309" t="s">
        <v>66</v>
      </c>
      <c r="X309">
        <v>0</v>
      </c>
      <c r="Y309">
        <v>0</v>
      </c>
      <c r="Z309">
        <v>138</v>
      </c>
      <c r="AA309">
        <v>552</v>
      </c>
      <c r="AB309">
        <v>0</v>
      </c>
      <c r="AC309">
        <v>552</v>
      </c>
      <c r="AD309">
        <v>-291.91579487179479</v>
      </c>
    </row>
    <row r="310" spans="1:30" hidden="1" x14ac:dyDescent="0.25">
      <c r="A310" t="s">
        <v>62</v>
      </c>
      <c r="B310" t="s">
        <v>38</v>
      </c>
      <c r="C310">
        <v>189</v>
      </c>
      <c r="D310">
        <v>178.8531282051282</v>
      </c>
      <c r="F310">
        <v>0</v>
      </c>
      <c r="H310" t="s">
        <v>286</v>
      </c>
      <c r="I310" s="3">
        <v>45382.999988425923</v>
      </c>
      <c r="J310" t="str">
        <f>VLOOKUP(K310,'Rad master'!A:B,2,FALSE)</f>
        <v>A0079</v>
      </c>
      <c r="K310" t="s">
        <v>286</v>
      </c>
      <c r="L310">
        <v>0</v>
      </c>
      <c r="M310" t="s">
        <v>49</v>
      </c>
      <c r="N310">
        <v>21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138</v>
      </c>
      <c r="V310" t="s">
        <v>80</v>
      </c>
      <c r="W310" t="s">
        <v>66</v>
      </c>
      <c r="X310">
        <v>0</v>
      </c>
      <c r="Y310">
        <v>0</v>
      </c>
      <c r="Z310">
        <v>138</v>
      </c>
      <c r="AA310">
        <v>552</v>
      </c>
      <c r="AB310">
        <v>0</v>
      </c>
      <c r="AC310">
        <v>552</v>
      </c>
      <c r="AD310">
        <v>-373.1468717948718</v>
      </c>
    </row>
    <row r="311" spans="1:30" hidden="1" x14ac:dyDescent="0.25">
      <c r="A311" t="s">
        <v>62</v>
      </c>
      <c r="B311" t="s">
        <v>38</v>
      </c>
      <c r="C311">
        <v>156</v>
      </c>
      <c r="D311">
        <v>162.26184615384619</v>
      </c>
      <c r="F311">
        <v>0</v>
      </c>
      <c r="H311" t="s">
        <v>288</v>
      </c>
      <c r="I311" s="3">
        <v>45382.999988425923</v>
      </c>
      <c r="J311" t="str">
        <f>VLOOKUP(K311,'Rad master'!A:B,2,FALSE)</f>
        <v>A0048</v>
      </c>
      <c r="K311" t="s">
        <v>288</v>
      </c>
      <c r="L311">
        <v>0</v>
      </c>
      <c r="M311" t="s">
        <v>49</v>
      </c>
      <c r="N311">
        <v>21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138</v>
      </c>
      <c r="V311" t="s">
        <v>80</v>
      </c>
      <c r="W311" t="s">
        <v>66</v>
      </c>
      <c r="X311">
        <v>0</v>
      </c>
      <c r="Y311">
        <v>0</v>
      </c>
      <c r="Z311">
        <v>138</v>
      </c>
      <c r="AA311">
        <v>552</v>
      </c>
      <c r="AB311">
        <v>0</v>
      </c>
      <c r="AC311">
        <v>552</v>
      </c>
      <c r="AD311">
        <v>-389.73815384615392</v>
      </c>
    </row>
    <row r="312" spans="1:30" hidden="1" x14ac:dyDescent="0.25">
      <c r="A312" t="s">
        <v>37</v>
      </c>
      <c r="B312" t="s">
        <v>17</v>
      </c>
      <c r="C312">
        <v>149</v>
      </c>
      <c r="D312">
        <v>115.5471189202954</v>
      </c>
      <c r="F312">
        <v>0</v>
      </c>
      <c r="G312">
        <v>10041.12000000001</v>
      </c>
      <c r="H312" t="s">
        <v>58</v>
      </c>
      <c r="I312" s="3">
        <v>45351.999988425923</v>
      </c>
      <c r="J312" t="str">
        <f>VLOOKUP(K312,'Rad master'!A:B,2,FALSE)</f>
        <v>A0091</v>
      </c>
      <c r="K312" t="s">
        <v>58</v>
      </c>
      <c r="L312">
        <v>0</v>
      </c>
      <c r="M312" t="s">
        <v>45</v>
      </c>
      <c r="N312">
        <v>21</v>
      </c>
      <c r="O312" t="s">
        <v>231</v>
      </c>
      <c r="P312">
        <v>0</v>
      </c>
      <c r="Q312">
        <v>4</v>
      </c>
      <c r="R312" t="s">
        <v>232</v>
      </c>
      <c r="S312">
        <v>0</v>
      </c>
      <c r="T312">
        <v>0</v>
      </c>
      <c r="U312">
        <v>164</v>
      </c>
      <c r="V312" t="s">
        <v>30</v>
      </c>
      <c r="W312" t="s">
        <v>30</v>
      </c>
      <c r="X312">
        <v>56</v>
      </c>
      <c r="Y312">
        <v>0</v>
      </c>
      <c r="Z312">
        <v>108</v>
      </c>
      <c r="AA312">
        <v>432</v>
      </c>
      <c r="AB312">
        <v>151.19999999999999</v>
      </c>
      <c r="AC312">
        <v>583.20000000000005</v>
      </c>
      <c r="AD312">
        <v>0</v>
      </c>
    </row>
    <row r="313" spans="1:30" hidden="1" x14ac:dyDescent="0.25">
      <c r="A313" t="s">
        <v>37</v>
      </c>
      <c r="B313" t="s">
        <v>38</v>
      </c>
      <c r="C313">
        <v>2239</v>
      </c>
      <c r="D313">
        <v>1119.9217038072479</v>
      </c>
      <c r="E313">
        <v>49990.860000000037</v>
      </c>
      <c r="F313">
        <v>849</v>
      </c>
      <c r="H313" t="s">
        <v>58</v>
      </c>
      <c r="I313" s="3">
        <v>45351.999988425923</v>
      </c>
      <c r="J313" t="str">
        <f>VLOOKUP(K313,'Rad master'!A:B,2,FALSE)</f>
        <v>A0091</v>
      </c>
      <c r="K313" t="s">
        <v>58</v>
      </c>
      <c r="L313">
        <v>0</v>
      </c>
      <c r="M313" t="s">
        <v>45</v>
      </c>
      <c r="N313">
        <v>21</v>
      </c>
      <c r="O313" t="s">
        <v>231</v>
      </c>
      <c r="P313">
        <v>0</v>
      </c>
      <c r="Q313">
        <v>4</v>
      </c>
      <c r="R313" t="s">
        <v>232</v>
      </c>
      <c r="S313">
        <v>0</v>
      </c>
      <c r="T313">
        <v>0</v>
      </c>
      <c r="U313">
        <v>164</v>
      </c>
      <c r="V313" t="s">
        <v>30</v>
      </c>
      <c r="W313" t="s">
        <v>30</v>
      </c>
      <c r="X313">
        <v>56</v>
      </c>
      <c r="Y313">
        <v>0</v>
      </c>
      <c r="Z313">
        <v>108</v>
      </c>
      <c r="AA313">
        <v>432</v>
      </c>
      <c r="AB313">
        <v>151.19999999999999</v>
      </c>
      <c r="AC313">
        <v>583.20000000000005</v>
      </c>
      <c r="AD313">
        <v>536.7217038072481</v>
      </c>
    </row>
    <row r="314" spans="1:30" hidden="1" x14ac:dyDescent="0.25">
      <c r="A314" t="s">
        <v>37</v>
      </c>
      <c r="B314" t="s">
        <v>36</v>
      </c>
      <c r="C314">
        <v>41</v>
      </c>
      <c r="D314">
        <v>53.76380952380952</v>
      </c>
      <c r="F314">
        <v>0</v>
      </c>
      <c r="G314">
        <v>5627.1600000000026</v>
      </c>
      <c r="H314" t="s">
        <v>58</v>
      </c>
      <c r="I314" s="3">
        <v>45351.999988425923</v>
      </c>
      <c r="J314" t="str">
        <f>VLOOKUP(K314,'Rad master'!A:B,2,FALSE)</f>
        <v>A0091</v>
      </c>
      <c r="K314" t="s">
        <v>58</v>
      </c>
      <c r="L314">
        <v>0</v>
      </c>
      <c r="M314" t="s">
        <v>45</v>
      </c>
      <c r="N314">
        <v>21</v>
      </c>
      <c r="O314" t="s">
        <v>231</v>
      </c>
      <c r="P314">
        <v>0</v>
      </c>
      <c r="Q314">
        <v>4</v>
      </c>
      <c r="R314" t="s">
        <v>232</v>
      </c>
      <c r="S314">
        <v>0</v>
      </c>
      <c r="T314">
        <v>0</v>
      </c>
      <c r="U314">
        <v>164</v>
      </c>
      <c r="V314" t="s">
        <v>30</v>
      </c>
      <c r="W314" t="s">
        <v>30</v>
      </c>
      <c r="X314">
        <v>56</v>
      </c>
      <c r="Y314">
        <v>0</v>
      </c>
      <c r="Z314">
        <v>108</v>
      </c>
      <c r="AA314">
        <v>432</v>
      </c>
      <c r="AB314">
        <v>151.19999999999999</v>
      </c>
      <c r="AC314">
        <v>583.20000000000005</v>
      </c>
      <c r="AD314">
        <v>0</v>
      </c>
    </row>
    <row r="315" spans="1:30" hidden="1" x14ac:dyDescent="0.25">
      <c r="A315" t="s">
        <v>37</v>
      </c>
      <c r="B315" t="s">
        <v>17</v>
      </c>
      <c r="C315">
        <v>49</v>
      </c>
      <c r="D315">
        <v>67.367619047619044</v>
      </c>
      <c r="F315">
        <v>0</v>
      </c>
      <c r="G315">
        <v>5740.2</v>
      </c>
      <c r="H315" t="s">
        <v>31</v>
      </c>
      <c r="I315" s="3">
        <v>45351.999988425923</v>
      </c>
      <c r="J315" t="str">
        <f>VLOOKUP(K315,'Rad master'!A:B,2,FALSE)</f>
        <v>A0019</v>
      </c>
      <c r="K315" t="s">
        <v>31</v>
      </c>
      <c r="L315">
        <v>1</v>
      </c>
      <c r="M315" t="s">
        <v>33</v>
      </c>
      <c r="N315">
        <v>16</v>
      </c>
      <c r="O315" t="s">
        <v>233</v>
      </c>
      <c r="P315">
        <v>0</v>
      </c>
      <c r="Q315">
        <v>6</v>
      </c>
      <c r="R315" t="s">
        <v>234</v>
      </c>
      <c r="S315" t="s">
        <v>235</v>
      </c>
      <c r="T315">
        <v>0</v>
      </c>
      <c r="U315">
        <v>122</v>
      </c>
      <c r="V315" t="s">
        <v>30</v>
      </c>
      <c r="W315" t="s">
        <v>30</v>
      </c>
      <c r="X315">
        <v>42.666666666666657</v>
      </c>
      <c r="Y315">
        <v>25.6</v>
      </c>
      <c r="Z315">
        <v>53.733333333333341</v>
      </c>
      <c r="AA315">
        <v>214.93333333333339</v>
      </c>
      <c r="AB315">
        <v>115.2</v>
      </c>
      <c r="AC315">
        <v>330.13333333333338</v>
      </c>
      <c r="AD315">
        <v>0</v>
      </c>
    </row>
    <row r="316" spans="1:30" hidden="1" x14ac:dyDescent="0.25">
      <c r="A316" t="s">
        <v>37</v>
      </c>
      <c r="B316" t="s">
        <v>38</v>
      </c>
      <c r="C316">
        <v>741</v>
      </c>
      <c r="D316">
        <v>778.6076190476191</v>
      </c>
      <c r="E316">
        <v>35461.259999999893</v>
      </c>
      <c r="F316">
        <v>389</v>
      </c>
      <c r="H316" t="s">
        <v>31</v>
      </c>
      <c r="I316" s="3">
        <v>45351.999988425923</v>
      </c>
      <c r="J316" t="str">
        <f>VLOOKUP(K316,'Rad master'!A:B,2,FALSE)</f>
        <v>A0019</v>
      </c>
      <c r="K316" t="s">
        <v>31</v>
      </c>
      <c r="L316">
        <v>1</v>
      </c>
      <c r="M316" t="s">
        <v>33</v>
      </c>
      <c r="N316">
        <v>16</v>
      </c>
      <c r="O316" t="s">
        <v>233</v>
      </c>
      <c r="P316">
        <v>0</v>
      </c>
      <c r="Q316">
        <v>6</v>
      </c>
      <c r="R316" t="s">
        <v>234</v>
      </c>
      <c r="S316" t="s">
        <v>235</v>
      </c>
      <c r="T316">
        <v>0</v>
      </c>
      <c r="U316">
        <v>122</v>
      </c>
      <c r="V316" t="s">
        <v>30</v>
      </c>
      <c r="W316" t="s">
        <v>30</v>
      </c>
      <c r="X316">
        <v>42.666666666666657</v>
      </c>
      <c r="Y316">
        <v>25.6</v>
      </c>
      <c r="Z316">
        <v>53.733333333333341</v>
      </c>
      <c r="AA316">
        <v>214.93333333333339</v>
      </c>
      <c r="AB316">
        <v>115.2</v>
      </c>
      <c r="AC316">
        <v>330.13333333333338</v>
      </c>
      <c r="AD316">
        <v>448.47428571428571</v>
      </c>
    </row>
    <row r="317" spans="1:30" hidden="1" x14ac:dyDescent="0.25">
      <c r="A317" t="s">
        <v>37</v>
      </c>
      <c r="B317" t="s">
        <v>36</v>
      </c>
      <c r="C317">
        <v>13</v>
      </c>
      <c r="D317">
        <v>23.909333333333329</v>
      </c>
      <c r="F317">
        <v>0</v>
      </c>
      <c r="G317">
        <v>1761.48</v>
      </c>
      <c r="H317" t="s">
        <v>31</v>
      </c>
      <c r="I317" s="3">
        <v>45351.999988425923</v>
      </c>
      <c r="J317" t="str">
        <f>VLOOKUP(K317,'Rad master'!A:B,2,FALSE)</f>
        <v>A0019</v>
      </c>
      <c r="K317" t="s">
        <v>31</v>
      </c>
      <c r="L317">
        <v>1</v>
      </c>
      <c r="M317" t="s">
        <v>33</v>
      </c>
      <c r="N317">
        <v>16</v>
      </c>
      <c r="O317" t="s">
        <v>233</v>
      </c>
      <c r="P317">
        <v>0</v>
      </c>
      <c r="Q317">
        <v>6</v>
      </c>
      <c r="R317" t="s">
        <v>234</v>
      </c>
      <c r="S317" t="s">
        <v>235</v>
      </c>
      <c r="T317">
        <v>0</v>
      </c>
      <c r="U317">
        <v>122</v>
      </c>
      <c r="V317" t="s">
        <v>30</v>
      </c>
      <c r="W317" t="s">
        <v>30</v>
      </c>
      <c r="X317">
        <v>42.666666666666657</v>
      </c>
      <c r="Y317">
        <v>25.6</v>
      </c>
      <c r="Z317">
        <v>53.733333333333341</v>
      </c>
      <c r="AA317">
        <v>214.93333333333339</v>
      </c>
      <c r="AB317">
        <v>115.2</v>
      </c>
      <c r="AC317">
        <v>330.13333333333338</v>
      </c>
      <c r="AD317">
        <v>0</v>
      </c>
    </row>
    <row r="318" spans="1:30" hidden="1" x14ac:dyDescent="0.25">
      <c r="A318" t="s">
        <v>37</v>
      </c>
      <c r="B318" t="s">
        <v>38</v>
      </c>
      <c r="C318">
        <v>1222</v>
      </c>
      <c r="D318">
        <v>1903.835174603174</v>
      </c>
      <c r="E318">
        <v>88974.720000000103</v>
      </c>
      <c r="F318">
        <v>852</v>
      </c>
      <c r="H318" t="s">
        <v>51</v>
      </c>
      <c r="I318" s="3">
        <v>45351.999988425923</v>
      </c>
      <c r="J318" t="str">
        <f>VLOOKUP(K318,'Rad master'!A:B,2,FALSE)</f>
        <v>A0135</v>
      </c>
      <c r="K318" t="s">
        <v>51</v>
      </c>
      <c r="L318">
        <v>0</v>
      </c>
      <c r="M318" t="s">
        <v>41</v>
      </c>
      <c r="N318">
        <v>21</v>
      </c>
      <c r="O318" t="s">
        <v>236</v>
      </c>
      <c r="P318">
        <v>0</v>
      </c>
      <c r="Q318">
        <v>2</v>
      </c>
      <c r="R318">
        <v>0</v>
      </c>
      <c r="S318">
        <v>0</v>
      </c>
      <c r="T318">
        <v>0</v>
      </c>
      <c r="U318">
        <v>166</v>
      </c>
      <c r="V318" t="s">
        <v>30</v>
      </c>
      <c r="W318" t="s">
        <v>30</v>
      </c>
      <c r="X318">
        <v>56</v>
      </c>
      <c r="Y318">
        <v>0</v>
      </c>
      <c r="Z318">
        <v>110</v>
      </c>
      <c r="AA318">
        <v>440</v>
      </c>
      <c r="AB318">
        <v>151.19999999999999</v>
      </c>
      <c r="AC318">
        <v>591.20000000000005</v>
      </c>
      <c r="AD318">
        <v>1312.6351746031739</v>
      </c>
    </row>
    <row r="319" spans="1:30" hidden="1" x14ac:dyDescent="0.25">
      <c r="A319" t="s">
        <v>37</v>
      </c>
      <c r="B319" t="s">
        <v>36</v>
      </c>
      <c r="C319">
        <v>26</v>
      </c>
      <c r="D319">
        <v>37.142857142857139</v>
      </c>
      <c r="F319">
        <v>0</v>
      </c>
      <c r="G319">
        <v>4258.800000000002</v>
      </c>
      <c r="H319" t="s">
        <v>51</v>
      </c>
      <c r="I319" s="3">
        <v>45351.999988425923</v>
      </c>
      <c r="J319" t="str">
        <f>VLOOKUP(K319,'Rad master'!A:B,2,FALSE)</f>
        <v>A0135</v>
      </c>
      <c r="K319" t="s">
        <v>51</v>
      </c>
      <c r="L319">
        <v>0</v>
      </c>
      <c r="M319" t="s">
        <v>41</v>
      </c>
      <c r="N319">
        <v>21</v>
      </c>
      <c r="O319" t="s">
        <v>236</v>
      </c>
      <c r="P319">
        <v>0</v>
      </c>
      <c r="Q319">
        <v>2</v>
      </c>
      <c r="R319">
        <v>0</v>
      </c>
      <c r="S319">
        <v>0</v>
      </c>
      <c r="T319">
        <v>0</v>
      </c>
      <c r="U319">
        <v>166</v>
      </c>
      <c r="V319" t="s">
        <v>30</v>
      </c>
      <c r="W319" t="s">
        <v>30</v>
      </c>
      <c r="X319">
        <v>56</v>
      </c>
      <c r="Y319">
        <v>0</v>
      </c>
      <c r="Z319">
        <v>110</v>
      </c>
      <c r="AA319">
        <v>440</v>
      </c>
      <c r="AB319">
        <v>151.19999999999999</v>
      </c>
      <c r="AC319">
        <v>591.20000000000005</v>
      </c>
      <c r="AD319">
        <v>0</v>
      </c>
    </row>
    <row r="320" spans="1:30" hidden="1" x14ac:dyDescent="0.25">
      <c r="A320" t="s">
        <v>62</v>
      </c>
      <c r="B320" t="s">
        <v>38</v>
      </c>
      <c r="C320">
        <v>1</v>
      </c>
      <c r="D320">
        <v>1.706666666666667</v>
      </c>
      <c r="E320">
        <v>5358.9600000000009</v>
      </c>
      <c r="F320">
        <v>1</v>
      </c>
      <c r="H320" t="s">
        <v>87</v>
      </c>
      <c r="I320" s="3">
        <v>45351.999988425923</v>
      </c>
      <c r="J320" t="str">
        <f>VLOOKUP(K320,'Rad master'!A:B,2,FALSE)</f>
        <v>A0220</v>
      </c>
      <c r="K320" t="s">
        <v>87</v>
      </c>
      <c r="L320">
        <v>0</v>
      </c>
      <c r="M320" t="s">
        <v>33</v>
      </c>
      <c r="N320">
        <v>21</v>
      </c>
      <c r="O320" t="s">
        <v>237</v>
      </c>
      <c r="P320">
        <v>0</v>
      </c>
      <c r="Q320">
        <v>2</v>
      </c>
      <c r="R320">
        <v>0</v>
      </c>
      <c r="S320">
        <v>0</v>
      </c>
      <c r="T320">
        <v>0</v>
      </c>
      <c r="U320">
        <v>166</v>
      </c>
      <c r="V320" t="s">
        <v>30</v>
      </c>
      <c r="W320" t="s">
        <v>30</v>
      </c>
      <c r="X320">
        <v>56</v>
      </c>
      <c r="Y320">
        <v>0</v>
      </c>
      <c r="Z320">
        <v>110</v>
      </c>
      <c r="AA320">
        <v>440</v>
      </c>
      <c r="AB320">
        <v>151.19999999999999</v>
      </c>
      <c r="AC320">
        <v>591.20000000000005</v>
      </c>
      <c r="AD320">
        <v>-589.49333333333334</v>
      </c>
    </row>
    <row r="321" spans="1:30" hidden="1" x14ac:dyDescent="0.25">
      <c r="A321" t="s">
        <v>37</v>
      </c>
      <c r="B321" t="s">
        <v>38</v>
      </c>
      <c r="C321">
        <v>690</v>
      </c>
      <c r="D321">
        <v>639.04361904761902</v>
      </c>
      <c r="E321">
        <v>5293.4400000000014</v>
      </c>
      <c r="F321">
        <v>35</v>
      </c>
      <c r="H321" t="s">
        <v>87</v>
      </c>
      <c r="I321" s="3">
        <v>45351.999988425923</v>
      </c>
      <c r="J321" t="str">
        <f>VLOOKUP(K321,'Rad master'!A:B,2,FALSE)</f>
        <v>A0220</v>
      </c>
      <c r="K321" t="s">
        <v>87</v>
      </c>
      <c r="L321">
        <v>0</v>
      </c>
      <c r="M321" t="s">
        <v>33</v>
      </c>
      <c r="N321">
        <v>21</v>
      </c>
      <c r="O321" t="s">
        <v>237</v>
      </c>
      <c r="P321">
        <v>0</v>
      </c>
      <c r="Q321">
        <v>2</v>
      </c>
      <c r="R321">
        <v>0</v>
      </c>
      <c r="S321">
        <v>0</v>
      </c>
      <c r="T321">
        <v>0</v>
      </c>
      <c r="U321">
        <v>166</v>
      </c>
      <c r="V321" t="s">
        <v>30</v>
      </c>
      <c r="W321" t="s">
        <v>30</v>
      </c>
      <c r="X321">
        <v>56</v>
      </c>
      <c r="Y321">
        <v>0</v>
      </c>
      <c r="Z321">
        <v>110</v>
      </c>
      <c r="AA321">
        <v>440</v>
      </c>
      <c r="AB321">
        <v>151.19999999999999</v>
      </c>
      <c r="AC321">
        <v>591.20000000000005</v>
      </c>
      <c r="AD321">
        <v>47.843619047618972</v>
      </c>
    </row>
    <row r="322" spans="1:30" hidden="1" x14ac:dyDescent="0.25">
      <c r="A322" t="s">
        <v>37</v>
      </c>
      <c r="B322" t="s">
        <v>36</v>
      </c>
      <c r="C322">
        <v>3</v>
      </c>
      <c r="D322">
        <v>5.333333333333333</v>
      </c>
      <c r="F322">
        <v>0</v>
      </c>
      <c r="G322">
        <v>491.4</v>
      </c>
      <c r="H322" t="s">
        <v>87</v>
      </c>
      <c r="I322" s="3">
        <v>45351.999988425923</v>
      </c>
      <c r="J322" t="str">
        <f>VLOOKUP(K322,'Rad master'!A:B,2,FALSE)</f>
        <v>A0220</v>
      </c>
      <c r="K322" t="s">
        <v>87</v>
      </c>
      <c r="L322">
        <v>0</v>
      </c>
      <c r="M322" t="s">
        <v>33</v>
      </c>
      <c r="N322">
        <v>21</v>
      </c>
      <c r="O322" t="s">
        <v>237</v>
      </c>
      <c r="P322">
        <v>0</v>
      </c>
      <c r="Q322">
        <v>2</v>
      </c>
      <c r="R322">
        <v>0</v>
      </c>
      <c r="S322">
        <v>0</v>
      </c>
      <c r="T322">
        <v>0</v>
      </c>
      <c r="U322">
        <v>166</v>
      </c>
      <c r="V322" t="s">
        <v>30</v>
      </c>
      <c r="W322" t="s">
        <v>30</v>
      </c>
      <c r="X322">
        <v>56</v>
      </c>
      <c r="Y322">
        <v>0</v>
      </c>
      <c r="Z322">
        <v>110</v>
      </c>
      <c r="AA322">
        <v>440</v>
      </c>
      <c r="AB322">
        <v>151.19999999999999</v>
      </c>
      <c r="AC322">
        <v>591.20000000000005</v>
      </c>
      <c r="AD322">
        <v>0</v>
      </c>
    </row>
    <row r="323" spans="1:30" hidden="1" x14ac:dyDescent="0.25">
      <c r="A323" t="s">
        <v>37</v>
      </c>
      <c r="B323" t="s">
        <v>17</v>
      </c>
      <c r="C323">
        <v>32</v>
      </c>
      <c r="D323">
        <v>24.167619047619048</v>
      </c>
      <c r="F323">
        <v>0</v>
      </c>
      <c r="G323">
        <v>2121.6599999999989</v>
      </c>
      <c r="H323" t="s">
        <v>54</v>
      </c>
      <c r="I323" s="3">
        <v>45351.999988425923</v>
      </c>
      <c r="J323" t="str">
        <f>VLOOKUP(K323,'Rad master'!A:B,2,FALSE)</f>
        <v>A0104</v>
      </c>
      <c r="K323" t="s">
        <v>54</v>
      </c>
      <c r="L323">
        <v>0</v>
      </c>
      <c r="M323" t="s">
        <v>56</v>
      </c>
      <c r="N323">
        <v>21</v>
      </c>
      <c r="O323" t="s">
        <v>238</v>
      </c>
      <c r="P323">
        <v>0</v>
      </c>
      <c r="Q323">
        <v>0</v>
      </c>
      <c r="R323" t="s">
        <v>239</v>
      </c>
      <c r="S323">
        <v>0</v>
      </c>
      <c r="T323">
        <v>0</v>
      </c>
      <c r="U323">
        <v>168</v>
      </c>
      <c r="V323" t="s">
        <v>30</v>
      </c>
      <c r="W323" t="s">
        <v>30</v>
      </c>
      <c r="X323">
        <v>56</v>
      </c>
      <c r="Y323">
        <v>0</v>
      </c>
      <c r="Z323">
        <v>112</v>
      </c>
      <c r="AA323">
        <v>448</v>
      </c>
      <c r="AB323">
        <v>151.19999999999999</v>
      </c>
      <c r="AC323">
        <v>599.20000000000005</v>
      </c>
      <c r="AD323">
        <v>0</v>
      </c>
    </row>
    <row r="324" spans="1:30" hidden="1" x14ac:dyDescent="0.25">
      <c r="A324" t="s">
        <v>37</v>
      </c>
      <c r="B324" t="s">
        <v>38</v>
      </c>
      <c r="C324">
        <v>2514</v>
      </c>
      <c r="D324">
        <v>1256.816426290439</v>
      </c>
      <c r="E324">
        <v>48715.019999999313</v>
      </c>
      <c r="F324">
        <v>1368</v>
      </c>
      <c r="H324" t="s">
        <v>54</v>
      </c>
      <c r="I324" s="3">
        <v>45351.999988425923</v>
      </c>
      <c r="J324" t="str">
        <f>VLOOKUP(K324,'Rad master'!A:B,2,FALSE)</f>
        <v>A0104</v>
      </c>
      <c r="K324" t="s">
        <v>54</v>
      </c>
      <c r="L324">
        <v>0</v>
      </c>
      <c r="M324" t="s">
        <v>56</v>
      </c>
      <c r="N324">
        <v>21</v>
      </c>
      <c r="O324" t="s">
        <v>238</v>
      </c>
      <c r="P324">
        <v>0</v>
      </c>
      <c r="Q324">
        <v>0</v>
      </c>
      <c r="R324" t="s">
        <v>239</v>
      </c>
      <c r="S324">
        <v>0</v>
      </c>
      <c r="T324">
        <v>0</v>
      </c>
      <c r="U324">
        <v>168</v>
      </c>
      <c r="V324" t="s">
        <v>30</v>
      </c>
      <c r="W324" t="s">
        <v>30</v>
      </c>
      <c r="X324">
        <v>56</v>
      </c>
      <c r="Y324">
        <v>0</v>
      </c>
      <c r="Z324">
        <v>112</v>
      </c>
      <c r="AA324">
        <v>448</v>
      </c>
      <c r="AB324">
        <v>151.19999999999999</v>
      </c>
      <c r="AC324">
        <v>599.20000000000005</v>
      </c>
      <c r="AD324">
        <v>657.61642629043877</v>
      </c>
    </row>
    <row r="325" spans="1:30" hidden="1" x14ac:dyDescent="0.25">
      <c r="A325" t="s">
        <v>37</v>
      </c>
      <c r="B325" t="s">
        <v>36</v>
      </c>
      <c r="C325">
        <v>838</v>
      </c>
      <c r="D325">
        <v>278.86969469412531</v>
      </c>
      <c r="F325">
        <v>0</v>
      </c>
      <c r="G325">
        <v>18105.300000000141</v>
      </c>
      <c r="H325" t="s">
        <v>54</v>
      </c>
      <c r="I325" s="3">
        <v>45351.999988425923</v>
      </c>
      <c r="J325" t="str">
        <f>VLOOKUP(K325,'Rad master'!A:B,2,FALSE)</f>
        <v>A0104</v>
      </c>
      <c r="K325" t="s">
        <v>54</v>
      </c>
      <c r="L325">
        <v>0</v>
      </c>
      <c r="M325" t="s">
        <v>56</v>
      </c>
      <c r="N325">
        <v>21</v>
      </c>
      <c r="O325" t="s">
        <v>238</v>
      </c>
      <c r="P325">
        <v>0</v>
      </c>
      <c r="Q325">
        <v>0</v>
      </c>
      <c r="R325" t="s">
        <v>239</v>
      </c>
      <c r="S325">
        <v>0</v>
      </c>
      <c r="T325">
        <v>0</v>
      </c>
      <c r="U325">
        <v>168</v>
      </c>
      <c r="V325" t="s">
        <v>30</v>
      </c>
      <c r="W325" t="s">
        <v>30</v>
      </c>
      <c r="X325">
        <v>56</v>
      </c>
      <c r="Y325">
        <v>0</v>
      </c>
      <c r="Z325">
        <v>112</v>
      </c>
      <c r="AA325">
        <v>448</v>
      </c>
      <c r="AB325">
        <v>151.19999999999999</v>
      </c>
      <c r="AC325">
        <v>599.20000000000005</v>
      </c>
      <c r="AD325">
        <v>0</v>
      </c>
    </row>
    <row r="326" spans="1:30" hidden="1" x14ac:dyDescent="0.25">
      <c r="A326" t="s">
        <v>37</v>
      </c>
      <c r="B326" t="s">
        <v>38</v>
      </c>
      <c r="C326">
        <v>1343</v>
      </c>
      <c r="D326">
        <v>1973.712888888889</v>
      </c>
      <c r="E326">
        <v>97105.859999999942</v>
      </c>
      <c r="F326">
        <v>927</v>
      </c>
      <c r="H326" t="s">
        <v>39</v>
      </c>
      <c r="I326" s="3">
        <v>45351.999988425923</v>
      </c>
      <c r="J326" t="str">
        <f>VLOOKUP(K326,'Rad master'!A:B,2,FALSE)</f>
        <v>A0107</v>
      </c>
      <c r="K326" t="s">
        <v>39</v>
      </c>
      <c r="L326">
        <v>0</v>
      </c>
      <c r="M326" t="s">
        <v>41</v>
      </c>
      <c r="N326">
        <v>21</v>
      </c>
      <c r="O326" t="s">
        <v>240</v>
      </c>
      <c r="P326">
        <v>0</v>
      </c>
      <c r="Q326">
        <v>4</v>
      </c>
      <c r="R326">
        <v>0</v>
      </c>
      <c r="S326">
        <v>0</v>
      </c>
      <c r="T326">
        <v>0</v>
      </c>
      <c r="U326">
        <v>164</v>
      </c>
      <c r="V326" t="s">
        <v>30</v>
      </c>
      <c r="W326" t="s">
        <v>30</v>
      </c>
      <c r="X326">
        <v>56</v>
      </c>
      <c r="Y326">
        <v>0</v>
      </c>
      <c r="Z326">
        <v>108</v>
      </c>
      <c r="AA326">
        <v>432</v>
      </c>
      <c r="AB326">
        <v>151.19999999999999</v>
      </c>
      <c r="AC326">
        <v>583.20000000000005</v>
      </c>
      <c r="AD326">
        <v>1390.5128888888889</v>
      </c>
    </row>
    <row r="327" spans="1:30" hidden="1" x14ac:dyDescent="0.25">
      <c r="A327" t="s">
        <v>37</v>
      </c>
      <c r="B327" t="s">
        <v>36</v>
      </c>
      <c r="C327">
        <v>29</v>
      </c>
      <c r="D327">
        <v>49.92</v>
      </c>
      <c r="F327">
        <v>0</v>
      </c>
      <c r="G327">
        <v>4750.2000000000025</v>
      </c>
      <c r="H327" t="s">
        <v>39</v>
      </c>
      <c r="I327" s="3">
        <v>45351.999988425923</v>
      </c>
      <c r="J327" t="str">
        <f>VLOOKUP(K327,'Rad master'!A:B,2,FALSE)</f>
        <v>A0107</v>
      </c>
      <c r="K327" t="s">
        <v>39</v>
      </c>
      <c r="L327">
        <v>0</v>
      </c>
      <c r="M327" t="s">
        <v>41</v>
      </c>
      <c r="N327">
        <v>21</v>
      </c>
      <c r="O327" t="s">
        <v>240</v>
      </c>
      <c r="P327">
        <v>0</v>
      </c>
      <c r="Q327">
        <v>4</v>
      </c>
      <c r="R327">
        <v>0</v>
      </c>
      <c r="S327">
        <v>0</v>
      </c>
      <c r="T327">
        <v>0</v>
      </c>
      <c r="U327">
        <v>164</v>
      </c>
      <c r="V327" t="s">
        <v>30</v>
      </c>
      <c r="W327" t="s">
        <v>30</v>
      </c>
      <c r="X327">
        <v>56</v>
      </c>
      <c r="Y327">
        <v>0</v>
      </c>
      <c r="Z327">
        <v>108</v>
      </c>
      <c r="AA327">
        <v>432</v>
      </c>
      <c r="AB327">
        <v>151.19999999999999</v>
      </c>
      <c r="AC327">
        <v>583.20000000000005</v>
      </c>
      <c r="AD327">
        <v>0</v>
      </c>
    </row>
    <row r="328" spans="1:30" hidden="1" x14ac:dyDescent="0.25">
      <c r="A328" t="s">
        <v>37</v>
      </c>
      <c r="B328" t="s">
        <v>17</v>
      </c>
      <c r="C328">
        <v>78</v>
      </c>
      <c r="D328">
        <v>86.882436465495289</v>
      </c>
      <c r="F328">
        <v>0</v>
      </c>
      <c r="G328">
        <v>7191.5400000000018</v>
      </c>
      <c r="H328" t="s">
        <v>43</v>
      </c>
      <c r="I328" s="3">
        <v>45351.999988425923</v>
      </c>
      <c r="J328" t="str">
        <f>VLOOKUP(K328,'Rad master'!A:B,2,FALSE)</f>
        <v>A0145</v>
      </c>
      <c r="K328" t="s">
        <v>43</v>
      </c>
      <c r="L328">
        <v>0</v>
      </c>
      <c r="M328" t="s">
        <v>45</v>
      </c>
      <c r="N328">
        <v>21</v>
      </c>
      <c r="O328" t="s">
        <v>241</v>
      </c>
      <c r="P328">
        <v>0</v>
      </c>
      <c r="Q328">
        <v>0</v>
      </c>
      <c r="R328" t="s">
        <v>242</v>
      </c>
      <c r="S328">
        <v>0</v>
      </c>
      <c r="T328">
        <v>0</v>
      </c>
      <c r="U328">
        <v>168</v>
      </c>
      <c r="V328" t="s">
        <v>30</v>
      </c>
      <c r="W328" t="s">
        <v>30</v>
      </c>
      <c r="X328">
        <v>56</v>
      </c>
      <c r="Y328">
        <v>0</v>
      </c>
      <c r="Z328">
        <v>112</v>
      </c>
      <c r="AA328">
        <v>448</v>
      </c>
      <c r="AB328">
        <v>151.19999999999999</v>
      </c>
      <c r="AC328">
        <v>599.20000000000005</v>
      </c>
      <c r="AD328">
        <v>0</v>
      </c>
    </row>
    <row r="329" spans="1:30" hidden="1" x14ac:dyDescent="0.25">
      <c r="A329" t="s">
        <v>37</v>
      </c>
      <c r="B329" t="s">
        <v>38</v>
      </c>
      <c r="C329">
        <v>2145</v>
      </c>
      <c r="D329">
        <v>1036.852548456133</v>
      </c>
      <c r="E329">
        <v>36455.21999999971</v>
      </c>
      <c r="F329">
        <v>1078</v>
      </c>
      <c r="H329" t="s">
        <v>43</v>
      </c>
      <c r="I329" s="3">
        <v>45351.999988425923</v>
      </c>
      <c r="J329" t="str">
        <f>VLOOKUP(K329,'Rad master'!A:B,2,FALSE)</f>
        <v>A0145</v>
      </c>
      <c r="K329" t="s">
        <v>43</v>
      </c>
      <c r="L329">
        <v>0</v>
      </c>
      <c r="M329" t="s">
        <v>45</v>
      </c>
      <c r="N329">
        <v>21</v>
      </c>
      <c r="O329" t="s">
        <v>241</v>
      </c>
      <c r="P329">
        <v>0</v>
      </c>
      <c r="Q329">
        <v>0</v>
      </c>
      <c r="R329" t="s">
        <v>242</v>
      </c>
      <c r="S329">
        <v>0</v>
      </c>
      <c r="T329">
        <v>0</v>
      </c>
      <c r="U329">
        <v>168</v>
      </c>
      <c r="V329" t="s">
        <v>30</v>
      </c>
      <c r="W329" t="s">
        <v>30</v>
      </c>
      <c r="X329">
        <v>56</v>
      </c>
      <c r="Y329">
        <v>0</v>
      </c>
      <c r="Z329">
        <v>112</v>
      </c>
      <c r="AA329">
        <v>448</v>
      </c>
      <c r="AB329">
        <v>151.19999999999999</v>
      </c>
      <c r="AC329">
        <v>599.20000000000005</v>
      </c>
      <c r="AD329">
        <v>437.65254845613299</v>
      </c>
    </row>
    <row r="330" spans="1:30" hidden="1" x14ac:dyDescent="0.25">
      <c r="A330" t="s">
        <v>37</v>
      </c>
      <c r="B330" t="s">
        <v>36</v>
      </c>
      <c r="C330">
        <v>925</v>
      </c>
      <c r="D330">
        <v>314.2984054310312</v>
      </c>
      <c r="F330">
        <v>0</v>
      </c>
      <c r="G330">
        <v>23542.200000000059</v>
      </c>
      <c r="H330" t="s">
        <v>43</v>
      </c>
      <c r="I330" s="3">
        <v>45351.999988425923</v>
      </c>
      <c r="J330" t="str">
        <f>VLOOKUP(K330,'Rad master'!A:B,2,FALSE)</f>
        <v>A0145</v>
      </c>
      <c r="K330" t="s">
        <v>43</v>
      </c>
      <c r="L330">
        <v>0</v>
      </c>
      <c r="M330" t="s">
        <v>45</v>
      </c>
      <c r="N330">
        <v>21</v>
      </c>
      <c r="O330" t="s">
        <v>241</v>
      </c>
      <c r="P330">
        <v>0</v>
      </c>
      <c r="Q330">
        <v>0</v>
      </c>
      <c r="R330" t="s">
        <v>242</v>
      </c>
      <c r="S330">
        <v>0</v>
      </c>
      <c r="T330">
        <v>0</v>
      </c>
      <c r="U330">
        <v>168</v>
      </c>
      <c r="V330" t="s">
        <v>30</v>
      </c>
      <c r="W330" t="s">
        <v>30</v>
      </c>
      <c r="X330">
        <v>56</v>
      </c>
      <c r="Y330">
        <v>0</v>
      </c>
      <c r="Z330">
        <v>112</v>
      </c>
      <c r="AA330">
        <v>448</v>
      </c>
      <c r="AB330">
        <v>151.19999999999999</v>
      </c>
      <c r="AC330">
        <v>599.20000000000005</v>
      </c>
      <c r="AD330">
        <v>0</v>
      </c>
    </row>
    <row r="331" spans="1:30" hidden="1" x14ac:dyDescent="0.25">
      <c r="A331" t="s">
        <v>37</v>
      </c>
      <c r="B331" t="s">
        <v>38</v>
      </c>
      <c r="C331">
        <v>732</v>
      </c>
      <c r="D331">
        <v>700.64</v>
      </c>
      <c r="E331">
        <v>5758.2000000000016</v>
      </c>
      <c r="F331">
        <v>84</v>
      </c>
      <c r="H331" t="s">
        <v>71</v>
      </c>
      <c r="I331" s="3">
        <v>45351.999988425923</v>
      </c>
      <c r="J331" t="str">
        <f>VLOOKUP(K331,'Rad master'!A:B,2,FALSE)</f>
        <v>A0114</v>
      </c>
      <c r="K331" t="s">
        <v>71</v>
      </c>
      <c r="L331">
        <v>0</v>
      </c>
      <c r="M331" t="s">
        <v>73</v>
      </c>
      <c r="N331">
        <v>21</v>
      </c>
      <c r="O331" t="s">
        <v>468</v>
      </c>
      <c r="P331" t="s">
        <v>468</v>
      </c>
      <c r="Q331">
        <v>0</v>
      </c>
      <c r="R331" t="s">
        <v>469</v>
      </c>
      <c r="S331">
        <v>0</v>
      </c>
      <c r="T331">
        <v>0</v>
      </c>
      <c r="U331">
        <v>168</v>
      </c>
      <c r="V331">
        <v>0</v>
      </c>
      <c r="W331" t="s">
        <v>30</v>
      </c>
      <c r="X331">
        <v>56</v>
      </c>
      <c r="Y331">
        <v>0</v>
      </c>
      <c r="Z331">
        <v>112</v>
      </c>
      <c r="AA331">
        <v>448</v>
      </c>
      <c r="AB331">
        <v>151.19999999999999</v>
      </c>
      <c r="AC331">
        <v>599.20000000000005</v>
      </c>
      <c r="AD331">
        <v>101.4399999999999</v>
      </c>
    </row>
    <row r="332" spans="1:30" hidden="1" x14ac:dyDescent="0.25">
      <c r="A332" t="s">
        <v>62</v>
      </c>
      <c r="B332" t="s">
        <v>38</v>
      </c>
      <c r="C332">
        <v>409</v>
      </c>
      <c r="D332">
        <v>265.50476190476189</v>
      </c>
      <c r="F332">
        <v>0</v>
      </c>
      <c r="H332" t="s">
        <v>86</v>
      </c>
      <c r="I332" s="3">
        <v>45351.999988425923</v>
      </c>
      <c r="J332" t="str">
        <f>VLOOKUP(K332,'Rad master'!A:B,2,FALSE)</f>
        <v>A0078</v>
      </c>
      <c r="K332" t="s">
        <v>86</v>
      </c>
      <c r="L332">
        <v>0</v>
      </c>
      <c r="M332" t="s">
        <v>79</v>
      </c>
      <c r="N332">
        <v>21</v>
      </c>
      <c r="O332" t="s">
        <v>244</v>
      </c>
      <c r="P332">
        <v>0</v>
      </c>
      <c r="Q332">
        <v>0</v>
      </c>
      <c r="R332">
        <v>0</v>
      </c>
      <c r="S332">
        <v>0</v>
      </c>
      <c r="T332" t="s">
        <v>245</v>
      </c>
      <c r="U332">
        <v>168</v>
      </c>
      <c r="V332">
        <v>0</v>
      </c>
      <c r="W332" t="s">
        <v>66</v>
      </c>
      <c r="X332">
        <v>0</v>
      </c>
      <c r="Y332">
        <v>0</v>
      </c>
      <c r="Z332">
        <v>168</v>
      </c>
      <c r="AA332">
        <v>672</v>
      </c>
      <c r="AB332">
        <v>0</v>
      </c>
      <c r="AC332">
        <v>672</v>
      </c>
      <c r="AD332">
        <v>-406.49523809523811</v>
      </c>
    </row>
    <row r="333" spans="1:30" hidden="1" x14ac:dyDescent="0.25">
      <c r="A333" t="s">
        <v>37</v>
      </c>
      <c r="B333" t="s">
        <v>38</v>
      </c>
      <c r="C333">
        <v>274</v>
      </c>
      <c r="D333">
        <v>350.66666666666669</v>
      </c>
      <c r="F333">
        <v>0</v>
      </c>
      <c r="H333" t="s">
        <v>86</v>
      </c>
      <c r="I333" s="3">
        <v>45351.999988425923</v>
      </c>
      <c r="J333" t="str">
        <f>VLOOKUP(K333,'Rad master'!A:B,2,FALSE)</f>
        <v>A0078</v>
      </c>
      <c r="K333" t="s">
        <v>86</v>
      </c>
      <c r="L333">
        <v>0</v>
      </c>
      <c r="M333" t="s">
        <v>79</v>
      </c>
      <c r="N333">
        <v>21</v>
      </c>
      <c r="O333" t="s">
        <v>244</v>
      </c>
      <c r="P333">
        <v>0</v>
      </c>
      <c r="Q333">
        <v>0</v>
      </c>
      <c r="R333">
        <v>0</v>
      </c>
      <c r="S333">
        <v>0</v>
      </c>
      <c r="T333" t="s">
        <v>245</v>
      </c>
      <c r="U333">
        <v>168</v>
      </c>
      <c r="V333">
        <v>0</v>
      </c>
      <c r="W333" t="s">
        <v>66</v>
      </c>
      <c r="X333">
        <v>0</v>
      </c>
      <c r="Y333">
        <v>0</v>
      </c>
      <c r="Z333">
        <v>168</v>
      </c>
      <c r="AA333">
        <v>672</v>
      </c>
      <c r="AB333">
        <v>0</v>
      </c>
      <c r="AC333">
        <v>672</v>
      </c>
      <c r="AD333">
        <v>-321.33333333333331</v>
      </c>
    </row>
    <row r="334" spans="1:30" hidden="1" x14ac:dyDescent="0.25">
      <c r="A334" t="s">
        <v>37</v>
      </c>
      <c r="B334" t="s">
        <v>38</v>
      </c>
      <c r="C334">
        <v>110</v>
      </c>
      <c r="D334">
        <v>145.5969230769231</v>
      </c>
      <c r="F334">
        <v>0</v>
      </c>
      <c r="H334" t="s">
        <v>47</v>
      </c>
      <c r="I334" s="3">
        <v>45351.999988425923</v>
      </c>
      <c r="J334" t="str">
        <f>VLOOKUP(K334,'Rad master'!A:B,2,FALSE)</f>
        <v>A0092</v>
      </c>
      <c r="K334" t="s">
        <v>47</v>
      </c>
      <c r="L334">
        <v>0</v>
      </c>
      <c r="M334" t="s">
        <v>49</v>
      </c>
      <c r="N334">
        <v>21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168</v>
      </c>
      <c r="V334" t="s">
        <v>30</v>
      </c>
      <c r="W334" t="s">
        <v>30</v>
      </c>
      <c r="X334">
        <v>56</v>
      </c>
      <c r="Y334">
        <v>0</v>
      </c>
      <c r="Z334">
        <v>112</v>
      </c>
      <c r="AA334">
        <v>448</v>
      </c>
      <c r="AB334">
        <v>151.19999999999999</v>
      </c>
      <c r="AC334">
        <v>599.20000000000005</v>
      </c>
      <c r="AD334">
        <v>-453.60307692307703</v>
      </c>
    </row>
    <row r="335" spans="1:30" hidden="1" x14ac:dyDescent="0.25">
      <c r="A335" t="s">
        <v>37</v>
      </c>
      <c r="B335" t="s">
        <v>17</v>
      </c>
      <c r="C335">
        <v>39</v>
      </c>
      <c r="D335">
        <v>67.794285714285721</v>
      </c>
      <c r="F335">
        <v>0</v>
      </c>
      <c r="G335">
        <v>5067.7200000000012</v>
      </c>
      <c r="H335" t="s">
        <v>104</v>
      </c>
      <c r="I335" s="3">
        <v>45351.999988425923</v>
      </c>
      <c r="J335" t="str">
        <f>VLOOKUP(K335,'Rad master'!A:B,2,FALSE)</f>
        <v>A0022</v>
      </c>
      <c r="K335" t="s">
        <v>104</v>
      </c>
      <c r="L335">
        <v>1</v>
      </c>
      <c r="M335" t="s">
        <v>79</v>
      </c>
      <c r="N335">
        <v>21</v>
      </c>
      <c r="O335" t="s">
        <v>246</v>
      </c>
      <c r="P335" t="s">
        <v>247</v>
      </c>
      <c r="Q335">
        <v>4</v>
      </c>
      <c r="R335" t="s">
        <v>248</v>
      </c>
      <c r="S335">
        <v>0</v>
      </c>
      <c r="T335">
        <v>0</v>
      </c>
      <c r="U335">
        <v>164</v>
      </c>
      <c r="V335" t="s">
        <v>30</v>
      </c>
      <c r="W335" t="s">
        <v>30</v>
      </c>
      <c r="X335">
        <v>56</v>
      </c>
      <c r="Y335">
        <v>33.6</v>
      </c>
      <c r="Z335">
        <v>74.400000000000006</v>
      </c>
      <c r="AA335">
        <v>297.60000000000002</v>
      </c>
      <c r="AB335">
        <v>151.19999999999999</v>
      </c>
      <c r="AC335">
        <v>448.80000000000013</v>
      </c>
      <c r="AD335">
        <v>0</v>
      </c>
    </row>
    <row r="336" spans="1:30" hidden="1" x14ac:dyDescent="0.25">
      <c r="A336" t="s">
        <v>37</v>
      </c>
      <c r="B336" t="s">
        <v>109</v>
      </c>
      <c r="C336">
        <v>30</v>
      </c>
      <c r="D336">
        <v>46.533333333333331</v>
      </c>
      <c r="F336">
        <v>0</v>
      </c>
      <c r="G336">
        <v>4750.2000000000025</v>
      </c>
      <c r="H336" t="s">
        <v>104</v>
      </c>
      <c r="I336" s="3">
        <v>45351.999988425923</v>
      </c>
      <c r="J336" t="str">
        <f>VLOOKUP(K336,'Rad master'!A:B,2,FALSE)</f>
        <v>A0022</v>
      </c>
      <c r="K336" t="s">
        <v>104</v>
      </c>
      <c r="L336">
        <v>1</v>
      </c>
      <c r="M336" t="s">
        <v>79</v>
      </c>
      <c r="N336">
        <v>21</v>
      </c>
      <c r="O336" t="s">
        <v>246</v>
      </c>
      <c r="P336" t="s">
        <v>247</v>
      </c>
      <c r="Q336">
        <v>4</v>
      </c>
      <c r="R336" t="s">
        <v>248</v>
      </c>
      <c r="S336">
        <v>0</v>
      </c>
      <c r="T336">
        <v>0</v>
      </c>
      <c r="U336">
        <v>164</v>
      </c>
      <c r="V336" t="s">
        <v>30</v>
      </c>
      <c r="W336" t="s">
        <v>30</v>
      </c>
      <c r="X336">
        <v>56</v>
      </c>
      <c r="Y336">
        <v>33.6</v>
      </c>
      <c r="Z336">
        <v>74.400000000000006</v>
      </c>
      <c r="AA336">
        <v>297.60000000000002</v>
      </c>
      <c r="AB336">
        <v>151.19999999999999</v>
      </c>
      <c r="AC336">
        <v>448.80000000000013</v>
      </c>
      <c r="AD336">
        <v>0</v>
      </c>
    </row>
    <row r="337" spans="1:30" hidden="1" x14ac:dyDescent="0.25">
      <c r="A337" t="s">
        <v>37</v>
      </c>
      <c r="B337" t="s">
        <v>38</v>
      </c>
      <c r="C337">
        <v>1260</v>
      </c>
      <c r="D337">
        <v>1651.634753934843</v>
      </c>
      <c r="E337">
        <v>98411.760000000868</v>
      </c>
      <c r="F337">
        <v>977</v>
      </c>
      <c r="H337" t="s">
        <v>104</v>
      </c>
      <c r="I337" s="3">
        <v>45351.999988425923</v>
      </c>
      <c r="J337" t="str">
        <f>VLOOKUP(K337,'Rad master'!A:B,2,FALSE)</f>
        <v>A0022</v>
      </c>
      <c r="K337" t="s">
        <v>104</v>
      </c>
      <c r="L337">
        <v>1</v>
      </c>
      <c r="M337" t="s">
        <v>79</v>
      </c>
      <c r="N337">
        <v>21</v>
      </c>
      <c r="O337" t="s">
        <v>246</v>
      </c>
      <c r="P337" t="s">
        <v>247</v>
      </c>
      <c r="Q337">
        <v>4</v>
      </c>
      <c r="R337" t="s">
        <v>248</v>
      </c>
      <c r="S337">
        <v>0</v>
      </c>
      <c r="T337">
        <v>0</v>
      </c>
      <c r="U337">
        <v>164</v>
      </c>
      <c r="V337" t="s">
        <v>30</v>
      </c>
      <c r="W337" t="s">
        <v>30</v>
      </c>
      <c r="X337">
        <v>56</v>
      </c>
      <c r="Y337">
        <v>33.6</v>
      </c>
      <c r="Z337">
        <v>74.400000000000006</v>
      </c>
      <c r="AA337">
        <v>297.60000000000002</v>
      </c>
      <c r="AB337">
        <v>151.19999999999999</v>
      </c>
      <c r="AC337">
        <v>448.80000000000013</v>
      </c>
      <c r="AD337">
        <v>1202.8347539348431</v>
      </c>
    </row>
    <row r="338" spans="1:30" hidden="1" x14ac:dyDescent="0.25">
      <c r="A338" t="s">
        <v>37</v>
      </c>
      <c r="B338" t="s">
        <v>36</v>
      </c>
      <c r="C338">
        <v>44</v>
      </c>
      <c r="D338">
        <v>71.066666666666663</v>
      </c>
      <c r="F338">
        <v>0</v>
      </c>
      <c r="G338">
        <v>7207.2000000000053</v>
      </c>
      <c r="H338" t="s">
        <v>104</v>
      </c>
      <c r="I338" s="3">
        <v>45351.999988425923</v>
      </c>
      <c r="J338" t="str">
        <f>VLOOKUP(K338,'Rad master'!A:B,2,FALSE)</f>
        <v>A0022</v>
      </c>
      <c r="K338" t="s">
        <v>104</v>
      </c>
      <c r="L338">
        <v>1</v>
      </c>
      <c r="M338" t="s">
        <v>79</v>
      </c>
      <c r="N338">
        <v>21</v>
      </c>
      <c r="O338" t="s">
        <v>246</v>
      </c>
      <c r="P338" t="s">
        <v>247</v>
      </c>
      <c r="Q338">
        <v>4</v>
      </c>
      <c r="R338" t="s">
        <v>248</v>
      </c>
      <c r="S338">
        <v>0</v>
      </c>
      <c r="T338">
        <v>0</v>
      </c>
      <c r="U338">
        <v>164</v>
      </c>
      <c r="V338" t="s">
        <v>30</v>
      </c>
      <c r="W338" t="s">
        <v>30</v>
      </c>
      <c r="X338">
        <v>56</v>
      </c>
      <c r="Y338">
        <v>33.6</v>
      </c>
      <c r="Z338">
        <v>74.400000000000006</v>
      </c>
      <c r="AA338">
        <v>297.60000000000002</v>
      </c>
      <c r="AB338">
        <v>151.19999999999999</v>
      </c>
      <c r="AC338">
        <v>448.80000000000013</v>
      </c>
      <c r="AD338">
        <v>0</v>
      </c>
    </row>
    <row r="339" spans="1:30" hidden="1" x14ac:dyDescent="0.25">
      <c r="A339" t="s">
        <v>62</v>
      </c>
      <c r="B339" t="s">
        <v>74</v>
      </c>
      <c r="C339">
        <v>63</v>
      </c>
      <c r="D339">
        <v>48.859428571428573</v>
      </c>
      <c r="F339">
        <v>0</v>
      </c>
      <c r="G339">
        <v>7871.7600000000039</v>
      </c>
      <c r="H339" t="s">
        <v>63</v>
      </c>
      <c r="I339" s="3">
        <v>45351.999988425923</v>
      </c>
      <c r="J339" t="str">
        <f>VLOOKUP(K339,'Rad master'!A:B,2,FALSE)</f>
        <v>A0109</v>
      </c>
      <c r="K339" t="s">
        <v>63</v>
      </c>
      <c r="L339">
        <v>0</v>
      </c>
      <c r="M339" t="s">
        <v>65</v>
      </c>
      <c r="N339">
        <v>21</v>
      </c>
      <c r="O339">
        <v>0</v>
      </c>
      <c r="P339">
        <v>0</v>
      </c>
      <c r="Q339">
        <v>4</v>
      </c>
      <c r="R339" t="s">
        <v>249</v>
      </c>
      <c r="S339">
        <v>0</v>
      </c>
      <c r="T339" t="s">
        <v>250</v>
      </c>
      <c r="U339">
        <v>164</v>
      </c>
      <c r="V339">
        <v>0</v>
      </c>
      <c r="W339" t="s">
        <v>66</v>
      </c>
      <c r="X339">
        <v>0</v>
      </c>
      <c r="Y339">
        <v>0</v>
      </c>
      <c r="Z339">
        <v>164</v>
      </c>
      <c r="AA339">
        <v>656</v>
      </c>
      <c r="AB339">
        <v>0</v>
      </c>
      <c r="AC339">
        <v>656</v>
      </c>
      <c r="AD339">
        <v>0</v>
      </c>
    </row>
    <row r="340" spans="1:30" hidden="1" x14ac:dyDescent="0.25">
      <c r="A340" t="s">
        <v>62</v>
      </c>
      <c r="B340" t="s">
        <v>38</v>
      </c>
      <c r="C340">
        <v>399</v>
      </c>
      <c r="D340">
        <v>272.51276190476187</v>
      </c>
      <c r="F340">
        <v>0</v>
      </c>
      <c r="H340" t="s">
        <v>63</v>
      </c>
      <c r="I340" s="3">
        <v>45351.999988425923</v>
      </c>
      <c r="J340" t="str">
        <f>VLOOKUP(K340,'Rad master'!A:B,2,FALSE)</f>
        <v>A0109</v>
      </c>
      <c r="K340" t="s">
        <v>63</v>
      </c>
      <c r="L340">
        <v>0</v>
      </c>
      <c r="M340" t="s">
        <v>65</v>
      </c>
      <c r="N340">
        <v>21</v>
      </c>
      <c r="O340">
        <v>0</v>
      </c>
      <c r="P340">
        <v>0</v>
      </c>
      <c r="Q340">
        <v>4</v>
      </c>
      <c r="R340" t="s">
        <v>249</v>
      </c>
      <c r="S340">
        <v>0</v>
      </c>
      <c r="T340" t="s">
        <v>250</v>
      </c>
      <c r="U340">
        <v>164</v>
      </c>
      <c r="V340">
        <v>0</v>
      </c>
      <c r="W340" t="s">
        <v>66</v>
      </c>
      <c r="X340">
        <v>0</v>
      </c>
      <c r="Y340">
        <v>0</v>
      </c>
      <c r="Z340">
        <v>164</v>
      </c>
      <c r="AA340">
        <v>656</v>
      </c>
      <c r="AB340">
        <v>0</v>
      </c>
      <c r="AC340">
        <v>656</v>
      </c>
      <c r="AD340">
        <v>-383.48723809523813</v>
      </c>
    </row>
    <row r="341" spans="1:30" hidden="1" x14ac:dyDescent="0.25">
      <c r="A341" t="s">
        <v>37</v>
      </c>
      <c r="B341" t="s">
        <v>74</v>
      </c>
      <c r="C341">
        <v>71</v>
      </c>
      <c r="D341">
        <v>89.533333333333331</v>
      </c>
      <c r="F341">
        <v>0</v>
      </c>
      <c r="G341">
        <v>4181.3999999999969</v>
      </c>
      <c r="H341" t="s">
        <v>63</v>
      </c>
      <c r="I341" s="3">
        <v>45351.999988425923</v>
      </c>
      <c r="J341" t="str">
        <f>VLOOKUP(K341,'Rad master'!A:B,2,FALSE)</f>
        <v>A0109</v>
      </c>
      <c r="K341" t="s">
        <v>63</v>
      </c>
      <c r="L341">
        <v>0</v>
      </c>
      <c r="M341" t="s">
        <v>65</v>
      </c>
      <c r="N341">
        <v>21</v>
      </c>
      <c r="O341">
        <v>0</v>
      </c>
      <c r="P341">
        <v>0</v>
      </c>
      <c r="Q341">
        <v>4</v>
      </c>
      <c r="R341" t="s">
        <v>249</v>
      </c>
      <c r="S341">
        <v>0</v>
      </c>
      <c r="T341" t="s">
        <v>250</v>
      </c>
      <c r="U341">
        <v>164</v>
      </c>
      <c r="V341">
        <v>0</v>
      </c>
      <c r="W341" t="s">
        <v>66</v>
      </c>
      <c r="X341">
        <v>0</v>
      </c>
      <c r="Y341">
        <v>0</v>
      </c>
      <c r="Z341">
        <v>164</v>
      </c>
      <c r="AA341">
        <v>656</v>
      </c>
      <c r="AB341">
        <v>0</v>
      </c>
      <c r="AC341">
        <v>656</v>
      </c>
      <c r="AD341">
        <v>0</v>
      </c>
    </row>
    <row r="342" spans="1:30" hidden="1" x14ac:dyDescent="0.25">
      <c r="A342" t="s">
        <v>37</v>
      </c>
      <c r="B342" t="s">
        <v>38</v>
      </c>
      <c r="C342">
        <v>90</v>
      </c>
      <c r="D342">
        <v>143.80000000000001</v>
      </c>
      <c r="F342">
        <v>0</v>
      </c>
      <c r="H342" t="s">
        <v>63</v>
      </c>
      <c r="I342" s="3">
        <v>45351.999988425923</v>
      </c>
      <c r="J342" t="str">
        <f>VLOOKUP(K342,'Rad master'!A:B,2,FALSE)</f>
        <v>A0109</v>
      </c>
      <c r="K342" t="s">
        <v>63</v>
      </c>
      <c r="L342">
        <v>0</v>
      </c>
      <c r="M342" t="s">
        <v>65</v>
      </c>
      <c r="N342">
        <v>21</v>
      </c>
      <c r="O342">
        <v>0</v>
      </c>
      <c r="P342">
        <v>0</v>
      </c>
      <c r="Q342">
        <v>4</v>
      </c>
      <c r="R342" t="s">
        <v>249</v>
      </c>
      <c r="S342">
        <v>0</v>
      </c>
      <c r="T342" t="s">
        <v>250</v>
      </c>
      <c r="U342">
        <v>164</v>
      </c>
      <c r="V342">
        <v>0</v>
      </c>
      <c r="W342" t="s">
        <v>66</v>
      </c>
      <c r="X342">
        <v>0</v>
      </c>
      <c r="Y342">
        <v>0</v>
      </c>
      <c r="Z342">
        <v>164</v>
      </c>
      <c r="AA342">
        <v>656</v>
      </c>
      <c r="AB342">
        <v>0</v>
      </c>
      <c r="AC342">
        <v>656</v>
      </c>
      <c r="AD342">
        <v>-512.20000000000005</v>
      </c>
    </row>
    <row r="343" spans="1:30" hidden="1" x14ac:dyDescent="0.25">
      <c r="A343" t="s">
        <v>62</v>
      </c>
      <c r="B343" t="s">
        <v>74</v>
      </c>
      <c r="C343">
        <v>46</v>
      </c>
      <c r="D343">
        <v>35.68152380952381</v>
      </c>
      <c r="F343">
        <v>0</v>
      </c>
      <c r="G343">
        <v>2808.7199999999989</v>
      </c>
      <c r="H343" t="s">
        <v>81</v>
      </c>
      <c r="I343" s="3">
        <v>45351.999988425923</v>
      </c>
      <c r="J343" t="str">
        <f>VLOOKUP(K343,'Rad master'!A:B,2,FALSE)</f>
        <v>A0069</v>
      </c>
      <c r="K343" t="s">
        <v>81</v>
      </c>
      <c r="L343">
        <v>0</v>
      </c>
      <c r="M343" t="s">
        <v>65</v>
      </c>
      <c r="N343">
        <v>21</v>
      </c>
      <c r="O343">
        <v>0</v>
      </c>
      <c r="P343">
        <v>0</v>
      </c>
      <c r="Q343">
        <v>0</v>
      </c>
      <c r="R343">
        <v>0</v>
      </c>
      <c r="S343">
        <v>0</v>
      </c>
      <c r="T343" t="s">
        <v>251</v>
      </c>
      <c r="U343">
        <v>168</v>
      </c>
      <c r="V343">
        <v>0</v>
      </c>
      <c r="W343" t="s">
        <v>66</v>
      </c>
      <c r="X343">
        <v>0</v>
      </c>
      <c r="Y343">
        <v>0</v>
      </c>
      <c r="Z343">
        <v>168</v>
      </c>
      <c r="AA343">
        <v>672</v>
      </c>
      <c r="AB343">
        <v>0</v>
      </c>
      <c r="AC343">
        <v>672</v>
      </c>
      <c r="AD343">
        <v>0</v>
      </c>
    </row>
    <row r="344" spans="1:30" hidden="1" x14ac:dyDescent="0.25">
      <c r="A344" t="s">
        <v>62</v>
      </c>
      <c r="B344" t="s">
        <v>38</v>
      </c>
      <c r="C344">
        <v>284</v>
      </c>
      <c r="D344">
        <v>174.16</v>
      </c>
      <c r="F344">
        <v>0</v>
      </c>
      <c r="H344" t="s">
        <v>81</v>
      </c>
      <c r="I344" s="3">
        <v>45351.999988425923</v>
      </c>
      <c r="J344" t="str">
        <f>VLOOKUP(K344,'Rad master'!A:B,2,FALSE)</f>
        <v>A0069</v>
      </c>
      <c r="K344" t="s">
        <v>81</v>
      </c>
      <c r="L344">
        <v>0</v>
      </c>
      <c r="M344" t="s">
        <v>65</v>
      </c>
      <c r="N344">
        <v>21</v>
      </c>
      <c r="O344">
        <v>0</v>
      </c>
      <c r="P344">
        <v>0</v>
      </c>
      <c r="Q344">
        <v>0</v>
      </c>
      <c r="R344">
        <v>0</v>
      </c>
      <c r="S344">
        <v>0</v>
      </c>
      <c r="T344" t="s">
        <v>251</v>
      </c>
      <c r="U344">
        <v>168</v>
      </c>
      <c r="V344">
        <v>0</v>
      </c>
      <c r="W344" t="s">
        <v>66</v>
      </c>
      <c r="X344">
        <v>0</v>
      </c>
      <c r="Y344">
        <v>0</v>
      </c>
      <c r="Z344">
        <v>168</v>
      </c>
      <c r="AA344">
        <v>672</v>
      </c>
      <c r="AB344">
        <v>0</v>
      </c>
      <c r="AC344">
        <v>672</v>
      </c>
      <c r="AD344">
        <v>-497.84</v>
      </c>
    </row>
    <row r="345" spans="1:30" hidden="1" x14ac:dyDescent="0.25">
      <c r="A345" t="s">
        <v>37</v>
      </c>
      <c r="B345" t="s">
        <v>74</v>
      </c>
      <c r="C345">
        <v>1</v>
      </c>
      <c r="D345">
        <v>4.2666666666666666</v>
      </c>
      <c r="F345">
        <v>0</v>
      </c>
      <c r="G345">
        <v>32.4</v>
      </c>
      <c r="H345" t="s">
        <v>81</v>
      </c>
      <c r="I345" s="3">
        <v>45351.999988425923</v>
      </c>
      <c r="J345" t="str">
        <f>VLOOKUP(K345,'Rad master'!A:B,2,FALSE)</f>
        <v>A0069</v>
      </c>
      <c r="K345" t="s">
        <v>81</v>
      </c>
      <c r="L345">
        <v>0</v>
      </c>
      <c r="M345" t="s">
        <v>65</v>
      </c>
      <c r="N345">
        <v>21</v>
      </c>
      <c r="O345">
        <v>0</v>
      </c>
      <c r="P345">
        <v>0</v>
      </c>
      <c r="Q345">
        <v>0</v>
      </c>
      <c r="R345">
        <v>0</v>
      </c>
      <c r="S345">
        <v>0</v>
      </c>
      <c r="T345" t="s">
        <v>251</v>
      </c>
      <c r="U345">
        <v>168</v>
      </c>
      <c r="V345">
        <v>0</v>
      </c>
      <c r="W345" t="s">
        <v>66</v>
      </c>
      <c r="X345">
        <v>0</v>
      </c>
      <c r="Y345">
        <v>0</v>
      </c>
      <c r="Z345">
        <v>168</v>
      </c>
      <c r="AA345">
        <v>672</v>
      </c>
      <c r="AB345">
        <v>0</v>
      </c>
      <c r="AC345">
        <v>672</v>
      </c>
      <c r="AD345">
        <v>0</v>
      </c>
    </row>
    <row r="346" spans="1:30" hidden="1" x14ac:dyDescent="0.25">
      <c r="A346" t="s">
        <v>37</v>
      </c>
      <c r="B346" t="s">
        <v>38</v>
      </c>
      <c r="C346">
        <v>89</v>
      </c>
      <c r="D346">
        <v>148.4</v>
      </c>
      <c r="F346">
        <v>0</v>
      </c>
      <c r="H346" t="s">
        <v>81</v>
      </c>
      <c r="I346" s="3">
        <v>45351.999988425923</v>
      </c>
      <c r="J346" t="str">
        <f>VLOOKUP(K346,'Rad master'!A:B,2,FALSE)</f>
        <v>A0069</v>
      </c>
      <c r="K346" t="s">
        <v>81</v>
      </c>
      <c r="L346">
        <v>0</v>
      </c>
      <c r="M346" t="s">
        <v>65</v>
      </c>
      <c r="N346">
        <v>21</v>
      </c>
      <c r="O346">
        <v>0</v>
      </c>
      <c r="P346">
        <v>0</v>
      </c>
      <c r="Q346">
        <v>0</v>
      </c>
      <c r="R346">
        <v>0</v>
      </c>
      <c r="S346">
        <v>0</v>
      </c>
      <c r="T346" t="s">
        <v>251</v>
      </c>
      <c r="U346">
        <v>168</v>
      </c>
      <c r="V346">
        <v>0</v>
      </c>
      <c r="W346" t="s">
        <v>66</v>
      </c>
      <c r="X346">
        <v>0</v>
      </c>
      <c r="Y346">
        <v>0</v>
      </c>
      <c r="Z346">
        <v>168</v>
      </c>
      <c r="AA346">
        <v>672</v>
      </c>
      <c r="AB346">
        <v>0</v>
      </c>
      <c r="AC346">
        <v>672</v>
      </c>
      <c r="AD346">
        <v>-523.6</v>
      </c>
    </row>
    <row r="347" spans="1:30" hidden="1" x14ac:dyDescent="0.25">
      <c r="A347" t="s">
        <v>62</v>
      </c>
      <c r="B347" t="s">
        <v>74</v>
      </c>
      <c r="C347">
        <v>1</v>
      </c>
      <c r="D347">
        <v>0.73142857142857143</v>
      </c>
      <c r="F347">
        <v>0</v>
      </c>
      <c r="G347">
        <v>102.78</v>
      </c>
      <c r="H347" t="s">
        <v>77</v>
      </c>
      <c r="I347" s="3">
        <v>45351.999988425923</v>
      </c>
      <c r="J347" t="str">
        <f>VLOOKUP(K347,'Rad master'!A:B,2,FALSE)</f>
        <v>A0106</v>
      </c>
      <c r="K347" t="s">
        <v>77</v>
      </c>
      <c r="L347">
        <v>0</v>
      </c>
      <c r="M347" t="s">
        <v>79</v>
      </c>
      <c r="N347">
        <v>21</v>
      </c>
      <c r="O347">
        <v>0</v>
      </c>
      <c r="P347">
        <v>0</v>
      </c>
      <c r="Q347">
        <v>0</v>
      </c>
      <c r="R347">
        <v>0</v>
      </c>
      <c r="S347">
        <v>0</v>
      </c>
      <c r="T347" t="s">
        <v>252</v>
      </c>
      <c r="U347">
        <v>168</v>
      </c>
      <c r="V347" t="s">
        <v>80</v>
      </c>
      <c r="W347" t="s">
        <v>66</v>
      </c>
      <c r="X347">
        <v>0</v>
      </c>
      <c r="Y347">
        <v>0</v>
      </c>
      <c r="Z347">
        <v>168</v>
      </c>
      <c r="AA347">
        <v>672</v>
      </c>
      <c r="AB347">
        <v>0</v>
      </c>
      <c r="AC347">
        <v>672</v>
      </c>
      <c r="AD347">
        <v>0</v>
      </c>
    </row>
    <row r="348" spans="1:30" hidden="1" x14ac:dyDescent="0.25">
      <c r="A348" t="s">
        <v>62</v>
      </c>
      <c r="B348" t="s">
        <v>38</v>
      </c>
      <c r="C348">
        <v>445</v>
      </c>
      <c r="D348">
        <v>327.83085714285721</v>
      </c>
      <c r="F348">
        <v>0</v>
      </c>
      <c r="H348" t="s">
        <v>77</v>
      </c>
      <c r="I348" s="3">
        <v>45351.999988425923</v>
      </c>
      <c r="J348" t="str">
        <f>VLOOKUP(K348,'Rad master'!A:B,2,FALSE)</f>
        <v>A0106</v>
      </c>
      <c r="K348" t="s">
        <v>77</v>
      </c>
      <c r="L348">
        <v>0</v>
      </c>
      <c r="M348" t="s">
        <v>79</v>
      </c>
      <c r="N348">
        <v>21</v>
      </c>
      <c r="O348">
        <v>0</v>
      </c>
      <c r="P348">
        <v>0</v>
      </c>
      <c r="Q348">
        <v>0</v>
      </c>
      <c r="R348">
        <v>0</v>
      </c>
      <c r="S348">
        <v>0</v>
      </c>
      <c r="T348" t="s">
        <v>252</v>
      </c>
      <c r="U348">
        <v>168</v>
      </c>
      <c r="V348" t="s">
        <v>80</v>
      </c>
      <c r="W348" t="s">
        <v>66</v>
      </c>
      <c r="X348">
        <v>0</v>
      </c>
      <c r="Y348">
        <v>0</v>
      </c>
      <c r="Z348">
        <v>168</v>
      </c>
      <c r="AA348">
        <v>672</v>
      </c>
      <c r="AB348">
        <v>0</v>
      </c>
      <c r="AC348">
        <v>672</v>
      </c>
      <c r="AD348">
        <v>-344.16914285714279</v>
      </c>
    </row>
    <row r="349" spans="1:30" hidden="1" x14ac:dyDescent="0.25">
      <c r="A349" t="s">
        <v>37</v>
      </c>
      <c r="B349" t="s">
        <v>74</v>
      </c>
      <c r="C349">
        <v>1</v>
      </c>
      <c r="D349">
        <v>1.6</v>
      </c>
      <c r="F349">
        <v>0</v>
      </c>
      <c r="G349">
        <v>65.7</v>
      </c>
      <c r="H349" t="s">
        <v>77</v>
      </c>
      <c r="I349" s="3">
        <v>45351.999988425923</v>
      </c>
      <c r="J349" t="str">
        <f>VLOOKUP(K349,'Rad master'!A:B,2,FALSE)</f>
        <v>A0106</v>
      </c>
      <c r="K349" t="s">
        <v>77</v>
      </c>
      <c r="L349">
        <v>0</v>
      </c>
      <c r="M349" t="s">
        <v>79</v>
      </c>
      <c r="N349">
        <v>21</v>
      </c>
      <c r="O349">
        <v>0</v>
      </c>
      <c r="P349">
        <v>0</v>
      </c>
      <c r="Q349">
        <v>0</v>
      </c>
      <c r="R349">
        <v>0</v>
      </c>
      <c r="S349">
        <v>0</v>
      </c>
      <c r="T349" t="s">
        <v>252</v>
      </c>
      <c r="U349">
        <v>168</v>
      </c>
      <c r="V349" t="s">
        <v>80</v>
      </c>
      <c r="W349" t="s">
        <v>66</v>
      </c>
      <c r="X349">
        <v>0</v>
      </c>
      <c r="Y349">
        <v>0</v>
      </c>
      <c r="Z349">
        <v>168</v>
      </c>
      <c r="AA349">
        <v>672</v>
      </c>
      <c r="AB349">
        <v>0</v>
      </c>
      <c r="AC349">
        <v>672</v>
      </c>
      <c r="AD349">
        <v>0</v>
      </c>
    </row>
    <row r="350" spans="1:30" hidden="1" x14ac:dyDescent="0.25">
      <c r="A350" t="s">
        <v>37</v>
      </c>
      <c r="B350" t="s">
        <v>38</v>
      </c>
      <c r="C350">
        <v>137</v>
      </c>
      <c r="D350">
        <v>202.51238095238099</v>
      </c>
      <c r="F350">
        <v>0</v>
      </c>
      <c r="H350" t="s">
        <v>77</v>
      </c>
      <c r="I350" s="3">
        <v>45351.999988425923</v>
      </c>
      <c r="J350" t="str">
        <f>VLOOKUP(K350,'Rad master'!A:B,2,FALSE)</f>
        <v>A0106</v>
      </c>
      <c r="K350" t="s">
        <v>77</v>
      </c>
      <c r="L350">
        <v>0</v>
      </c>
      <c r="M350" t="s">
        <v>79</v>
      </c>
      <c r="N350">
        <v>21</v>
      </c>
      <c r="O350">
        <v>0</v>
      </c>
      <c r="P350">
        <v>0</v>
      </c>
      <c r="Q350">
        <v>0</v>
      </c>
      <c r="R350">
        <v>0</v>
      </c>
      <c r="S350">
        <v>0</v>
      </c>
      <c r="T350" t="s">
        <v>252</v>
      </c>
      <c r="U350">
        <v>168</v>
      </c>
      <c r="V350" t="s">
        <v>80</v>
      </c>
      <c r="W350" t="s">
        <v>66</v>
      </c>
      <c r="X350">
        <v>0</v>
      </c>
      <c r="Y350">
        <v>0</v>
      </c>
      <c r="Z350">
        <v>168</v>
      </c>
      <c r="AA350">
        <v>672</v>
      </c>
      <c r="AB350">
        <v>0</v>
      </c>
      <c r="AC350">
        <v>672</v>
      </c>
      <c r="AD350">
        <v>-469.48761904761898</v>
      </c>
    </row>
    <row r="351" spans="1:30" hidden="1" x14ac:dyDescent="0.25">
      <c r="A351" t="s">
        <v>37</v>
      </c>
      <c r="B351" t="s">
        <v>109</v>
      </c>
      <c r="C351">
        <v>1</v>
      </c>
      <c r="D351">
        <v>2</v>
      </c>
      <c r="F351">
        <v>0</v>
      </c>
      <c r="G351">
        <v>218.7</v>
      </c>
      <c r="H351" t="s">
        <v>83</v>
      </c>
      <c r="I351" s="3">
        <v>45351.999988425923</v>
      </c>
      <c r="J351" t="str">
        <f>VLOOKUP(K351,'Rad master'!A:B,2,FALSE)</f>
        <v>A0156</v>
      </c>
      <c r="K351" t="s">
        <v>83</v>
      </c>
      <c r="L351">
        <v>1</v>
      </c>
      <c r="M351" t="s">
        <v>73</v>
      </c>
      <c r="N351">
        <v>21</v>
      </c>
      <c r="O351" t="s">
        <v>253</v>
      </c>
      <c r="P351" t="s">
        <v>254</v>
      </c>
      <c r="Q351">
        <v>6</v>
      </c>
      <c r="R351">
        <v>0</v>
      </c>
      <c r="S351">
        <v>0</v>
      </c>
      <c r="T351">
        <v>0</v>
      </c>
      <c r="U351">
        <v>162</v>
      </c>
      <c r="V351" t="s">
        <v>30</v>
      </c>
      <c r="W351" t="s">
        <v>30</v>
      </c>
      <c r="X351">
        <v>56</v>
      </c>
      <c r="Y351">
        <v>33.6</v>
      </c>
      <c r="Z351">
        <v>72.400000000000006</v>
      </c>
      <c r="AA351">
        <v>289.60000000000002</v>
      </c>
      <c r="AB351">
        <v>151.19999999999999</v>
      </c>
      <c r="AC351">
        <v>440.80000000000013</v>
      </c>
      <c r="AD351">
        <v>0</v>
      </c>
    </row>
    <row r="352" spans="1:30" hidden="1" x14ac:dyDescent="0.25">
      <c r="A352" t="s">
        <v>37</v>
      </c>
      <c r="B352" t="s">
        <v>38</v>
      </c>
      <c r="C352">
        <v>616</v>
      </c>
      <c r="D352">
        <v>541.38358974358971</v>
      </c>
      <c r="E352">
        <v>11219.400000000011</v>
      </c>
      <c r="F352">
        <v>109</v>
      </c>
      <c r="H352" t="s">
        <v>83</v>
      </c>
      <c r="I352" s="3">
        <v>45351.999988425923</v>
      </c>
      <c r="J352" t="str">
        <f>VLOOKUP(K352,'Rad master'!A:B,2,FALSE)</f>
        <v>A0156</v>
      </c>
      <c r="K352" t="s">
        <v>83</v>
      </c>
      <c r="L352">
        <v>1</v>
      </c>
      <c r="M352" t="s">
        <v>73</v>
      </c>
      <c r="N352">
        <v>21</v>
      </c>
      <c r="O352" t="s">
        <v>253</v>
      </c>
      <c r="P352" t="s">
        <v>254</v>
      </c>
      <c r="Q352">
        <v>6</v>
      </c>
      <c r="R352">
        <v>0</v>
      </c>
      <c r="S352">
        <v>0</v>
      </c>
      <c r="T352">
        <v>0</v>
      </c>
      <c r="U352">
        <v>162</v>
      </c>
      <c r="V352" t="s">
        <v>30</v>
      </c>
      <c r="W352" t="s">
        <v>30</v>
      </c>
      <c r="X352">
        <v>56</v>
      </c>
      <c r="Y352">
        <v>33.6</v>
      </c>
      <c r="Z352">
        <v>72.400000000000006</v>
      </c>
      <c r="AA352">
        <v>289.60000000000002</v>
      </c>
      <c r="AB352">
        <v>151.19999999999999</v>
      </c>
      <c r="AC352">
        <v>440.80000000000013</v>
      </c>
      <c r="AD352">
        <v>100.5835897435896</v>
      </c>
    </row>
    <row r="353" spans="1:30" hidden="1" x14ac:dyDescent="0.25">
      <c r="A353" t="s">
        <v>37</v>
      </c>
      <c r="B353" t="s">
        <v>36</v>
      </c>
      <c r="C353">
        <v>3</v>
      </c>
      <c r="D353">
        <v>6</v>
      </c>
      <c r="F353">
        <v>0</v>
      </c>
      <c r="G353">
        <v>656.1</v>
      </c>
      <c r="H353" t="s">
        <v>83</v>
      </c>
      <c r="I353" s="3">
        <v>45351.999988425923</v>
      </c>
      <c r="J353" t="str">
        <f>VLOOKUP(K353,'Rad master'!A:B,2,FALSE)</f>
        <v>A0156</v>
      </c>
      <c r="K353" t="s">
        <v>83</v>
      </c>
      <c r="L353">
        <v>1</v>
      </c>
      <c r="M353" t="s">
        <v>73</v>
      </c>
      <c r="N353">
        <v>21</v>
      </c>
      <c r="O353" t="s">
        <v>253</v>
      </c>
      <c r="P353" t="s">
        <v>254</v>
      </c>
      <c r="Q353">
        <v>6</v>
      </c>
      <c r="R353">
        <v>0</v>
      </c>
      <c r="S353">
        <v>0</v>
      </c>
      <c r="T353">
        <v>0</v>
      </c>
      <c r="U353">
        <v>162</v>
      </c>
      <c r="V353" t="s">
        <v>30</v>
      </c>
      <c r="W353" t="s">
        <v>30</v>
      </c>
      <c r="X353">
        <v>56</v>
      </c>
      <c r="Y353">
        <v>33.6</v>
      </c>
      <c r="Z353">
        <v>72.400000000000006</v>
      </c>
      <c r="AA353">
        <v>289.60000000000002</v>
      </c>
      <c r="AB353">
        <v>151.19999999999999</v>
      </c>
      <c r="AC353">
        <v>440.80000000000013</v>
      </c>
      <c r="AD353">
        <v>0</v>
      </c>
    </row>
    <row r="354" spans="1:30" hidden="1" x14ac:dyDescent="0.25">
      <c r="A354" t="s">
        <v>37</v>
      </c>
      <c r="B354" t="s">
        <v>38</v>
      </c>
      <c r="C354">
        <v>157</v>
      </c>
      <c r="D354">
        <v>171.9046153846154</v>
      </c>
      <c r="F354">
        <v>0</v>
      </c>
      <c r="H354" t="s">
        <v>67</v>
      </c>
      <c r="I354" s="3">
        <v>45351.999988425923</v>
      </c>
      <c r="J354" t="str">
        <f>VLOOKUP(K354,'Rad master'!A:B,2,FALSE)</f>
        <v>A0098</v>
      </c>
      <c r="K354" t="s">
        <v>67</v>
      </c>
      <c r="L354">
        <v>0</v>
      </c>
      <c r="M354" t="s">
        <v>49</v>
      </c>
      <c r="N354">
        <v>21</v>
      </c>
      <c r="O354">
        <v>0</v>
      </c>
      <c r="P354">
        <v>0</v>
      </c>
      <c r="Q354">
        <v>2</v>
      </c>
      <c r="R354" t="s">
        <v>249</v>
      </c>
      <c r="S354">
        <v>0</v>
      </c>
      <c r="T354">
        <v>0</v>
      </c>
      <c r="U354">
        <v>166</v>
      </c>
      <c r="V354" t="s">
        <v>30</v>
      </c>
      <c r="W354" t="s">
        <v>30</v>
      </c>
      <c r="X354">
        <v>56</v>
      </c>
      <c r="Y354">
        <v>0</v>
      </c>
      <c r="Z354">
        <v>110</v>
      </c>
      <c r="AA354">
        <v>440</v>
      </c>
      <c r="AB354">
        <v>151.19999999999999</v>
      </c>
      <c r="AC354">
        <v>591.20000000000005</v>
      </c>
      <c r="AD354">
        <v>-419.29538461538471</v>
      </c>
    </row>
    <row r="355" spans="1:30" hidden="1" x14ac:dyDescent="0.25">
      <c r="A355" t="s">
        <v>37</v>
      </c>
      <c r="B355" t="s">
        <v>17</v>
      </c>
      <c r="C355">
        <v>112</v>
      </c>
      <c r="D355">
        <v>122.11260300483831</v>
      </c>
      <c r="F355">
        <v>0</v>
      </c>
      <c r="G355">
        <v>9981.0000000000073</v>
      </c>
      <c r="H355" t="s">
        <v>89</v>
      </c>
      <c r="I355" s="3">
        <v>45351.999988425923</v>
      </c>
      <c r="J355" t="str">
        <f>VLOOKUP(K355,'Rad master'!A:B,2,FALSE)</f>
        <v>A0023</v>
      </c>
      <c r="K355" t="s">
        <v>89</v>
      </c>
      <c r="L355">
        <v>1</v>
      </c>
      <c r="M355" t="s">
        <v>91</v>
      </c>
      <c r="N355">
        <v>21</v>
      </c>
      <c r="O355" t="s">
        <v>255</v>
      </c>
      <c r="P355" t="s">
        <v>256</v>
      </c>
      <c r="Q355">
        <v>4</v>
      </c>
      <c r="R355" t="s">
        <v>257</v>
      </c>
      <c r="S355">
        <v>0</v>
      </c>
      <c r="T355">
        <v>0</v>
      </c>
      <c r="U355">
        <v>164</v>
      </c>
      <c r="V355" t="s">
        <v>30</v>
      </c>
      <c r="W355" t="s">
        <v>30</v>
      </c>
      <c r="X355">
        <v>56</v>
      </c>
      <c r="Y355">
        <v>33.6</v>
      </c>
      <c r="Z355">
        <v>74.400000000000006</v>
      </c>
      <c r="AA355">
        <v>297.60000000000002</v>
      </c>
      <c r="AB355">
        <v>151.19999999999999</v>
      </c>
      <c r="AC355">
        <v>448.80000000000013</v>
      </c>
      <c r="AD355">
        <v>0</v>
      </c>
    </row>
    <row r="356" spans="1:30" hidden="1" x14ac:dyDescent="0.25">
      <c r="A356" t="s">
        <v>37</v>
      </c>
      <c r="B356" t="s">
        <v>38</v>
      </c>
      <c r="C356">
        <v>2300</v>
      </c>
      <c r="D356">
        <v>1538.5085855154441</v>
      </c>
      <c r="E356">
        <v>70763.57999999907</v>
      </c>
      <c r="F356">
        <v>2002</v>
      </c>
      <c r="H356" t="s">
        <v>89</v>
      </c>
      <c r="I356" s="3">
        <v>45351.999988425923</v>
      </c>
      <c r="J356" t="str">
        <f>VLOOKUP(K356,'Rad master'!A:B,2,FALSE)</f>
        <v>A0023</v>
      </c>
      <c r="K356" t="s">
        <v>89</v>
      </c>
      <c r="L356">
        <v>1</v>
      </c>
      <c r="M356" t="s">
        <v>91</v>
      </c>
      <c r="N356">
        <v>21</v>
      </c>
      <c r="O356" t="s">
        <v>255</v>
      </c>
      <c r="P356" t="s">
        <v>256</v>
      </c>
      <c r="Q356">
        <v>4</v>
      </c>
      <c r="R356" t="s">
        <v>257</v>
      </c>
      <c r="S356">
        <v>0</v>
      </c>
      <c r="T356">
        <v>0</v>
      </c>
      <c r="U356">
        <v>164</v>
      </c>
      <c r="V356" t="s">
        <v>30</v>
      </c>
      <c r="W356" t="s">
        <v>30</v>
      </c>
      <c r="X356">
        <v>56</v>
      </c>
      <c r="Y356">
        <v>33.6</v>
      </c>
      <c r="Z356">
        <v>74.400000000000006</v>
      </c>
      <c r="AA356">
        <v>297.60000000000002</v>
      </c>
      <c r="AB356">
        <v>151.19999999999999</v>
      </c>
      <c r="AC356">
        <v>448.80000000000013</v>
      </c>
      <c r="AD356">
        <v>1089.7085855154439</v>
      </c>
    </row>
    <row r="357" spans="1:30" hidden="1" x14ac:dyDescent="0.25">
      <c r="A357" t="s">
        <v>37</v>
      </c>
      <c r="B357" t="s">
        <v>36</v>
      </c>
      <c r="C357">
        <v>892</v>
      </c>
      <c r="D357">
        <v>314.096399178627</v>
      </c>
      <c r="F357">
        <v>0</v>
      </c>
      <c r="G357">
        <v>20460.78000000009</v>
      </c>
      <c r="H357" t="s">
        <v>89</v>
      </c>
      <c r="I357" s="3">
        <v>45351.999988425923</v>
      </c>
      <c r="J357" t="str">
        <f>VLOOKUP(K357,'Rad master'!A:B,2,FALSE)</f>
        <v>A0023</v>
      </c>
      <c r="K357" t="s">
        <v>89</v>
      </c>
      <c r="L357">
        <v>1</v>
      </c>
      <c r="M357" t="s">
        <v>91</v>
      </c>
      <c r="N357">
        <v>21</v>
      </c>
      <c r="O357" t="s">
        <v>255</v>
      </c>
      <c r="P357" t="s">
        <v>256</v>
      </c>
      <c r="Q357">
        <v>4</v>
      </c>
      <c r="R357" t="s">
        <v>257</v>
      </c>
      <c r="S357">
        <v>0</v>
      </c>
      <c r="T357">
        <v>0</v>
      </c>
      <c r="U357">
        <v>164</v>
      </c>
      <c r="V357" t="s">
        <v>30</v>
      </c>
      <c r="W357" t="s">
        <v>30</v>
      </c>
      <c r="X357">
        <v>56</v>
      </c>
      <c r="Y357">
        <v>33.6</v>
      </c>
      <c r="Z357">
        <v>74.400000000000006</v>
      </c>
      <c r="AA357">
        <v>297.60000000000002</v>
      </c>
      <c r="AB357">
        <v>151.19999999999999</v>
      </c>
      <c r="AC357">
        <v>448.80000000000013</v>
      </c>
      <c r="AD357">
        <v>0</v>
      </c>
    </row>
    <row r="358" spans="1:30" hidden="1" x14ac:dyDescent="0.25">
      <c r="A358" t="s">
        <v>37</v>
      </c>
      <c r="B358" t="s">
        <v>109</v>
      </c>
      <c r="C358">
        <v>1</v>
      </c>
      <c r="D358">
        <v>2.1333333333333329</v>
      </c>
      <c r="F358">
        <v>0</v>
      </c>
      <c r="G358">
        <v>163.80000000000001</v>
      </c>
      <c r="H358" t="s">
        <v>132</v>
      </c>
      <c r="I358" s="3">
        <v>45351.999988425923</v>
      </c>
      <c r="J358" t="str">
        <f>VLOOKUP(K358,'Rad master'!A:B,2,FALSE)</f>
        <v>A0223</v>
      </c>
      <c r="K358" t="s">
        <v>132</v>
      </c>
      <c r="L358">
        <v>0</v>
      </c>
      <c r="M358" t="s">
        <v>41</v>
      </c>
      <c r="N358">
        <v>21</v>
      </c>
      <c r="O358" t="s">
        <v>258</v>
      </c>
      <c r="P358" t="s">
        <v>259</v>
      </c>
      <c r="Q358">
        <v>2</v>
      </c>
      <c r="R358">
        <v>0</v>
      </c>
      <c r="S358">
        <v>0</v>
      </c>
      <c r="T358">
        <v>0</v>
      </c>
      <c r="U358">
        <v>166</v>
      </c>
      <c r="V358" t="s">
        <v>30</v>
      </c>
      <c r="W358" t="s">
        <v>30</v>
      </c>
      <c r="X358">
        <v>56</v>
      </c>
      <c r="Y358">
        <v>0</v>
      </c>
      <c r="Z358">
        <v>110</v>
      </c>
      <c r="AA358">
        <v>440</v>
      </c>
      <c r="AB358">
        <v>151.19999999999999</v>
      </c>
      <c r="AC358">
        <v>591.20000000000005</v>
      </c>
      <c r="AD358">
        <v>0</v>
      </c>
    </row>
    <row r="359" spans="1:30" hidden="1" x14ac:dyDescent="0.25">
      <c r="A359" t="s">
        <v>37</v>
      </c>
      <c r="B359" t="s">
        <v>38</v>
      </c>
      <c r="C359">
        <v>592</v>
      </c>
      <c r="D359">
        <v>919.28419047619047</v>
      </c>
      <c r="E359">
        <v>29428.199999999979</v>
      </c>
      <c r="F359">
        <v>203</v>
      </c>
      <c r="H359" t="s">
        <v>132</v>
      </c>
      <c r="I359" s="3">
        <v>45351.999988425923</v>
      </c>
      <c r="J359" t="str">
        <f>VLOOKUP(K359,'Rad master'!A:B,2,FALSE)</f>
        <v>A0223</v>
      </c>
      <c r="K359" t="s">
        <v>132</v>
      </c>
      <c r="L359">
        <v>0</v>
      </c>
      <c r="M359" t="s">
        <v>41</v>
      </c>
      <c r="N359">
        <v>21</v>
      </c>
      <c r="O359" t="s">
        <v>258</v>
      </c>
      <c r="P359" t="s">
        <v>259</v>
      </c>
      <c r="Q359">
        <v>2</v>
      </c>
      <c r="R359">
        <v>0</v>
      </c>
      <c r="S359">
        <v>0</v>
      </c>
      <c r="T359">
        <v>0</v>
      </c>
      <c r="U359">
        <v>166</v>
      </c>
      <c r="V359" t="s">
        <v>30</v>
      </c>
      <c r="W359" t="s">
        <v>30</v>
      </c>
      <c r="X359">
        <v>56</v>
      </c>
      <c r="Y359">
        <v>0</v>
      </c>
      <c r="Z359">
        <v>110</v>
      </c>
      <c r="AA359">
        <v>440</v>
      </c>
      <c r="AB359">
        <v>151.19999999999999</v>
      </c>
      <c r="AC359">
        <v>591.20000000000005</v>
      </c>
      <c r="AD359">
        <v>328.08419047619037</v>
      </c>
    </row>
    <row r="360" spans="1:30" hidden="1" x14ac:dyDescent="0.25">
      <c r="A360" t="s">
        <v>37</v>
      </c>
      <c r="B360" t="s">
        <v>36</v>
      </c>
      <c r="C360">
        <v>76</v>
      </c>
      <c r="D360">
        <v>140.44</v>
      </c>
      <c r="F360">
        <v>0</v>
      </c>
      <c r="G360">
        <v>12448.79999999999</v>
      </c>
      <c r="H360" t="s">
        <v>132</v>
      </c>
      <c r="I360" s="3">
        <v>45351.999988425923</v>
      </c>
      <c r="J360" t="str">
        <f>VLOOKUP(K360,'Rad master'!A:B,2,FALSE)</f>
        <v>A0223</v>
      </c>
      <c r="K360" t="s">
        <v>132</v>
      </c>
      <c r="L360">
        <v>0</v>
      </c>
      <c r="M360" t="s">
        <v>41</v>
      </c>
      <c r="N360">
        <v>21</v>
      </c>
      <c r="O360" t="s">
        <v>258</v>
      </c>
      <c r="P360" t="s">
        <v>259</v>
      </c>
      <c r="Q360">
        <v>2</v>
      </c>
      <c r="R360">
        <v>0</v>
      </c>
      <c r="S360">
        <v>0</v>
      </c>
      <c r="T360">
        <v>0</v>
      </c>
      <c r="U360">
        <v>166</v>
      </c>
      <c r="V360" t="s">
        <v>30</v>
      </c>
      <c r="W360" t="s">
        <v>30</v>
      </c>
      <c r="X360">
        <v>56</v>
      </c>
      <c r="Y360">
        <v>0</v>
      </c>
      <c r="Z360">
        <v>110</v>
      </c>
      <c r="AA360">
        <v>440</v>
      </c>
      <c r="AB360">
        <v>151.19999999999999</v>
      </c>
      <c r="AC360">
        <v>591.20000000000005</v>
      </c>
      <c r="AD360">
        <v>0</v>
      </c>
    </row>
    <row r="361" spans="1:30" hidden="1" x14ac:dyDescent="0.25">
      <c r="A361" t="s">
        <v>62</v>
      </c>
      <c r="B361" t="s">
        <v>74</v>
      </c>
      <c r="C361">
        <v>24</v>
      </c>
      <c r="D361">
        <v>18.139428571428571</v>
      </c>
      <c r="F361">
        <v>0</v>
      </c>
      <c r="G361">
        <v>1393.92</v>
      </c>
      <c r="H361" t="s">
        <v>75</v>
      </c>
      <c r="I361" s="3">
        <v>45351.999988425923</v>
      </c>
      <c r="J361" t="str">
        <f>VLOOKUP(K361,'Rad master'!A:B,2,FALSE)</f>
        <v>A0103</v>
      </c>
      <c r="K361" t="s">
        <v>75</v>
      </c>
      <c r="L361">
        <v>0</v>
      </c>
      <c r="M361" t="s">
        <v>65</v>
      </c>
      <c r="N361">
        <v>21</v>
      </c>
      <c r="O361">
        <v>0</v>
      </c>
      <c r="P361">
        <v>0</v>
      </c>
      <c r="Q361">
        <v>0</v>
      </c>
      <c r="R361">
        <v>0</v>
      </c>
      <c r="S361">
        <v>0</v>
      </c>
      <c r="T361" t="s">
        <v>260</v>
      </c>
      <c r="U361">
        <v>168</v>
      </c>
      <c r="V361">
        <v>0</v>
      </c>
      <c r="W361" t="s">
        <v>66</v>
      </c>
      <c r="X361">
        <v>0</v>
      </c>
      <c r="Y361">
        <v>0</v>
      </c>
      <c r="Z361">
        <v>168</v>
      </c>
      <c r="AA361">
        <v>672</v>
      </c>
      <c r="AB361">
        <v>0</v>
      </c>
      <c r="AC361">
        <v>672</v>
      </c>
      <c r="AD361">
        <v>0</v>
      </c>
    </row>
    <row r="362" spans="1:30" hidden="1" x14ac:dyDescent="0.25">
      <c r="A362" t="s">
        <v>62</v>
      </c>
      <c r="B362" t="s">
        <v>38</v>
      </c>
      <c r="C362">
        <v>423</v>
      </c>
      <c r="D362">
        <v>309.1169523809524</v>
      </c>
      <c r="F362">
        <v>0</v>
      </c>
      <c r="H362" t="s">
        <v>75</v>
      </c>
      <c r="I362" s="3">
        <v>45351.999988425923</v>
      </c>
      <c r="J362" t="str">
        <f>VLOOKUP(K362,'Rad master'!A:B,2,FALSE)</f>
        <v>A0103</v>
      </c>
      <c r="K362" t="s">
        <v>75</v>
      </c>
      <c r="L362">
        <v>0</v>
      </c>
      <c r="M362" t="s">
        <v>65</v>
      </c>
      <c r="N362">
        <v>21</v>
      </c>
      <c r="O362">
        <v>0</v>
      </c>
      <c r="P362">
        <v>0</v>
      </c>
      <c r="Q362">
        <v>0</v>
      </c>
      <c r="R362">
        <v>0</v>
      </c>
      <c r="S362">
        <v>0</v>
      </c>
      <c r="T362" t="s">
        <v>260</v>
      </c>
      <c r="U362">
        <v>168</v>
      </c>
      <c r="V362">
        <v>0</v>
      </c>
      <c r="W362" t="s">
        <v>66</v>
      </c>
      <c r="X362">
        <v>0</v>
      </c>
      <c r="Y362">
        <v>0</v>
      </c>
      <c r="Z362">
        <v>168</v>
      </c>
      <c r="AA362">
        <v>672</v>
      </c>
      <c r="AB362">
        <v>0</v>
      </c>
      <c r="AC362">
        <v>672</v>
      </c>
      <c r="AD362">
        <v>-362.8830476190476</v>
      </c>
    </row>
    <row r="363" spans="1:30" hidden="1" x14ac:dyDescent="0.25">
      <c r="A363" t="s">
        <v>37</v>
      </c>
      <c r="B363" t="s">
        <v>38</v>
      </c>
      <c r="C363">
        <v>59</v>
      </c>
      <c r="D363">
        <v>102.62857142857141</v>
      </c>
      <c r="F363">
        <v>0</v>
      </c>
      <c r="H363" t="s">
        <v>75</v>
      </c>
      <c r="I363" s="3">
        <v>45351.999988425923</v>
      </c>
      <c r="J363" t="str">
        <f>VLOOKUP(K363,'Rad master'!A:B,2,FALSE)</f>
        <v>A0103</v>
      </c>
      <c r="K363" t="s">
        <v>75</v>
      </c>
      <c r="L363">
        <v>0</v>
      </c>
      <c r="M363" t="s">
        <v>65</v>
      </c>
      <c r="N363">
        <v>21</v>
      </c>
      <c r="O363">
        <v>0</v>
      </c>
      <c r="P363">
        <v>0</v>
      </c>
      <c r="Q363">
        <v>0</v>
      </c>
      <c r="R363">
        <v>0</v>
      </c>
      <c r="S363">
        <v>0</v>
      </c>
      <c r="T363" t="s">
        <v>260</v>
      </c>
      <c r="U363">
        <v>168</v>
      </c>
      <c r="V363">
        <v>0</v>
      </c>
      <c r="W363" t="s">
        <v>66</v>
      </c>
      <c r="X363">
        <v>0</v>
      </c>
      <c r="Y363">
        <v>0</v>
      </c>
      <c r="Z363">
        <v>168</v>
      </c>
      <c r="AA363">
        <v>672</v>
      </c>
      <c r="AB363">
        <v>0</v>
      </c>
      <c r="AC363">
        <v>672</v>
      </c>
      <c r="AD363">
        <v>-569.37142857142862</v>
      </c>
    </row>
    <row r="364" spans="1:30" hidden="1" x14ac:dyDescent="0.25">
      <c r="A364" t="s">
        <v>62</v>
      </c>
      <c r="B364" t="s">
        <v>74</v>
      </c>
      <c r="C364">
        <v>35</v>
      </c>
      <c r="D364">
        <v>22.632380952380949</v>
      </c>
      <c r="F364">
        <v>0</v>
      </c>
      <c r="G364">
        <v>8352.8999999999942</v>
      </c>
      <c r="H364" t="s">
        <v>127</v>
      </c>
      <c r="I364" s="3">
        <v>45351.999988425923</v>
      </c>
      <c r="J364" t="str">
        <f>VLOOKUP(K364,'Rad master'!A:B,2,FALSE)</f>
        <v>A0054</v>
      </c>
      <c r="K364" t="s">
        <v>127</v>
      </c>
      <c r="L364">
        <v>0</v>
      </c>
      <c r="M364" t="s">
        <v>65</v>
      </c>
      <c r="N364">
        <v>21</v>
      </c>
      <c r="O364" t="s">
        <v>261</v>
      </c>
      <c r="P364">
        <v>0</v>
      </c>
      <c r="Q364">
        <v>4</v>
      </c>
      <c r="R364">
        <v>0</v>
      </c>
      <c r="S364">
        <v>0</v>
      </c>
      <c r="T364" t="s">
        <v>262</v>
      </c>
      <c r="U364">
        <v>164</v>
      </c>
      <c r="V364">
        <v>0</v>
      </c>
      <c r="W364" t="s">
        <v>66</v>
      </c>
      <c r="X364">
        <v>0</v>
      </c>
      <c r="Y364">
        <v>0</v>
      </c>
      <c r="Z364">
        <v>164</v>
      </c>
      <c r="AA364">
        <v>656</v>
      </c>
      <c r="AB364">
        <v>0</v>
      </c>
      <c r="AC364">
        <v>656</v>
      </c>
      <c r="AD364">
        <v>0</v>
      </c>
    </row>
    <row r="365" spans="1:30" hidden="1" x14ac:dyDescent="0.25">
      <c r="A365" t="s">
        <v>62</v>
      </c>
      <c r="B365" t="s">
        <v>38</v>
      </c>
      <c r="C365">
        <v>443</v>
      </c>
      <c r="D365">
        <v>291.73371428571431</v>
      </c>
      <c r="F365">
        <v>0</v>
      </c>
      <c r="H365" t="s">
        <v>127</v>
      </c>
      <c r="I365" s="3">
        <v>45351.999988425923</v>
      </c>
      <c r="J365" t="str">
        <f>VLOOKUP(K365,'Rad master'!A:B,2,FALSE)</f>
        <v>A0054</v>
      </c>
      <c r="K365" t="s">
        <v>127</v>
      </c>
      <c r="L365">
        <v>0</v>
      </c>
      <c r="M365" t="s">
        <v>65</v>
      </c>
      <c r="N365">
        <v>21</v>
      </c>
      <c r="O365" t="s">
        <v>261</v>
      </c>
      <c r="P365">
        <v>0</v>
      </c>
      <c r="Q365">
        <v>4</v>
      </c>
      <c r="R365">
        <v>0</v>
      </c>
      <c r="S365">
        <v>0</v>
      </c>
      <c r="T365" t="s">
        <v>262</v>
      </c>
      <c r="U365">
        <v>164</v>
      </c>
      <c r="V365">
        <v>0</v>
      </c>
      <c r="W365" t="s">
        <v>66</v>
      </c>
      <c r="X365">
        <v>0</v>
      </c>
      <c r="Y365">
        <v>0</v>
      </c>
      <c r="Z365">
        <v>164</v>
      </c>
      <c r="AA365">
        <v>656</v>
      </c>
      <c r="AB365">
        <v>0</v>
      </c>
      <c r="AC365">
        <v>656</v>
      </c>
      <c r="AD365">
        <v>-364.26628571428569</v>
      </c>
    </row>
    <row r="366" spans="1:30" hidden="1" x14ac:dyDescent="0.25">
      <c r="A366" t="s">
        <v>37</v>
      </c>
      <c r="B366" t="s">
        <v>74</v>
      </c>
      <c r="C366">
        <v>137</v>
      </c>
      <c r="D366">
        <v>109.95293207418359</v>
      </c>
      <c r="F366">
        <v>0</v>
      </c>
      <c r="G366">
        <v>6005.6999999999935</v>
      </c>
      <c r="H366" t="s">
        <v>127</v>
      </c>
      <c r="I366" s="3">
        <v>45351.999988425923</v>
      </c>
      <c r="J366" t="str">
        <f>VLOOKUP(K366,'Rad master'!A:B,2,FALSE)</f>
        <v>A0054</v>
      </c>
      <c r="K366" t="s">
        <v>127</v>
      </c>
      <c r="L366">
        <v>0</v>
      </c>
      <c r="M366" t="s">
        <v>65</v>
      </c>
      <c r="N366">
        <v>21</v>
      </c>
      <c r="O366" t="s">
        <v>261</v>
      </c>
      <c r="P366">
        <v>0</v>
      </c>
      <c r="Q366">
        <v>4</v>
      </c>
      <c r="R366">
        <v>0</v>
      </c>
      <c r="S366">
        <v>0</v>
      </c>
      <c r="T366" t="s">
        <v>262</v>
      </c>
      <c r="U366">
        <v>164</v>
      </c>
      <c r="V366">
        <v>0</v>
      </c>
      <c r="W366" t="s">
        <v>66</v>
      </c>
      <c r="X366">
        <v>0</v>
      </c>
      <c r="Y366">
        <v>0</v>
      </c>
      <c r="Z366">
        <v>164</v>
      </c>
      <c r="AA366">
        <v>656</v>
      </c>
      <c r="AB366">
        <v>0</v>
      </c>
      <c r="AC366">
        <v>656</v>
      </c>
      <c r="AD366">
        <v>0</v>
      </c>
    </row>
    <row r="367" spans="1:30" hidden="1" x14ac:dyDescent="0.25">
      <c r="A367" t="s">
        <v>37</v>
      </c>
      <c r="B367" t="s">
        <v>38</v>
      </c>
      <c r="C367">
        <v>99</v>
      </c>
      <c r="D367">
        <v>139.4666666666667</v>
      </c>
      <c r="F367">
        <v>0</v>
      </c>
      <c r="H367" t="s">
        <v>127</v>
      </c>
      <c r="I367" s="3">
        <v>45351.999988425923</v>
      </c>
      <c r="J367" t="str">
        <f>VLOOKUP(K367,'Rad master'!A:B,2,FALSE)</f>
        <v>A0054</v>
      </c>
      <c r="K367" t="s">
        <v>127</v>
      </c>
      <c r="L367">
        <v>0</v>
      </c>
      <c r="M367" t="s">
        <v>65</v>
      </c>
      <c r="N367">
        <v>21</v>
      </c>
      <c r="O367" t="s">
        <v>261</v>
      </c>
      <c r="P367">
        <v>0</v>
      </c>
      <c r="Q367">
        <v>4</v>
      </c>
      <c r="R367">
        <v>0</v>
      </c>
      <c r="S367">
        <v>0</v>
      </c>
      <c r="T367" t="s">
        <v>262</v>
      </c>
      <c r="U367">
        <v>164</v>
      </c>
      <c r="V367">
        <v>0</v>
      </c>
      <c r="W367" t="s">
        <v>66</v>
      </c>
      <c r="X367">
        <v>0</v>
      </c>
      <c r="Y367">
        <v>0</v>
      </c>
      <c r="Z367">
        <v>164</v>
      </c>
      <c r="AA367">
        <v>656</v>
      </c>
      <c r="AB367">
        <v>0</v>
      </c>
      <c r="AC367">
        <v>656</v>
      </c>
      <c r="AD367">
        <v>-516.5333333333333</v>
      </c>
    </row>
    <row r="368" spans="1:30" hidden="1" x14ac:dyDescent="0.25">
      <c r="A368" t="s">
        <v>37</v>
      </c>
      <c r="B368" t="s">
        <v>36</v>
      </c>
      <c r="C368">
        <v>398</v>
      </c>
      <c r="D368">
        <v>128.03797170705809</v>
      </c>
      <c r="F368">
        <v>0</v>
      </c>
      <c r="G368">
        <v>10757.700000000041</v>
      </c>
      <c r="H368" t="s">
        <v>127</v>
      </c>
      <c r="I368" s="3">
        <v>45351.999988425923</v>
      </c>
      <c r="J368" t="str">
        <f>VLOOKUP(K368,'Rad master'!A:B,2,FALSE)</f>
        <v>A0054</v>
      </c>
      <c r="K368" t="s">
        <v>127</v>
      </c>
      <c r="L368">
        <v>0</v>
      </c>
      <c r="M368" t="s">
        <v>65</v>
      </c>
      <c r="N368">
        <v>21</v>
      </c>
      <c r="O368" t="s">
        <v>261</v>
      </c>
      <c r="P368">
        <v>0</v>
      </c>
      <c r="Q368">
        <v>4</v>
      </c>
      <c r="R368">
        <v>0</v>
      </c>
      <c r="S368">
        <v>0</v>
      </c>
      <c r="T368" t="s">
        <v>262</v>
      </c>
      <c r="U368">
        <v>164</v>
      </c>
      <c r="V368">
        <v>0</v>
      </c>
      <c r="W368" t="s">
        <v>66</v>
      </c>
      <c r="X368">
        <v>0</v>
      </c>
      <c r="Y368">
        <v>0</v>
      </c>
      <c r="Z368">
        <v>164</v>
      </c>
      <c r="AA368">
        <v>656</v>
      </c>
      <c r="AB368">
        <v>0</v>
      </c>
      <c r="AC368">
        <v>656</v>
      </c>
      <c r="AD368">
        <v>0</v>
      </c>
    </row>
    <row r="369" spans="1:30" hidden="1" x14ac:dyDescent="0.25">
      <c r="A369" t="s">
        <v>37</v>
      </c>
      <c r="B369" t="s">
        <v>17</v>
      </c>
      <c r="C369">
        <v>54</v>
      </c>
      <c r="D369">
        <v>76.356872930990576</v>
      </c>
      <c r="F369">
        <v>0</v>
      </c>
      <c r="G369">
        <v>5555.5200000000023</v>
      </c>
      <c r="H369" t="s">
        <v>141</v>
      </c>
      <c r="I369" s="3">
        <v>45351.999988425923</v>
      </c>
      <c r="J369" t="str">
        <f>VLOOKUP(K369,'Rad master'!A:B,2,FALSE)</f>
        <v>A0149</v>
      </c>
      <c r="K369" t="s">
        <v>141</v>
      </c>
      <c r="L369">
        <v>1</v>
      </c>
      <c r="M369" t="s">
        <v>91</v>
      </c>
      <c r="N369">
        <v>21</v>
      </c>
      <c r="O369" t="s">
        <v>263</v>
      </c>
      <c r="P369" t="s">
        <v>264</v>
      </c>
      <c r="Q369">
        <v>6</v>
      </c>
      <c r="R369" t="s">
        <v>265</v>
      </c>
      <c r="S369">
        <v>0</v>
      </c>
      <c r="T369">
        <v>0</v>
      </c>
      <c r="U369">
        <v>162</v>
      </c>
      <c r="V369" t="s">
        <v>30</v>
      </c>
      <c r="W369" t="s">
        <v>30</v>
      </c>
      <c r="X369">
        <v>56</v>
      </c>
      <c r="Y369">
        <v>33.6</v>
      </c>
      <c r="Z369">
        <v>72.400000000000006</v>
      </c>
      <c r="AA369">
        <v>289.60000000000002</v>
      </c>
      <c r="AB369">
        <v>151.19999999999999</v>
      </c>
      <c r="AC369">
        <v>440.80000000000013</v>
      </c>
      <c r="AD369">
        <v>0</v>
      </c>
    </row>
    <row r="370" spans="1:30" hidden="1" x14ac:dyDescent="0.25">
      <c r="A370" t="s">
        <v>37</v>
      </c>
      <c r="B370" t="s">
        <v>38</v>
      </c>
      <c r="C370">
        <v>1863</v>
      </c>
      <c r="D370">
        <v>1237.0629090963271</v>
      </c>
      <c r="E370">
        <v>47148.299999999137</v>
      </c>
      <c r="F370">
        <v>1472</v>
      </c>
      <c r="H370" t="s">
        <v>141</v>
      </c>
      <c r="I370" s="3">
        <v>45351.999988425923</v>
      </c>
      <c r="J370" t="str">
        <f>VLOOKUP(K370,'Rad master'!A:B,2,FALSE)</f>
        <v>A0149</v>
      </c>
      <c r="K370" t="s">
        <v>141</v>
      </c>
      <c r="L370">
        <v>1</v>
      </c>
      <c r="M370" t="s">
        <v>91</v>
      </c>
      <c r="N370">
        <v>21</v>
      </c>
      <c r="O370" t="s">
        <v>263</v>
      </c>
      <c r="P370" t="s">
        <v>264</v>
      </c>
      <c r="Q370">
        <v>6</v>
      </c>
      <c r="R370" t="s">
        <v>265</v>
      </c>
      <c r="S370">
        <v>0</v>
      </c>
      <c r="T370">
        <v>0</v>
      </c>
      <c r="U370">
        <v>162</v>
      </c>
      <c r="V370" t="s">
        <v>30</v>
      </c>
      <c r="W370" t="s">
        <v>30</v>
      </c>
      <c r="X370">
        <v>56</v>
      </c>
      <c r="Y370">
        <v>33.6</v>
      </c>
      <c r="Z370">
        <v>72.400000000000006</v>
      </c>
      <c r="AA370">
        <v>289.60000000000002</v>
      </c>
      <c r="AB370">
        <v>151.19999999999999</v>
      </c>
      <c r="AC370">
        <v>440.80000000000013</v>
      </c>
      <c r="AD370">
        <v>796.26290909632701</v>
      </c>
    </row>
    <row r="371" spans="1:30" hidden="1" x14ac:dyDescent="0.25">
      <c r="A371" t="s">
        <v>37</v>
      </c>
      <c r="B371" t="s">
        <v>36</v>
      </c>
      <c r="C371">
        <v>229</v>
      </c>
      <c r="D371">
        <v>124.9234774528767</v>
      </c>
      <c r="F371">
        <v>0</v>
      </c>
      <c r="G371">
        <v>7555.4999999999973</v>
      </c>
      <c r="H371" t="s">
        <v>141</v>
      </c>
      <c r="I371" s="3">
        <v>45351.999988425923</v>
      </c>
      <c r="J371" t="str">
        <f>VLOOKUP(K371,'Rad master'!A:B,2,FALSE)</f>
        <v>A0149</v>
      </c>
      <c r="K371" t="s">
        <v>141</v>
      </c>
      <c r="L371">
        <v>1</v>
      </c>
      <c r="M371" t="s">
        <v>91</v>
      </c>
      <c r="N371">
        <v>21</v>
      </c>
      <c r="O371" t="s">
        <v>263</v>
      </c>
      <c r="P371" t="s">
        <v>264</v>
      </c>
      <c r="Q371">
        <v>6</v>
      </c>
      <c r="R371" t="s">
        <v>265</v>
      </c>
      <c r="S371">
        <v>0</v>
      </c>
      <c r="T371">
        <v>0</v>
      </c>
      <c r="U371">
        <v>162</v>
      </c>
      <c r="V371" t="s">
        <v>30</v>
      </c>
      <c r="W371" t="s">
        <v>30</v>
      </c>
      <c r="X371">
        <v>56</v>
      </c>
      <c r="Y371">
        <v>33.6</v>
      </c>
      <c r="Z371">
        <v>72.400000000000006</v>
      </c>
      <c r="AA371">
        <v>289.60000000000002</v>
      </c>
      <c r="AB371">
        <v>151.19999999999999</v>
      </c>
      <c r="AC371">
        <v>440.80000000000013</v>
      </c>
      <c r="AD371">
        <v>0</v>
      </c>
    </row>
    <row r="372" spans="1:30" hidden="1" x14ac:dyDescent="0.25">
      <c r="A372" t="s">
        <v>37</v>
      </c>
      <c r="B372" t="s">
        <v>17</v>
      </c>
      <c r="C372">
        <v>49</v>
      </c>
      <c r="D372">
        <v>77.376000000000005</v>
      </c>
      <c r="F372">
        <v>0</v>
      </c>
      <c r="G372">
        <v>5345.6399999999994</v>
      </c>
      <c r="H372" t="s">
        <v>99</v>
      </c>
      <c r="I372" s="3">
        <v>45351.999988425923</v>
      </c>
      <c r="J372" t="str">
        <f>VLOOKUP(K372,'Rad master'!A:B,2,FALSE)</f>
        <v>A0053</v>
      </c>
      <c r="K372" t="s">
        <v>99</v>
      </c>
      <c r="L372">
        <v>0</v>
      </c>
      <c r="M372" t="s">
        <v>33</v>
      </c>
      <c r="N372">
        <v>21</v>
      </c>
      <c r="O372" t="s">
        <v>266</v>
      </c>
      <c r="P372" t="s">
        <v>267</v>
      </c>
      <c r="Q372">
        <v>6</v>
      </c>
      <c r="R372" t="s">
        <v>268</v>
      </c>
      <c r="S372">
        <v>0</v>
      </c>
      <c r="T372">
        <v>0</v>
      </c>
      <c r="U372">
        <v>162</v>
      </c>
      <c r="V372" t="s">
        <v>30</v>
      </c>
      <c r="W372" t="s">
        <v>30</v>
      </c>
      <c r="X372">
        <v>56</v>
      </c>
      <c r="Y372">
        <v>0</v>
      </c>
      <c r="Z372">
        <v>106</v>
      </c>
      <c r="AA372">
        <v>424</v>
      </c>
      <c r="AB372">
        <v>151.19999999999999</v>
      </c>
      <c r="AC372">
        <v>575.20000000000005</v>
      </c>
      <c r="AD372">
        <v>0</v>
      </c>
    </row>
    <row r="373" spans="1:30" hidden="1" x14ac:dyDescent="0.25">
      <c r="A373" t="s">
        <v>37</v>
      </c>
      <c r="B373" t="s">
        <v>109</v>
      </c>
      <c r="C373">
        <v>3</v>
      </c>
      <c r="D373">
        <v>6.9333333333333336</v>
      </c>
      <c r="F373">
        <v>0</v>
      </c>
      <c r="G373">
        <v>491.4</v>
      </c>
      <c r="H373" t="s">
        <v>99</v>
      </c>
      <c r="I373" s="3">
        <v>45351.999988425923</v>
      </c>
      <c r="J373" t="str">
        <f>VLOOKUP(K373,'Rad master'!A:B,2,FALSE)</f>
        <v>A0053</v>
      </c>
      <c r="K373" t="s">
        <v>99</v>
      </c>
      <c r="L373">
        <v>0</v>
      </c>
      <c r="M373" t="s">
        <v>33</v>
      </c>
      <c r="N373">
        <v>21</v>
      </c>
      <c r="O373" t="s">
        <v>266</v>
      </c>
      <c r="P373" t="s">
        <v>267</v>
      </c>
      <c r="Q373">
        <v>6</v>
      </c>
      <c r="R373" t="s">
        <v>268</v>
      </c>
      <c r="S373">
        <v>0</v>
      </c>
      <c r="T373">
        <v>0</v>
      </c>
      <c r="U373">
        <v>162</v>
      </c>
      <c r="V373" t="s">
        <v>30</v>
      </c>
      <c r="W373" t="s">
        <v>30</v>
      </c>
      <c r="X373">
        <v>56</v>
      </c>
      <c r="Y373">
        <v>0</v>
      </c>
      <c r="Z373">
        <v>106</v>
      </c>
      <c r="AA373">
        <v>424</v>
      </c>
      <c r="AB373">
        <v>151.19999999999999</v>
      </c>
      <c r="AC373">
        <v>575.20000000000005</v>
      </c>
      <c r="AD373">
        <v>0</v>
      </c>
    </row>
    <row r="374" spans="1:30" hidden="1" x14ac:dyDescent="0.25">
      <c r="A374" t="s">
        <v>37</v>
      </c>
      <c r="B374" t="s">
        <v>38</v>
      </c>
      <c r="C374">
        <v>507</v>
      </c>
      <c r="D374">
        <v>739.83822222222216</v>
      </c>
      <c r="E374">
        <v>11481.659999999991</v>
      </c>
      <c r="F374">
        <v>99</v>
      </c>
      <c r="H374" t="s">
        <v>99</v>
      </c>
      <c r="I374" s="3">
        <v>45351.999988425923</v>
      </c>
      <c r="J374" t="str">
        <f>VLOOKUP(K374,'Rad master'!A:B,2,FALSE)</f>
        <v>A0053</v>
      </c>
      <c r="K374" t="s">
        <v>99</v>
      </c>
      <c r="L374">
        <v>0</v>
      </c>
      <c r="M374" t="s">
        <v>33</v>
      </c>
      <c r="N374">
        <v>21</v>
      </c>
      <c r="O374" t="s">
        <v>266</v>
      </c>
      <c r="P374" t="s">
        <v>267</v>
      </c>
      <c r="Q374">
        <v>6</v>
      </c>
      <c r="R374" t="s">
        <v>268</v>
      </c>
      <c r="S374">
        <v>0</v>
      </c>
      <c r="T374">
        <v>0</v>
      </c>
      <c r="U374">
        <v>162</v>
      </c>
      <c r="V374" t="s">
        <v>30</v>
      </c>
      <c r="W374" t="s">
        <v>30</v>
      </c>
      <c r="X374">
        <v>56</v>
      </c>
      <c r="Y374">
        <v>0</v>
      </c>
      <c r="Z374">
        <v>106</v>
      </c>
      <c r="AA374">
        <v>424</v>
      </c>
      <c r="AB374">
        <v>151.19999999999999</v>
      </c>
      <c r="AC374">
        <v>575.20000000000005</v>
      </c>
      <c r="AD374">
        <v>164.63822222222211</v>
      </c>
    </row>
    <row r="375" spans="1:30" hidden="1" x14ac:dyDescent="0.25">
      <c r="A375" t="s">
        <v>37</v>
      </c>
      <c r="B375" t="s">
        <v>36</v>
      </c>
      <c r="C375">
        <v>51</v>
      </c>
      <c r="D375">
        <v>54.8</v>
      </c>
      <c r="F375">
        <v>0</v>
      </c>
      <c r="G375">
        <v>2925.1799999999989</v>
      </c>
      <c r="H375" t="s">
        <v>99</v>
      </c>
      <c r="I375" s="3">
        <v>45351.999988425923</v>
      </c>
      <c r="J375" t="str">
        <f>VLOOKUP(K375,'Rad master'!A:B,2,FALSE)</f>
        <v>A0053</v>
      </c>
      <c r="K375" t="s">
        <v>99</v>
      </c>
      <c r="L375">
        <v>0</v>
      </c>
      <c r="M375" t="s">
        <v>33</v>
      </c>
      <c r="N375">
        <v>21</v>
      </c>
      <c r="O375" t="s">
        <v>266</v>
      </c>
      <c r="P375" t="s">
        <v>267</v>
      </c>
      <c r="Q375">
        <v>6</v>
      </c>
      <c r="R375" t="s">
        <v>268</v>
      </c>
      <c r="S375">
        <v>0</v>
      </c>
      <c r="T375">
        <v>0</v>
      </c>
      <c r="U375">
        <v>162</v>
      </c>
      <c r="V375" t="s">
        <v>30</v>
      </c>
      <c r="W375" t="s">
        <v>30</v>
      </c>
      <c r="X375">
        <v>56</v>
      </c>
      <c r="Y375">
        <v>0</v>
      </c>
      <c r="Z375">
        <v>106</v>
      </c>
      <c r="AA375">
        <v>424</v>
      </c>
      <c r="AB375">
        <v>151.19999999999999</v>
      </c>
      <c r="AC375">
        <v>575.20000000000005</v>
      </c>
      <c r="AD375">
        <v>0</v>
      </c>
    </row>
    <row r="376" spans="1:30" hidden="1" x14ac:dyDescent="0.25">
      <c r="A376" t="s">
        <v>37</v>
      </c>
      <c r="B376" t="s">
        <v>38</v>
      </c>
      <c r="C376">
        <v>559</v>
      </c>
      <c r="D376">
        <v>911.11771428571433</v>
      </c>
      <c r="E376">
        <v>26830.619999999992</v>
      </c>
      <c r="F376">
        <v>184</v>
      </c>
      <c r="H376" t="s">
        <v>168</v>
      </c>
      <c r="I376" s="3">
        <v>45351.999988425923</v>
      </c>
      <c r="J376" t="str">
        <f>VLOOKUP(K376,'Rad master'!A:B,2,FALSE)</f>
        <v>A0419</v>
      </c>
      <c r="K376" t="s">
        <v>168</v>
      </c>
      <c r="L376">
        <v>0</v>
      </c>
      <c r="M376" t="s">
        <v>33</v>
      </c>
      <c r="N376">
        <v>21</v>
      </c>
      <c r="O376" t="s">
        <v>244</v>
      </c>
      <c r="P376">
        <v>0</v>
      </c>
      <c r="Q376">
        <v>6</v>
      </c>
      <c r="R376">
        <v>0</v>
      </c>
      <c r="S376">
        <v>0</v>
      </c>
      <c r="T376">
        <v>0</v>
      </c>
      <c r="U376">
        <v>162</v>
      </c>
      <c r="V376" t="s">
        <v>30</v>
      </c>
      <c r="W376" t="s">
        <v>30</v>
      </c>
      <c r="X376">
        <v>56</v>
      </c>
      <c r="Y376">
        <v>0</v>
      </c>
      <c r="Z376">
        <v>106</v>
      </c>
      <c r="AA376">
        <v>424</v>
      </c>
      <c r="AB376">
        <v>151.19999999999999</v>
      </c>
      <c r="AC376">
        <v>575.20000000000005</v>
      </c>
      <c r="AD376">
        <v>335.91771428571428</v>
      </c>
    </row>
    <row r="377" spans="1:30" hidden="1" x14ac:dyDescent="0.25">
      <c r="A377" t="s">
        <v>37</v>
      </c>
      <c r="B377" t="s">
        <v>109</v>
      </c>
      <c r="C377">
        <v>5</v>
      </c>
      <c r="D377">
        <v>10</v>
      </c>
      <c r="F377">
        <v>0</v>
      </c>
      <c r="G377">
        <v>1093.5</v>
      </c>
      <c r="H377" t="s">
        <v>111</v>
      </c>
      <c r="I377" s="3">
        <v>45351.999988425923</v>
      </c>
      <c r="J377" t="str">
        <f>VLOOKUP(K377,'Rad master'!A:B,2,FALSE)</f>
        <v>A0020</v>
      </c>
      <c r="K377" t="s">
        <v>111</v>
      </c>
      <c r="L377">
        <v>0</v>
      </c>
      <c r="M377" t="s">
        <v>73</v>
      </c>
      <c r="N377">
        <v>21</v>
      </c>
      <c r="O377" t="s">
        <v>269</v>
      </c>
      <c r="P377" t="s">
        <v>270</v>
      </c>
      <c r="Q377">
        <v>4</v>
      </c>
      <c r="R377">
        <v>0</v>
      </c>
      <c r="S377">
        <v>0</v>
      </c>
      <c r="T377">
        <v>0</v>
      </c>
      <c r="U377">
        <v>164</v>
      </c>
      <c r="V377" t="s">
        <v>30</v>
      </c>
      <c r="W377" t="s">
        <v>30</v>
      </c>
      <c r="X377">
        <v>56</v>
      </c>
      <c r="Y377">
        <v>0</v>
      </c>
      <c r="Z377">
        <v>108</v>
      </c>
      <c r="AA377">
        <v>432</v>
      </c>
      <c r="AB377">
        <v>151.19999999999999</v>
      </c>
      <c r="AC377">
        <v>583.20000000000005</v>
      </c>
      <c r="AD377">
        <v>0</v>
      </c>
    </row>
    <row r="378" spans="1:30" hidden="1" x14ac:dyDescent="0.25">
      <c r="A378" t="s">
        <v>37</v>
      </c>
      <c r="B378" t="s">
        <v>38</v>
      </c>
      <c r="C378">
        <v>733</v>
      </c>
      <c r="D378">
        <v>730.46264829697668</v>
      </c>
      <c r="E378">
        <v>17274.780000000039</v>
      </c>
      <c r="F378">
        <v>151</v>
      </c>
      <c r="H378" t="s">
        <v>111</v>
      </c>
      <c r="I378" s="3">
        <v>45351.999988425923</v>
      </c>
      <c r="J378" t="str">
        <f>VLOOKUP(K378,'Rad master'!A:B,2,FALSE)</f>
        <v>A0020</v>
      </c>
      <c r="K378" t="s">
        <v>111</v>
      </c>
      <c r="L378">
        <v>0</v>
      </c>
      <c r="M378" t="s">
        <v>73</v>
      </c>
      <c r="N378">
        <v>21</v>
      </c>
      <c r="O378" t="s">
        <v>269</v>
      </c>
      <c r="P378" t="s">
        <v>270</v>
      </c>
      <c r="Q378">
        <v>4</v>
      </c>
      <c r="R378">
        <v>0</v>
      </c>
      <c r="S378">
        <v>0</v>
      </c>
      <c r="T378">
        <v>0</v>
      </c>
      <c r="U378">
        <v>164</v>
      </c>
      <c r="V378" t="s">
        <v>30</v>
      </c>
      <c r="W378" t="s">
        <v>30</v>
      </c>
      <c r="X378">
        <v>56</v>
      </c>
      <c r="Y378">
        <v>0</v>
      </c>
      <c r="Z378">
        <v>108</v>
      </c>
      <c r="AA378">
        <v>432</v>
      </c>
      <c r="AB378">
        <v>151.19999999999999</v>
      </c>
      <c r="AC378">
        <v>583.20000000000005</v>
      </c>
      <c r="AD378">
        <v>147.26264829697661</v>
      </c>
    </row>
    <row r="379" spans="1:30" hidden="1" x14ac:dyDescent="0.25">
      <c r="A379" t="s">
        <v>37</v>
      </c>
      <c r="B379" t="s">
        <v>36</v>
      </c>
      <c r="C379">
        <v>18</v>
      </c>
      <c r="D379">
        <v>34.4</v>
      </c>
      <c r="F379">
        <v>0</v>
      </c>
      <c r="G379">
        <v>3761.639999999999</v>
      </c>
      <c r="H379" t="s">
        <v>111</v>
      </c>
      <c r="I379" s="3">
        <v>45351.999988425923</v>
      </c>
      <c r="J379" t="str">
        <f>VLOOKUP(K379,'Rad master'!A:B,2,FALSE)</f>
        <v>A0020</v>
      </c>
      <c r="K379" t="s">
        <v>111</v>
      </c>
      <c r="L379">
        <v>0</v>
      </c>
      <c r="M379" t="s">
        <v>73</v>
      </c>
      <c r="N379">
        <v>21</v>
      </c>
      <c r="O379" t="s">
        <v>269</v>
      </c>
      <c r="P379" t="s">
        <v>270</v>
      </c>
      <c r="Q379">
        <v>4</v>
      </c>
      <c r="R379">
        <v>0</v>
      </c>
      <c r="S379">
        <v>0</v>
      </c>
      <c r="T379">
        <v>0</v>
      </c>
      <c r="U379">
        <v>164</v>
      </c>
      <c r="V379" t="s">
        <v>30</v>
      </c>
      <c r="W379" t="s">
        <v>30</v>
      </c>
      <c r="X379">
        <v>56</v>
      </c>
      <c r="Y379">
        <v>0</v>
      </c>
      <c r="Z379">
        <v>108</v>
      </c>
      <c r="AA379">
        <v>432</v>
      </c>
      <c r="AB379">
        <v>151.19999999999999</v>
      </c>
      <c r="AC379">
        <v>583.20000000000005</v>
      </c>
      <c r="AD379">
        <v>0</v>
      </c>
    </row>
    <row r="380" spans="1:30" hidden="1" x14ac:dyDescent="0.25">
      <c r="A380" t="s">
        <v>62</v>
      </c>
      <c r="B380" t="s">
        <v>38</v>
      </c>
      <c r="C380">
        <v>26</v>
      </c>
      <c r="D380">
        <v>21.412571428571429</v>
      </c>
      <c r="E380">
        <v>39185.099999999977</v>
      </c>
      <c r="F380">
        <v>26</v>
      </c>
      <c r="H380" t="s">
        <v>158</v>
      </c>
      <c r="I380" s="3">
        <v>45351.999988425923</v>
      </c>
      <c r="J380" t="str">
        <f>VLOOKUP(K380,'Rad master'!A:B,2,FALSE)</f>
        <v>A0060</v>
      </c>
      <c r="K380" t="s">
        <v>158</v>
      </c>
      <c r="L380">
        <v>0</v>
      </c>
      <c r="M380" t="s">
        <v>65</v>
      </c>
      <c r="N380">
        <v>21</v>
      </c>
      <c r="O380">
        <v>0</v>
      </c>
      <c r="P380">
        <v>0</v>
      </c>
      <c r="Q380">
        <v>2</v>
      </c>
      <c r="R380">
        <v>0</v>
      </c>
      <c r="S380">
        <v>0</v>
      </c>
      <c r="T380" t="s">
        <v>245</v>
      </c>
      <c r="U380">
        <v>166</v>
      </c>
      <c r="V380">
        <v>0</v>
      </c>
      <c r="W380" t="s">
        <v>66</v>
      </c>
      <c r="X380">
        <v>0</v>
      </c>
      <c r="Y380">
        <v>0</v>
      </c>
      <c r="Z380">
        <v>166</v>
      </c>
      <c r="AA380">
        <v>664</v>
      </c>
      <c r="AB380">
        <v>0</v>
      </c>
      <c r="AC380">
        <v>664</v>
      </c>
      <c r="AD380">
        <v>-642.58742857142852</v>
      </c>
    </row>
    <row r="381" spans="1:30" hidden="1" x14ac:dyDescent="0.25">
      <c r="A381" t="s">
        <v>37</v>
      </c>
      <c r="B381" t="s">
        <v>74</v>
      </c>
      <c r="C381">
        <v>141</v>
      </c>
      <c r="D381">
        <v>54.72</v>
      </c>
      <c r="F381">
        <v>0</v>
      </c>
      <c r="G381">
        <v>2549.699999999998</v>
      </c>
      <c r="H381" t="s">
        <v>158</v>
      </c>
      <c r="I381" s="3">
        <v>45351.999988425923</v>
      </c>
      <c r="J381" t="str">
        <f>VLOOKUP(K381,'Rad master'!A:B,2,FALSE)</f>
        <v>A0060</v>
      </c>
      <c r="K381" t="s">
        <v>158</v>
      </c>
      <c r="L381">
        <v>0</v>
      </c>
      <c r="M381" t="s">
        <v>65</v>
      </c>
      <c r="N381">
        <v>21</v>
      </c>
      <c r="O381">
        <v>0</v>
      </c>
      <c r="P381">
        <v>0</v>
      </c>
      <c r="Q381">
        <v>2</v>
      </c>
      <c r="R381">
        <v>0</v>
      </c>
      <c r="S381">
        <v>0</v>
      </c>
      <c r="T381" t="s">
        <v>245</v>
      </c>
      <c r="U381">
        <v>166</v>
      </c>
      <c r="V381">
        <v>0</v>
      </c>
      <c r="W381" t="s">
        <v>66</v>
      </c>
      <c r="X381">
        <v>0</v>
      </c>
      <c r="Y381">
        <v>0</v>
      </c>
      <c r="Z381">
        <v>166</v>
      </c>
      <c r="AA381">
        <v>664</v>
      </c>
      <c r="AB381">
        <v>0</v>
      </c>
      <c r="AC381">
        <v>664</v>
      </c>
      <c r="AD381">
        <v>0</v>
      </c>
    </row>
    <row r="382" spans="1:30" hidden="1" x14ac:dyDescent="0.25">
      <c r="A382" t="s">
        <v>37</v>
      </c>
      <c r="B382" t="s">
        <v>38</v>
      </c>
      <c r="C382">
        <v>3299</v>
      </c>
      <c r="D382">
        <v>1431.334670231729</v>
      </c>
      <c r="E382">
        <v>37509.300000000017</v>
      </c>
      <c r="F382">
        <v>1851</v>
      </c>
      <c r="H382" t="s">
        <v>158</v>
      </c>
      <c r="I382" s="3">
        <v>45351.999988425923</v>
      </c>
      <c r="J382" t="str">
        <f>VLOOKUP(K382,'Rad master'!A:B,2,FALSE)</f>
        <v>A0060</v>
      </c>
      <c r="K382" t="s">
        <v>158</v>
      </c>
      <c r="L382">
        <v>0</v>
      </c>
      <c r="M382" t="s">
        <v>65</v>
      </c>
      <c r="N382">
        <v>21</v>
      </c>
      <c r="O382">
        <v>0</v>
      </c>
      <c r="P382">
        <v>0</v>
      </c>
      <c r="Q382">
        <v>2</v>
      </c>
      <c r="R382">
        <v>0</v>
      </c>
      <c r="S382">
        <v>0</v>
      </c>
      <c r="T382" t="s">
        <v>245</v>
      </c>
      <c r="U382">
        <v>166</v>
      </c>
      <c r="V382">
        <v>0</v>
      </c>
      <c r="W382" t="s">
        <v>66</v>
      </c>
      <c r="X382">
        <v>0</v>
      </c>
      <c r="Y382">
        <v>0</v>
      </c>
      <c r="Z382">
        <v>166</v>
      </c>
      <c r="AA382">
        <v>664</v>
      </c>
      <c r="AB382">
        <v>0</v>
      </c>
      <c r="AC382">
        <v>664</v>
      </c>
      <c r="AD382">
        <v>767.33467023172898</v>
      </c>
    </row>
    <row r="383" spans="1:30" hidden="1" x14ac:dyDescent="0.25">
      <c r="A383" t="s">
        <v>62</v>
      </c>
      <c r="B383" t="s">
        <v>38</v>
      </c>
      <c r="C383">
        <v>441</v>
      </c>
      <c r="D383">
        <v>216.75123809523811</v>
      </c>
      <c r="F383">
        <v>0</v>
      </c>
      <c r="H383" t="s">
        <v>166</v>
      </c>
      <c r="I383" s="3">
        <v>45351.999988425923</v>
      </c>
      <c r="J383" t="str">
        <f>VLOOKUP(K383,'Rad master'!A:B,2,FALSE)</f>
        <v>A0057</v>
      </c>
      <c r="K383" t="s">
        <v>166</v>
      </c>
      <c r="L383">
        <v>0</v>
      </c>
      <c r="M383" t="s">
        <v>73</v>
      </c>
      <c r="N383">
        <v>21</v>
      </c>
      <c r="O383" t="s">
        <v>244</v>
      </c>
      <c r="P383">
        <v>0</v>
      </c>
      <c r="Q383">
        <v>2</v>
      </c>
      <c r="R383">
        <v>0</v>
      </c>
      <c r="S383">
        <v>0</v>
      </c>
      <c r="T383">
        <v>0</v>
      </c>
      <c r="U383">
        <v>166</v>
      </c>
      <c r="V383">
        <v>0</v>
      </c>
      <c r="W383" t="s">
        <v>66</v>
      </c>
      <c r="X383">
        <v>0</v>
      </c>
      <c r="Y383">
        <v>0</v>
      </c>
      <c r="Z383">
        <v>166</v>
      </c>
      <c r="AA383">
        <v>664</v>
      </c>
      <c r="AB383">
        <v>0</v>
      </c>
      <c r="AC383">
        <v>664</v>
      </c>
      <c r="AD383">
        <v>-447.24876190476192</v>
      </c>
    </row>
    <row r="384" spans="1:30" hidden="1" x14ac:dyDescent="0.25">
      <c r="A384" t="s">
        <v>37</v>
      </c>
      <c r="B384" t="s">
        <v>38</v>
      </c>
      <c r="C384">
        <v>291</v>
      </c>
      <c r="D384">
        <v>367.06666666666672</v>
      </c>
      <c r="F384">
        <v>0</v>
      </c>
      <c r="H384" t="s">
        <v>166</v>
      </c>
      <c r="I384" s="3">
        <v>45351.999988425923</v>
      </c>
      <c r="J384" t="str">
        <f>VLOOKUP(K384,'Rad master'!A:B,2,FALSE)</f>
        <v>A0057</v>
      </c>
      <c r="K384" t="s">
        <v>166</v>
      </c>
      <c r="L384">
        <v>0</v>
      </c>
      <c r="M384" t="s">
        <v>73</v>
      </c>
      <c r="N384">
        <v>21</v>
      </c>
      <c r="O384" t="s">
        <v>244</v>
      </c>
      <c r="P384">
        <v>0</v>
      </c>
      <c r="Q384">
        <v>2</v>
      </c>
      <c r="R384">
        <v>0</v>
      </c>
      <c r="S384">
        <v>0</v>
      </c>
      <c r="T384">
        <v>0</v>
      </c>
      <c r="U384">
        <v>166</v>
      </c>
      <c r="V384">
        <v>0</v>
      </c>
      <c r="W384" t="s">
        <v>66</v>
      </c>
      <c r="X384">
        <v>0</v>
      </c>
      <c r="Y384">
        <v>0</v>
      </c>
      <c r="Z384">
        <v>166</v>
      </c>
      <c r="AA384">
        <v>664</v>
      </c>
      <c r="AB384">
        <v>0</v>
      </c>
      <c r="AC384">
        <v>664</v>
      </c>
      <c r="AD384">
        <v>-296.93333333333328</v>
      </c>
    </row>
    <row r="385" spans="1:30" hidden="1" x14ac:dyDescent="0.25">
      <c r="A385" t="s">
        <v>37</v>
      </c>
      <c r="B385" t="s">
        <v>38</v>
      </c>
      <c r="C385">
        <v>468</v>
      </c>
      <c r="D385">
        <v>772.21038095238089</v>
      </c>
      <c r="E385">
        <v>13754.15999999998</v>
      </c>
      <c r="F385">
        <v>123</v>
      </c>
      <c r="H385" t="s">
        <v>97</v>
      </c>
      <c r="I385" s="3">
        <v>45351.999988425923</v>
      </c>
      <c r="J385" t="str">
        <f>VLOOKUP(K385,'Rad master'!A:B,2,FALSE)</f>
        <v>A0064</v>
      </c>
      <c r="K385" t="s">
        <v>97</v>
      </c>
      <c r="L385">
        <v>0</v>
      </c>
      <c r="M385" t="s">
        <v>41</v>
      </c>
      <c r="N385">
        <v>21</v>
      </c>
      <c r="O385">
        <v>0</v>
      </c>
      <c r="P385">
        <v>0</v>
      </c>
      <c r="Q385">
        <v>4</v>
      </c>
      <c r="R385">
        <v>0</v>
      </c>
      <c r="S385">
        <v>0</v>
      </c>
      <c r="T385">
        <v>0</v>
      </c>
      <c r="U385">
        <v>164</v>
      </c>
      <c r="V385" t="s">
        <v>30</v>
      </c>
      <c r="W385" t="s">
        <v>30</v>
      </c>
      <c r="X385">
        <v>56</v>
      </c>
      <c r="Y385">
        <v>0</v>
      </c>
      <c r="Z385">
        <v>108</v>
      </c>
      <c r="AA385">
        <v>432</v>
      </c>
      <c r="AB385">
        <v>151.19999999999999</v>
      </c>
      <c r="AC385">
        <v>583.20000000000005</v>
      </c>
      <c r="AD385">
        <v>189.01038095238081</v>
      </c>
    </row>
    <row r="386" spans="1:30" hidden="1" x14ac:dyDescent="0.25">
      <c r="A386" t="s">
        <v>37</v>
      </c>
      <c r="B386" t="s">
        <v>109</v>
      </c>
      <c r="C386">
        <v>14</v>
      </c>
      <c r="D386">
        <v>24.366666666666671</v>
      </c>
      <c r="F386">
        <v>0</v>
      </c>
      <c r="G386">
        <v>1965.6</v>
      </c>
      <c r="H386" t="s">
        <v>154</v>
      </c>
      <c r="I386" s="3">
        <v>45351.999988425923</v>
      </c>
      <c r="J386" t="str">
        <f>VLOOKUP(K386,'Rad master'!A:B,2,FALSE)</f>
        <v>A0033</v>
      </c>
      <c r="K386" t="s">
        <v>154</v>
      </c>
      <c r="L386">
        <v>0</v>
      </c>
      <c r="M386" t="s">
        <v>45</v>
      </c>
      <c r="N386">
        <v>21</v>
      </c>
      <c r="O386" t="s">
        <v>271</v>
      </c>
      <c r="P386" t="s">
        <v>272</v>
      </c>
      <c r="Q386">
        <v>4</v>
      </c>
      <c r="R386">
        <v>0</v>
      </c>
      <c r="S386">
        <v>0</v>
      </c>
      <c r="T386">
        <v>0</v>
      </c>
      <c r="U386">
        <v>164</v>
      </c>
      <c r="V386" t="s">
        <v>30</v>
      </c>
      <c r="W386" t="s">
        <v>30</v>
      </c>
      <c r="X386">
        <v>56</v>
      </c>
      <c r="Y386">
        <v>0</v>
      </c>
      <c r="Z386">
        <v>108</v>
      </c>
      <c r="AA386">
        <v>432</v>
      </c>
      <c r="AB386">
        <v>151.19999999999999</v>
      </c>
      <c r="AC386">
        <v>583.20000000000005</v>
      </c>
      <c r="AD386">
        <v>0</v>
      </c>
    </row>
    <row r="387" spans="1:30" hidden="1" x14ac:dyDescent="0.25">
      <c r="A387" t="s">
        <v>37</v>
      </c>
      <c r="B387" t="s">
        <v>38</v>
      </c>
      <c r="C387">
        <v>3065</v>
      </c>
      <c r="D387">
        <v>1716.262350271895</v>
      </c>
      <c r="E387">
        <v>100321.0200000023</v>
      </c>
      <c r="F387">
        <v>2404</v>
      </c>
      <c r="H387" t="s">
        <v>154</v>
      </c>
      <c r="I387" s="3">
        <v>45351.999988425923</v>
      </c>
      <c r="J387" t="str">
        <f>VLOOKUP(K387,'Rad master'!A:B,2,FALSE)</f>
        <v>A0033</v>
      </c>
      <c r="K387" t="s">
        <v>154</v>
      </c>
      <c r="L387">
        <v>0</v>
      </c>
      <c r="M387" t="s">
        <v>45</v>
      </c>
      <c r="N387">
        <v>21</v>
      </c>
      <c r="O387" t="s">
        <v>271</v>
      </c>
      <c r="P387" t="s">
        <v>272</v>
      </c>
      <c r="Q387">
        <v>4</v>
      </c>
      <c r="R387">
        <v>0</v>
      </c>
      <c r="S387">
        <v>0</v>
      </c>
      <c r="T387">
        <v>0</v>
      </c>
      <c r="U387">
        <v>164</v>
      </c>
      <c r="V387" t="s">
        <v>30</v>
      </c>
      <c r="W387" t="s">
        <v>30</v>
      </c>
      <c r="X387">
        <v>56</v>
      </c>
      <c r="Y387">
        <v>0</v>
      </c>
      <c r="Z387">
        <v>108</v>
      </c>
      <c r="AA387">
        <v>432</v>
      </c>
      <c r="AB387">
        <v>151.19999999999999</v>
      </c>
      <c r="AC387">
        <v>583.20000000000005</v>
      </c>
      <c r="AD387">
        <v>1133.062350271895</v>
      </c>
    </row>
    <row r="388" spans="1:30" hidden="1" x14ac:dyDescent="0.25">
      <c r="A388" t="s">
        <v>37</v>
      </c>
      <c r="B388" t="s">
        <v>36</v>
      </c>
      <c r="C388">
        <v>8</v>
      </c>
      <c r="D388">
        <v>14</v>
      </c>
      <c r="F388">
        <v>0</v>
      </c>
      <c r="G388">
        <v>1146.5999999999999</v>
      </c>
      <c r="H388" t="s">
        <v>154</v>
      </c>
      <c r="I388" s="3">
        <v>45351.999988425923</v>
      </c>
      <c r="J388" t="str">
        <f>VLOOKUP(K388,'Rad master'!A:B,2,FALSE)</f>
        <v>A0033</v>
      </c>
      <c r="K388" t="s">
        <v>154</v>
      </c>
      <c r="L388">
        <v>0</v>
      </c>
      <c r="M388" t="s">
        <v>45</v>
      </c>
      <c r="N388">
        <v>21</v>
      </c>
      <c r="O388" t="s">
        <v>271</v>
      </c>
      <c r="P388" t="s">
        <v>272</v>
      </c>
      <c r="Q388">
        <v>4</v>
      </c>
      <c r="R388">
        <v>0</v>
      </c>
      <c r="S388">
        <v>0</v>
      </c>
      <c r="T388">
        <v>0</v>
      </c>
      <c r="U388">
        <v>164</v>
      </c>
      <c r="V388" t="s">
        <v>30</v>
      </c>
      <c r="W388" t="s">
        <v>30</v>
      </c>
      <c r="X388">
        <v>56</v>
      </c>
      <c r="Y388">
        <v>0</v>
      </c>
      <c r="Z388">
        <v>108</v>
      </c>
      <c r="AA388">
        <v>432</v>
      </c>
      <c r="AB388">
        <v>151.19999999999999</v>
      </c>
      <c r="AC388">
        <v>583.20000000000005</v>
      </c>
      <c r="AD388">
        <v>0</v>
      </c>
    </row>
    <row r="389" spans="1:30" hidden="1" x14ac:dyDescent="0.25">
      <c r="A389" t="s">
        <v>37</v>
      </c>
      <c r="B389" t="s">
        <v>38</v>
      </c>
      <c r="C389">
        <v>496</v>
      </c>
      <c r="D389">
        <v>733.31504761904762</v>
      </c>
      <c r="E389">
        <v>18053.100000000009</v>
      </c>
      <c r="F389">
        <v>221</v>
      </c>
      <c r="H389" t="s">
        <v>95</v>
      </c>
      <c r="I389" s="3">
        <v>45351.999988425923</v>
      </c>
      <c r="J389" t="str">
        <f>VLOOKUP(K389,'Rad master'!A:B,2,FALSE)</f>
        <v>A0142</v>
      </c>
      <c r="K389" t="s">
        <v>95</v>
      </c>
      <c r="L389">
        <v>0</v>
      </c>
      <c r="M389" t="s">
        <v>41</v>
      </c>
      <c r="N389">
        <v>16</v>
      </c>
      <c r="O389">
        <v>0</v>
      </c>
      <c r="P389">
        <v>0</v>
      </c>
      <c r="Q389">
        <v>6</v>
      </c>
      <c r="R389">
        <v>0</v>
      </c>
      <c r="S389" t="s">
        <v>273</v>
      </c>
      <c r="T389">
        <v>0</v>
      </c>
      <c r="U389">
        <v>122</v>
      </c>
      <c r="V389" t="s">
        <v>30</v>
      </c>
      <c r="W389" t="s">
        <v>30</v>
      </c>
      <c r="X389">
        <v>42.666666666666657</v>
      </c>
      <c r="Y389">
        <v>0</v>
      </c>
      <c r="Z389">
        <v>79.333333333333343</v>
      </c>
      <c r="AA389">
        <v>317.33333333333343</v>
      </c>
      <c r="AB389">
        <v>115.2</v>
      </c>
      <c r="AC389">
        <v>432.53333333333342</v>
      </c>
      <c r="AD389">
        <v>300.78171428571432</v>
      </c>
    </row>
    <row r="390" spans="1:30" hidden="1" x14ac:dyDescent="0.25">
      <c r="A390" t="s">
        <v>62</v>
      </c>
      <c r="B390" t="s">
        <v>38</v>
      </c>
      <c r="C390">
        <v>187</v>
      </c>
      <c r="D390">
        <v>118.18344322344321</v>
      </c>
      <c r="F390">
        <v>0</v>
      </c>
      <c r="H390" t="s">
        <v>160</v>
      </c>
      <c r="I390" s="3">
        <v>45351.999988425923</v>
      </c>
      <c r="J390" t="str">
        <f>VLOOKUP(K390,'Rad master'!A:B,2,FALSE)</f>
        <v>A0071</v>
      </c>
      <c r="K390" t="s">
        <v>160</v>
      </c>
      <c r="L390">
        <v>0</v>
      </c>
      <c r="M390" t="s">
        <v>65</v>
      </c>
      <c r="N390">
        <v>21</v>
      </c>
      <c r="O390">
        <v>0</v>
      </c>
      <c r="P390">
        <v>0</v>
      </c>
      <c r="Q390">
        <v>2</v>
      </c>
      <c r="R390">
        <v>0</v>
      </c>
      <c r="S390">
        <v>0</v>
      </c>
      <c r="T390">
        <v>0</v>
      </c>
      <c r="U390">
        <v>166</v>
      </c>
      <c r="V390">
        <v>0</v>
      </c>
      <c r="W390" t="s">
        <v>66</v>
      </c>
      <c r="X390">
        <v>0</v>
      </c>
      <c r="Y390">
        <v>0</v>
      </c>
      <c r="Z390">
        <v>166</v>
      </c>
      <c r="AA390">
        <v>664</v>
      </c>
      <c r="AB390">
        <v>0</v>
      </c>
      <c r="AC390">
        <v>664</v>
      </c>
      <c r="AD390">
        <v>-545.81655677655681</v>
      </c>
    </row>
    <row r="391" spans="1:30" hidden="1" x14ac:dyDescent="0.25">
      <c r="A391" t="s">
        <v>37</v>
      </c>
      <c r="B391" t="s">
        <v>38</v>
      </c>
      <c r="C391">
        <v>462</v>
      </c>
      <c r="D391">
        <v>371</v>
      </c>
      <c r="F391">
        <v>0</v>
      </c>
      <c r="H391" t="s">
        <v>160</v>
      </c>
      <c r="I391" s="3">
        <v>45351.999988425923</v>
      </c>
      <c r="J391" t="str">
        <f>VLOOKUP(K391,'Rad master'!A:B,2,FALSE)</f>
        <v>A0071</v>
      </c>
      <c r="K391" t="s">
        <v>160</v>
      </c>
      <c r="L391">
        <v>0</v>
      </c>
      <c r="M391" t="s">
        <v>65</v>
      </c>
      <c r="N391">
        <v>21</v>
      </c>
      <c r="O391">
        <v>0</v>
      </c>
      <c r="P391">
        <v>0</v>
      </c>
      <c r="Q391">
        <v>2</v>
      </c>
      <c r="R391">
        <v>0</v>
      </c>
      <c r="S391">
        <v>0</v>
      </c>
      <c r="T391">
        <v>0</v>
      </c>
      <c r="U391">
        <v>166</v>
      </c>
      <c r="V391">
        <v>0</v>
      </c>
      <c r="W391" t="s">
        <v>66</v>
      </c>
      <c r="X391">
        <v>0</v>
      </c>
      <c r="Y391">
        <v>0</v>
      </c>
      <c r="Z391">
        <v>166</v>
      </c>
      <c r="AA391">
        <v>664</v>
      </c>
      <c r="AB391">
        <v>0</v>
      </c>
      <c r="AC391">
        <v>664</v>
      </c>
      <c r="AD391">
        <v>-293</v>
      </c>
    </row>
    <row r="392" spans="1:30" hidden="1" x14ac:dyDescent="0.25">
      <c r="A392" t="s">
        <v>37</v>
      </c>
      <c r="B392" t="s">
        <v>38</v>
      </c>
      <c r="C392">
        <v>212</v>
      </c>
      <c r="D392">
        <v>306.98051282051279</v>
      </c>
      <c r="F392">
        <v>0</v>
      </c>
      <c r="H392" t="s">
        <v>152</v>
      </c>
      <c r="I392" s="3">
        <v>45351.999988425923</v>
      </c>
      <c r="J392" t="str">
        <f>VLOOKUP(K392,'Rad master'!A:B,2,FALSE)</f>
        <v>A0027</v>
      </c>
      <c r="K392" t="s">
        <v>152</v>
      </c>
      <c r="L392">
        <v>1</v>
      </c>
      <c r="M392" t="s">
        <v>49</v>
      </c>
      <c r="N392">
        <v>21</v>
      </c>
      <c r="O392" t="s">
        <v>244</v>
      </c>
      <c r="P392">
        <v>0</v>
      </c>
      <c r="Q392">
        <v>8</v>
      </c>
      <c r="R392">
        <v>0</v>
      </c>
      <c r="S392">
        <v>0</v>
      </c>
      <c r="T392">
        <v>0</v>
      </c>
      <c r="U392">
        <v>160</v>
      </c>
      <c r="V392" t="s">
        <v>30</v>
      </c>
      <c r="W392" t="s">
        <v>30</v>
      </c>
      <c r="X392">
        <v>56</v>
      </c>
      <c r="Y392">
        <v>33.6</v>
      </c>
      <c r="Z392">
        <v>70.400000000000006</v>
      </c>
      <c r="AA392">
        <v>281.60000000000002</v>
      </c>
      <c r="AB392">
        <v>151.19999999999999</v>
      </c>
      <c r="AC392">
        <v>432.80000000000013</v>
      </c>
      <c r="AD392">
        <v>-125.8194871794873</v>
      </c>
    </row>
    <row r="393" spans="1:30" hidden="1" x14ac:dyDescent="0.25">
      <c r="A393" t="s">
        <v>37</v>
      </c>
      <c r="B393" t="s">
        <v>38</v>
      </c>
      <c r="C393">
        <v>489</v>
      </c>
      <c r="D393">
        <v>735.63822222222223</v>
      </c>
      <c r="E393">
        <v>12621.77999999999</v>
      </c>
      <c r="F393">
        <v>84</v>
      </c>
      <c r="H393" t="s">
        <v>110</v>
      </c>
      <c r="I393" s="3">
        <v>45351.999988425923</v>
      </c>
      <c r="J393" t="str">
        <f>VLOOKUP(K393,'Rad master'!A:B,2,FALSE)</f>
        <v>A0418</v>
      </c>
      <c r="K393" t="s">
        <v>110</v>
      </c>
      <c r="L393">
        <v>0</v>
      </c>
      <c r="M393" t="s">
        <v>33</v>
      </c>
      <c r="N393">
        <v>21</v>
      </c>
      <c r="O393" t="s">
        <v>244</v>
      </c>
      <c r="P393">
        <v>0</v>
      </c>
      <c r="Q393">
        <v>4</v>
      </c>
      <c r="R393">
        <v>0</v>
      </c>
      <c r="S393">
        <v>0</v>
      </c>
      <c r="T393">
        <v>0</v>
      </c>
      <c r="U393">
        <v>164</v>
      </c>
      <c r="V393" t="s">
        <v>30</v>
      </c>
      <c r="W393" t="s">
        <v>30</v>
      </c>
      <c r="X393">
        <v>56</v>
      </c>
      <c r="Y393">
        <v>0</v>
      </c>
      <c r="Z393">
        <v>108</v>
      </c>
      <c r="AA393">
        <v>432</v>
      </c>
      <c r="AB393">
        <v>151.19999999999999</v>
      </c>
      <c r="AC393">
        <v>583.20000000000005</v>
      </c>
      <c r="AD393">
        <v>152.43822222222221</v>
      </c>
    </row>
    <row r="394" spans="1:30" hidden="1" x14ac:dyDescent="0.25">
      <c r="A394" t="s">
        <v>37</v>
      </c>
      <c r="B394" t="s">
        <v>38</v>
      </c>
      <c r="C394">
        <v>1513</v>
      </c>
      <c r="D394">
        <v>1137.1709479291389</v>
      </c>
      <c r="E394">
        <v>28765.98000000001</v>
      </c>
      <c r="F394">
        <v>818</v>
      </c>
      <c r="H394" t="s">
        <v>130</v>
      </c>
      <c r="I394" s="3">
        <v>45351.999988425923</v>
      </c>
      <c r="J394" t="str">
        <f>VLOOKUP(K394,'Rad master'!A:B,2,FALSE)</f>
        <v>A0423</v>
      </c>
      <c r="K394" t="s">
        <v>130</v>
      </c>
      <c r="L394">
        <v>0</v>
      </c>
      <c r="M394" t="s">
        <v>91</v>
      </c>
      <c r="N394">
        <v>21</v>
      </c>
      <c r="O394">
        <v>0</v>
      </c>
      <c r="P394" t="s">
        <v>274</v>
      </c>
      <c r="Q394">
        <v>2</v>
      </c>
      <c r="R394">
        <v>0</v>
      </c>
      <c r="S394">
        <v>0</v>
      </c>
      <c r="T394">
        <v>0</v>
      </c>
      <c r="U394">
        <v>166</v>
      </c>
      <c r="V394" t="s">
        <v>30</v>
      </c>
      <c r="W394" t="s">
        <v>30</v>
      </c>
      <c r="X394">
        <v>56</v>
      </c>
      <c r="Y394">
        <v>0</v>
      </c>
      <c r="Z394">
        <v>110</v>
      </c>
      <c r="AA394">
        <v>440</v>
      </c>
      <c r="AB394">
        <v>151.19999999999999</v>
      </c>
      <c r="AC394">
        <v>591.20000000000005</v>
      </c>
      <c r="AD394">
        <v>545.97094792913936</v>
      </c>
    </row>
    <row r="395" spans="1:30" hidden="1" x14ac:dyDescent="0.25">
      <c r="A395" t="s">
        <v>37</v>
      </c>
      <c r="B395" t="s">
        <v>38</v>
      </c>
      <c r="C395">
        <v>327</v>
      </c>
      <c r="D395">
        <v>503.92</v>
      </c>
      <c r="F395">
        <v>0</v>
      </c>
      <c r="H395" t="s">
        <v>125</v>
      </c>
      <c r="I395" s="3">
        <v>45351.999988425923</v>
      </c>
      <c r="J395" t="str">
        <f>VLOOKUP(K395,'Rad master'!A:B,2,FALSE)</f>
        <v>A0031</v>
      </c>
      <c r="K395" t="s">
        <v>125</v>
      </c>
      <c r="L395">
        <v>0</v>
      </c>
      <c r="M395" t="s">
        <v>56</v>
      </c>
      <c r="N395">
        <v>21</v>
      </c>
      <c r="O395" t="s">
        <v>295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168</v>
      </c>
      <c r="V395" t="s">
        <v>30</v>
      </c>
      <c r="W395" t="s">
        <v>30</v>
      </c>
      <c r="X395">
        <v>56</v>
      </c>
      <c r="Y395">
        <v>0</v>
      </c>
      <c r="Z395">
        <v>112</v>
      </c>
      <c r="AA395">
        <v>448</v>
      </c>
      <c r="AB395">
        <v>151.19999999999999</v>
      </c>
      <c r="AC395">
        <v>599.20000000000005</v>
      </c>
      <c r="AD395">
        <v>-95.280000000000086</v>
      </c>
    </row>
    <row r="396" spans="1:30" hidden="1" x14ac:dyDescent="0.25">
      <c r="A396" t="s">
        <v>37</v>
      </c>
      <c r="B396" t="s">
        <v>36</v>
      </c>
      <c r="C396">
        <v>1281</v>
      </c>
      <c r="D396">
        <v>409.56</v>
      </c>
      <c r="F396">
        <v>0</v>
      </c>
      <c r="G396">
        <v>21400.200000000459</v>
      </c>
      <c r="H396" t="s">
        <v>125</v>
      </c>
      <c r="I396" s="3">
        <v>45351.999988425923</v>
      </c>
      <c r="J396" t="str">
        <f>VLOOKUP(K396,'Rad master'!A:B,2,FALSE)</f>
        <v>A0031</v>
      </c>
      <c r="K396" t="s">
        <v>125</v>
      </c>
      <c r="L396">
        <v>0</v>
      </c>
      <c r="M396" t="s">
        <v>56</v>
      </c>
      <c r="N396">
        <v>21</v>
      </c>
      <c r="O396" t="s">
        <v>295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168</v>
      </c>
      <c r="V396" t="s">
        <v>30</v>
      </c>
      <c r="W396" t="s">
        <v>30</v>
      </c>
      <c r="X396">
        <v>56</v>
      </c>
      <c r="Y396">
        <v>0</v>
      </c>
      <c r="Z396">
        <v>112</v>
      </c>
      <c r="AA396">
        <v>448</v>
      </c>
      <c r="AB396">
        <v>151.19999999999999</v>
      </c>
      <c r="AC396">
        <v>599.20000000000005</v>
      </c>
      <c r="AD396">
        <v>0</v>
      </c>
    </row>
    <row r="397" spans="1:30" hidden="1" x14ac:dyDescent="0.25">
      <c r="A397" t="s">
        <v>37</v>
      </c>
      <c r="B397" t="s">
        <v>109</v>
      </c>
      <c r="C397">
        <v>1</v>
      </c>
      <c r="D397">
        <v>2.5</v>
      </c>
      <c r="F397">
        <v>0</v>
      </c>
      <c r="G397">
        <v>163.80000000000001</v>
      </c>
      <c r="H397" t="s">
        <v>162</v>
      </c>
      <c r="I397" s="3">
        <v>45351.999988425923</v>
      </c>
      <c r="J397">
        <f>VLOOKUP(K397,'Rad master'!A:B,2,FALSE)</f>
        <v>8960</v>
      </c>
      <c r="K397" t="s">
        <v>162</v>
      </c>
      <c r="L397">
        <v>0</v>
      </c>
      <c r="M397" t="s">
        <v>41</v>
      </c>
      <c r="N397">
        <v>19</v>
      </c>
      <c r="O397">
        <v>0</v>
      </c>
      <c r="P397" t="s">
        <v>281</v>
      </c>
      <c r="Q397">
        <v>6</v>
      </c>
      <c r="R397">
        <v>0</v>
      </c>
      <c r="S397" t="s">
        <v>282</v>
      </c>
      <c r="T397">
        <v>0</v>
      </c>
      <c r="U397">
        <v>146</v>
      </c>
      <c r="V397" t="s">
        <v>30</v>
      </c>
      <c r="W397" t="s">
        <v>30</v>
      </c>
      <c r="X397">
        <v>50.666666666666657</v>
      </c>
      <c r="Y397">
        <v>0</v>
      </c>
      <c r="Z397">
        <v>95.333333333333343</v>
      </c>
      <c r="AA397">
        <v>381.33333333333343</v>
      </c>
      <c r="AB397">
        <v>136.80000000000001</v>
      </c>
      <c r="AC397">
        <v>518.13333333333344</v>
      </c>
      <c r="AD397">
        <v>0</v>
      </c>
    </row>
    <row r="398" spans="1:30" hidden="1" x14ac:dyDescent="0.25">
      <c r="A398" t="s">
        <v>37</v>
      </c>
      <c r="B398" t="s">
        <v>38</v>
      </c>
      <c r="C398">
        <v>467</v>
      </c>
      <c r="D398">
        <v>895.50952380952378</v>
      </c>
      <c r="E398">
        <v>22823.100000000039</v>
      </c>
      <c r="F398">
        <v>190</v>
      </c>
      <c r="H398" t="s">
        <v>162</v>
      </c>
      <c r="I398" s="3">
        <v>45351.999988425923</v>
      </c>
      <c r="J398">
        <f>VLOOKUP(K398,'Rad master'!A:B,2,FALSE)</f>
        <v>8960</v>
      </c>
      <c r="K398" t="s">
        <v>162</v>
      </c>
      <c r="L398">
        <v>0</v>
      </c>
      <c r="M398" t="s">
        <v>41</v>
      </c>
      <c r="N398">
        <v>19</v>
      </c>
      <c r="O398">
        <v>0</v>
      </c>
      <c r="P398" t="s">
        <v>281</v>
      </c>
      <c r="Q398">
        <v>6</v>
      </c>
      <c r="R398">
        <v>0</v>
      </c>
      <c r="S398" t="s">
        <v>282</v>
      </c>
      <c r="T398">
        <v>0</v>
      </c>
      <c r="U398">
        <v>146</v>
      </c>
      <c r="V398" t="s">
        <v>30</v>
      </c>
      <c r="W398" t="s">
        <v>30</v>
      </c>
      <c r="X398">
        <v>50.666666666666657</v>
      </c>
      <c r="Y398">
        <v>0</v>
      </c>
      <c r="Z398">
        <v>95.333333333333343</v>
      </c>
      <c r="AA398">
        <v>381.33333333333343</v>
      </c>
      <c r="AB398">
        <v>136.80000000000001</v>
      </c>
      <c r="AC398">
        <v>518.13333333333344</v>
      </c>
      <c r="AD398">
        <v>377.37619047619029</v>
      </c>
    </row>
    <row r="399" spans="1:30" hidden="1" x14ac:dyDescent="0.25">
      <c r="A399" t="s">
        <v>37</v>
      </c>
      <c r="B399" t="s">
        <v>38</v>
      </c>
      <c r="C399">
        <v>451</v>
      </c>
      <c r="D399">
        <v>703.83022222222223</v>
      </c>
      <c r="E399">
        <v>12021.66</v>
      </c>
      <c r="F399">
        <v>79</v>
      </c>
      <c r="H399" t="s">
        <v>146</v>
      </c>
      <c r="I399" s="3">
        <v>45351.999988425923</v>
      </c>
      <c r="J399" t="str">
        <f>VLOOKUP(K399,'Rad master'!A:B,2,FALSE)</f>
        <v>A0417</v>
      </c>
      <c r="K399" t="s">
        <v>146</v>
      </c>
      <c r="L399">
        <v>0</v>
      </c>
      <c r="M399" t="s">
        <v>33</v>
      </c>
      <c r="N399">
        <v>21</v>
      </c>
      <c r="O399">
        <v>0</v>
      </c>
      <c r="P399">
        <v>0</v>
      </c>
      <c r="Q399">
        <v>8</v>
      </c>
      <c r="R399">
        <v>0</v>
      </c>
      <c r="S399">
        <v>0</v>
      </c>
      <c r="T399">
        <v>0</v>
      </c>
      <c r="U399">
        <v>160</v>
      </c>
      <c r="V399" t="s">
        <v>30</v>
      </c>
      <c r="W399" t="s">
        <v>30</v>
      </c>
      <c r="X399">
        <v>56</v>
      </c>
      <c r="Y399">
        <v>0</v>
      </c>
      <c r="Z399">
        <v>104</v>
      </c>
      <c r="AA399">
        <v>416</v>
      </c>
      <c r="AB399">
        <v>151.19999999999999</v>
      </c>
      <c r="AC399">
        <v>567.20000000000005</v>
      </c>
      <c r="AD399">
        <v>136.63022222222219</v>
      </c>
    </row>
    <row r="400" spans="1:30" hidden="1" x14ac:dyDescent="0.25">
      <c r="A400" t="s">
        <v>37</v>
      </c>
      <c r="B400" t="s">
        <v>38</v>
      </c>
      <c r="C400">
        <v>315</v>
      </c>
      <c r="D400">
        <v>540.02904761904756</v>
      </c>
      <c r="E400">
        <v>11128.49999999998</v>
      </c>
      <c r="F400">
        <v>85</v>
      </c>
      <c r="H400" t="s">
        <v>121</v>
      </c>
      <c r="I400" s="3">
        <v>45382.999988425923</v>
      </c>
      <c r="J400" t="str">
        <f>VLOOKUP(K400,'Rad master'!A:B,2,FALSE)</f>
        <v>A0018</v>
      </c>
      <c r="K400" t="s">
        <v>121</v>
      </c>
      <c r="L400">
        <v>1</v>
      </c>
      <c r="M400" t="s">
        <v>202</v>
      </c>
      <c r="N400">
        <v>21</v>
      </c>
      <c r="O400" t="s">
        <v>340</v>
      </c>
      <c r="P400" t="s">
        <v>341</v>
      </c>
      <c r="Q400">
        <v>4</v>
      </c>
      <c r="R400">
        <v>0</v>
      </c>
      <c r="S400">
        <v>0</v>
      </c>
      <c r="T400">
        <v>0</v>
      </c>
      <c r="U400">
        <v>134</v>
      </c>
      <c r="V400" t="s">
        <v>30</v>
      </c>
      <c r="W400" t="s">
        <v>30</v>
      </c>
      <c r="X400">
        <v>37.4</v>
      </c>
      <c r="Y400">
        <v>25.2</v>
      </c>
      <c r="Z400">
        <v>71.399999999999991</v>
      </c>
      <c r="AA400">
        <v>285.60000000000002</v>
      </c>
      <c r="AB400">
        <v>100.98</v>
      </c>
      <c r="AC400">
        <v>386.58</v>
      </c>
      <c r="AD400">
        <v>153.4490476190476</v>
      </c>
    </row>
    <row r="401" spans="1:30" hidden="1" x14ac:dyDescent="0.25">
      <c r="A401" t="s">
        <v>37</v>
      </c>
      <c r="B401" t="s">
        <v>38</v>
      </c>
      <c r="C401">
        <v>529</v>
      </c>
      <c r="D401">
        <v>946.3695238095238</v>
      </c>
      <c r="E401">
        <v>22061.70000000003</v>
      </c>
      <c r="F401">
        <v>185</v>
      </c>
      <c r="H401" t="s">
        <v>145</v>
      </c>
      <c r="I401" s="3">
        <v>45351.999988425923</v>
      </c>
      <c r="J401" t="str">
        <f>VLOOKUP(K401,'Rad master'!A:B,2,FALSE)</f>
        <v>A0422</v>
      </c>
      <c r="K401" t="s">
        <v>145</v>
      </c>
      <c r="L401">
        <v>0</v>
      </c>
      <c r="M401" t="s">
        <v>41</v>
      </c>
      <c r="N401">
        <v>21</v>
      </c>
      <c r="O401">
        <v>0</v>
      </c>
      <c r="P401">
        <v>0</v>
      </c>
      <c r="Q401">
        <v>2</v>
      </c>
      <c r="R401">
        <v>0</v>
      </c>
      <c r="S401">
        <v>0</v>
      </c>
      <c r="T401">
        <v>0</v>
      </c>
      <c r="U401">
        <v>166</v>
      </c>
      <c r="V401" t="s">
        <v>30</v>
      </c>
      <c r="W401" t="s">
        <v>30</v>
      </c>
      <c r="X401">
        <v>56</v>
      </c>
      <c r="Y401">
        <v>0</v>
      </c>
      <c r="Z401">
        <v>110</v>
      </c>
      <c r="AA401">
        <v>440</v>
      </c>
      <c r="AB401">
        <v>151.19999999999999</v>
      </c>
      <c r="AC401">
        <v>591.20000000000005</v>
      </c>
      <c r="AD401">
        <v>355.16952380952381</v>
      </c>
    </row>
    <row r="402" spans="1:30" hidden="1" x14ac:dyDescent="0.25">
      <c r="A402" t="s">
        <v>37</v>
      </c>
      <c r="B402" t="s">
        <v>38</v>
      </c>
      <c r="C402">
        <v>404</v>
      </c>
      <c r="D402">
        <v>574.10476923076919</v>
      </c>
      <c r="E402">
        <v>5259.7800000000061</v>
      </c>
      <c r="F402">
        <v>48</v>
      </c>
      <c r="H402" t="s">
        <v>139</v>
      </c>
      <c r="I402" s="3">
        <v>45351.999988425923</v>
      </c>
      <c r="J402" t="str">
        <f>VLOOKUP(K402,'Rad master'!A:B,2,FALSE)</f>
        <v>A0050</v>
      </c>
      <c r="K402" t="s">
        <v>139</v>
      </c>
      <c r="L402">
        <v>0</v>
      </c>
      <c r="M402" t="s">
        <v>49</v>
      </c>
      <c r="N402">
        <v>21</v>
      </c>
      <c r="O402">
        <v>0</v>
      </c>
      <c r="P402">
        <v>0</v>
      </c>
      <c r="Q402">
        <v>12</v>
      </c>
      <c r="R402">
        <v>0</v>
      </c>
      <c r="S402">
        <v>0</v>
      </c>
      <c r="T402">
        <v>0</v>
      </c>
      <c r="U402">
        <v>156</v>
      </c>
      <c r="V402" t="s">
        <v>30</v>
      </c>
      <c r="W402" t="s">
        <v>30</v>
      </c>
      <c r="X402">
        <v>56</v>
      </c>
      <c r="Y402">
        <v>0</v>
      </c>
      <c r="Z402">
        <v>100</v>
      </c>
      <c r="AA402">
        <v>400</v>
      </c>
      <c r="AB402">
        <v>151.19999999999999</v>
      </c>
      <c r="AC402">
        <v>551.20000000000005</v>
      </c>
      <c r="AD402">
        <v>22.904769230769151</v>
      </c>
    </row>
    <row r="403" spans="1:30" hidden="1" x14ac:dyDescent="0.25">
      <c r="A403" t="s">
        <v>37</v>
      </c>
      <c r="B403" t="s">
        <v>38</v>
      </c>
      <c r="C403">
        <v>482</v>
      </c>
      <c r="D403">
        <v>799.4361904761904</v>
      </c>
      <c r="E403">
        <v>23063.75999999998</v>
      </c>
      <c r="F403">
        <v>126</v>
      </c>
      <c r="H403" t="s">
        <v>120</v>
      </c>
      <c r="I403" s="3">
        <v>45351.999988425923</v>
      </c>
      <c r="J403" t="str">
        <f>VLOOKUP(K403,'Rad master'!A:B,2,FALSE)</f>
        <v>A0420</v>
      </c>
      <c r="K403" t="s">
        <v>120</v>
      </c>
      <c r="L403">
        <v>0</v>
      </c>
      <c r="M403" t="s">
        <v>56</v>
      </c>
      <c r="N403">
        <v>21</v>
      </c>
      <c r="O403">
        <v>0</v>
      </c>
      <c r="P403">
        <v>0</v>
      </c>
      <c r="Q403">
        <v>6</v>
      </c>
      <c r="R403">
        <v>0</v>
      </c>
      <c r="S403">
        <v>0</v>
      </c>
      <c r="T403">
        <v>0</v>
      </c>
      <c r="U403">
        <v>162</v>
      </c>
      <c r="V403" t="s">
        <v>30</v>
      </c>
      <c r="W403" t="s">
        <v>30</v>
      </c>
      <c r="X403">
        <v>56</v>
      </c>
      <c r="Y403">
        <v>0</v>
      </c>
      <c r="Z403">
        <v>106</v>
      </c>
      <c r="AA403">
        <v>424</v>
      </c>
      <c r="AB403">
        <v>151.19999999999999</v>
      </c>
      <c r="AC403">
        <v>575.20000000000005</v>
      </c>
      <c r="AD403">
        <v>224.23619047619039</v>
      </c>
    </row>
    <row r="404" spans="1:30" hidden="1" x14ac:dyDescent="0.25">
      <c r="A404" t="s">
        <v>37</v>
      </c>
      <c r="B404" t="s">
        <v>38</v>
      </c>
      <c r="C404">
        <v>303</v>
      </c>
      <c r="D404">
        <v>414.52994871794868</v>
      </c>
      <c r="F404">
        <v>0</v>
      </c>
      <c r="H404" t="s">
        <v>137</v>
      </c>
      <c r="I404" s="3">
        <v>45351.999988425923</v>
      </c>
      <c r="J404" t="str">
        <f>VLOOKUP(K404,'Rad master'!A:B,2,FALSE)</f>
        <v>A0044</v>
      </c>
      <c r="K404" t="s">
        <v>137</v>
      </c>
      <c r="L404">
        <v>0</v>
      </c>
      <c r="M404" t="s">
        <v>49</v>
      </c>
      <c r="N404">
        <v>21</v>
      </c>
      <c r="O404" t="s">
        <v>244</v>
      </c>
      <c r="P404">
        <v>0</v>
      </c>
      <c r="Q404">
        <v>4</v>
      </c>
      <c r="R404">
        <v>0</v>
      </c>
      <c r="S404">
        <v>0</v>
      </c>
      <c r="T404">
        <v>0</v>
      </c>
      <c r="U404">
        <v>164</v>
      </c>
      <c r="V404" t="s">
        <v>30</v>
      </c>
      <c r="W404" t="s">
        <v>30</v>
      </c>
      <c r="X404">
        <v>56</v>
      </c>
      <c r="Y404">
        <v>0</v>
      </c>
      <c r="Z404">
        <v>108</v>
      </c>
      <c r="AA404">
        <v>432</v>
      </c>
      <c r="AB404">
        <v>151.19999999999999</v>
      </c>
      <c r="AC404">
        <v>583.20000000000005</v>
      </c>
      <c r="AD404">
        <v>-168.67005128205139</v>
      </c>
    </row>
    <row r="405" spans="1:30" hidden="1" x14ac:dyDescent="0.25">
      <c r="A405" t="s">
        <v>37</v>
      </c>
      <c r="B405" t="s">
        <v>109</v>
      </c>
      <c r="C405">
        <v>31</v>
      </c>
      <c r="D405">
        <v>48.249142857142857</v>
      </c>
      <c r="F405">
        <v>0</v>
      </c>
      <c r="G405">
        <v>4815.7200000000021</v>
      </c>
      <c r="H405" t="s">
        <v>148</v>
      </c>
      <c r="I405" s="3">
        <v>45351.999988425923</v>
      </c>
      <c r="J405" t="str">
        <f>VLOOKUP(K405,'Rad master'!A:B,2,FALSE)</f>
        <v>A0051</v>
      </c>
      <c r="K405" t="s">
        <v>148</v>
      </c>
      <c r="L405">
        <v>0</v>
      </c>
      <c r="M405" t="s">
        <v>41</v>
      </c>
      <c r="N405">
        <v>21</v>
      </c>
      <c r="O405" t="s">
        <v>276</v>
      </c>
      <c r="P405" t="s">
        <v>277</v>
      </c>
      <c r="Q405">
        <v>4</v>
      </c>
      <c r="R405">
        <v>0</v>
      </c>
      <c r="S405">
        <v>0</v>
      </c>
      <c r="T405">
        <v>0</v>
      </c>
      <c r="U405">
        <v>164</v>
      </c>
      <c r="V405" t="s">
        <v>30</v>
      </c>
      <c r="W405" t="s">
        <v>30</v>
      </c>
      <c r="X405">
        <v>56</v>
      </c>
      <c r="Y405">
        <v>0</v>
      </c>
      <c r="Z405">
        <v>108</v>
      </c>
      <c r="AA405">
        <v>432</v>
      </c>
      <c r="AB405">
        <v>151.19999999999999</v>
      </c>
      <c r="AC405">
        <v>583.20000000000005</v>
      </c>
      <c r="AD405">
        <v>0</v>
      </c>
    </row>
    <row r="406" spans="1:30" hidden="1" x14ac:dyDescent="0.25">
      <c r="A406" t="s">
        <v>37</v>
      </c>
      <c r="B406" t="s">
        <v>38</v>
      </c>
      <c r="C406">
        <v>997</v>
      </c>
      <c r="D406">
        <v>1482.678761904762</v>
      </c>
      <c r="E406">
        <v>72734.400000000009</v>
      </c>
      <c r="F406">
        <v>584</v>
      </c>
      <c r="H406" t="s">
        <v>148</v>
      </c>
      <c r="I406" s="3">
        <v>45351.999988425923</v>
      </c>
      <c r="J406" t="str">
        <f>VLOOKUP(K406,'Rad master'!A:B,2,FALSE)</f>
        <v>A0051</v>
      </c>
      <c r="K406" t="s">
        <v>148</v>
      </c>
      <c r="L406">
        <v>0</v>
      </c>
      <c r="M406" t="s">
        <v>41</v>
      </c>
      <c r="N406">
        <v>21</v>
      </c>
      <c r="O406" t="s">
        <v>276</v>
      </c>
      <c r="P406" t="s">
        <v>277</v>
      </c>
      <c r="Q406">
        <v>4</v>
      </c>
      <c r="R406">
        <v>0</v>
      </c>
      <c r="S406">
        <v>0</v>
      </c>
      <c r="T406">
        <v>0</v>
      </c>
      <c r="U406">
        <v>164</v>
      </c>
      <c r="V406" t="s">
        <v>30</v>
      </c>
      <c r="W406" t="s">
        <v>30</v>
      </c>
      <c r="X406">
        <v>56</v>
      </c>
      <c r="Y406">
        <v>0</v>
      </c>
      <c r="Z406">
        <v>108</v>
      </c>
      <c r="AA406">
        <v>432</v>
      </c>
      <c r="AB406">
        <v>151.19999999999999</v>
      </c>
      <c r="AC406">
        <v>583.20000000000005</v>
      </c>
      <c r="AD406">
        <v>899.47876190476177</v>
      </c>
    </row>
    <row r="407" spans="1:30" hidden="1" x14ac:dyDescent="0.25">
      <c r="A407" t="s">
        <v>37</v>
      </c>
      <c r="B407" t="s">
        <v>36</v>
      </c>
      <c r="C407">
        <v>94</v>
      </c>
      <c r="D407">
        <v>167.7405714285714</v>
      </c>
      <c r="F407">
        <v>0</v>
      </c>
      <c r="G407">
        <v>15135.119999999981</v>
      </c>
      <c r="H407" t="s">
        <v>148</v>
      </c>
      <c r="I407" s="3">
        <v>45351.999988425923</v>
      </c>
      <c r="J407" t="str">
        <f>VLOOKUP(K407,'Rad master'!A:B,2,FALSE)</f>
        <v>A0051</v>
      </c>
      <c r="K407" t="s">
        <v>148</v>
      </c>
      <c r="L407">
        <v>0</v>
      </c>
      <c r="M407" t="s">
        <v>41</v>
      </c>
      <c r="N407">
        <v>21</v>
      </c>
      <c r="O407" t="s">
        <v>276</v>
      </c>
      <c r="P407" t="s">
        <v>277</v>
      </c>
      <c r="Q407">
        <v>4</v>
      </c>
      <c r="R407">
        <v>0</v>
      </c>
      <c r="S407">
        <v>0</v>
      </c>
      <c r="T407">
        <v>0</v>
      </c>
      <c r="U407">
        <v>164</v>
      </c>
      <c r="V407" t="s">
        <v>30</v>
      </c>
      <c r="W407" t="s">
        <v>30</v>
      </c>
      <c r="X407">
        <v>56</v>
      </c>
      <c r="Y407">
        <v>0</v>
      </c>
      <c r="Z407">
        <v>108</v>
      </c>
      <c r="AA407">
        <v>432</v>
      </c>
      <c r="AB407">
        <v>151.19999999999999</v>
      </c>
      <c r="AC407">
        <v>583.20000000000005</v>
      </c>
      <c r="AD407">
        <v>0</v>
      </c>
    </row>
    <row r="408" spans="1:30" hidden="1" x14ac:dyDescent="0.25">
      <c r="A408" t="s">
        <v>37</v>
      </c>
      <c r="B408" t="s">
        <v>109</v>
      </c>
      <c r="C408">
        <v>5</v>
      </c>
      <c r="D408">
        <v>14.16</v>
      </c>
      <c r="F408">
        <v>0</v>
      </c>
      <c r="G408">
        <v>819</v>
      </c>
      <c r="H408" t="s">
        <v>115</v>
      </c>
      <c r="I408" s="3">
        <v>45351.999988425923</v>
      </c>
      <c r="J408" t="str">
        <f>VLOOKUP(K408,'Rad master'!A:B,2,FALSE)</f>
        <v>A0047</v>
      </c>
      <c r="K408" t="s">
        <v>115</v>
      </c>
      <c r="L408">
        <v>1</v>
      </c>
      <c r="M408" t="s">
        <v>33</v>
      </c>
      <c r="N408">
        <v>19</v>
      </c>
      <c r="O408" t="s">
        <v>278</v>
      </c>
      <c r="P408" t="s">
        <v>279</v>
      </c>
      <c r="Q408">
        <v>6</v>
      </c>
      <c r="R408">
        <v>0</v>
      </c>
      <c r="S408" t="s">
        <v>280</v>
      </c>
      <c r="T408">
        <v>0</v>
      </c>
      <c r="U408">
        <v>146</v>
      </c>
      <c r="V408" t="s">
        <v>30</v>
      </c>
      <c r="W408" t="s">
        <v>30</v>
      </c>
      <c r="X408">
        <v>50.666666666666657</v>
      </c>
      <c r="Y408">
        <v>30.4</v>
      </c>
      <c r="Z408">
        <v>64.933333333333337</v>
      </c>
      <c r="AA408">
        <v>259.73333333333329</v>
      </c>
      <c r="AB408">
        <v>136.80000000000001</v>
      </c>
      <c r="AC408">
        <v>396.53333333333342</v>
      </c>
      <c r="AD408">
        <v>0</v>
      </c>
    </row>
    <row r="409" spans="1:30" hidden="1" x14ac:dyDescent="0.25">
      <c r="A409" t="s">
        <v>37</v>
      </c>
      <c r="B409" t="s">
        <v>38</v>
      </c>
      <c r="C409">
        <v>319</v>
      </c>
      <c r="D409">
        <v>554.40457142857144</v>
      </c>
      <c r="E409">
        <v>13204.97999999999</v>
      </c>
      <c r="F409">
        <v>79</v>
      </c>
      <c r="H409" t="s">
        <v>115</v>
      </c>
      <c r="I409" s="3">
        <v>45351.999988425923</v>
      </c>
      <c r="J409" t="str">
        <f>VLOOKUP(K409,'Rad master'!A:B,2,FALSE)</f>
        <v>A0047</v>
      </c>
      <c r="K409" t="s">
        <v>115</v>
      </c>
      <c r="L409">
        <v>1</v>
      </c>
      <c r="M409" t="s">
        <v>33</v>
      </c>
      <c r="N409">
        <v>19</v>
      </c>
      <c r="O409" t="s">
        <v>278</v>
      </c>
      <c r="P409" t="s">
        <v>279</v>
      </c>
      <c r="Q409">
        <v>6</v>
      </c>
      <c r="R409">
        <v>0</v>
      </c>
      <c r="S409" t="s">
        <v>280</v>
      </c>
      <c r="T409">
        <v>0</v>
      </c>
      <c r="U409">
        <v>146</v>
      </c>
      <c r="V409" t="s">
        <v>30</v>
      </c>
      <c r="W409" t="s">
        <v>30</v>
      </c>
      <c r="X409">
        <v>50.666666666666657</v>
      </c>
      <c r="Y409">
        <v>30.4</v>
      </c>
      <c r="Z409">
        <v>64.933333333333337</v>
      </c>
      <c r="AA409">
        <v>259.73333333333329</v>
      </c>
      <c r="AB409">
        <v>136.80000000000001</v>
      </c>
      <c r="AC409">
        <v>396.53333333333342</v>
      </c>
      <c r="AD409">
        <v>157.87123809523811</v>
      </c>
    </row>
    <row r="410" spans="1:30" hidden="1" x14ac:dyDescent="0.25">
      <c r="A410" t="s">
        <v>37</v>
      </c>
      <c r="B410" t="s">
        <v>36</v>
      </c>
      <c r="C410">
        <v>34</v>
      </c>
      <c r="D410">
        <v>54.626666666666672</v>
      </c>
      <c r="F410">
        <v>0</v>
      </c>
      <c r="G410">
        <v>3580.199999999998</v>
      </c>
      <c r="H410" t="s">
        <v>115</v>
      </c>
      <c r="I410" s="3">
        <v>45351.999988425923</v>
      </c>
      <c r="J410" t="str">
        <f>VLOOKUP(K410,'Rad master'!A:B,2,FALSE)</f>
        <v>A0047</v>
      </c>
      <c r="K410" t="s">
        <v>115</v>
      </c>
      <c r="L410">
        <v>1</v>
      </c>
      <c r="M410" t="s">
        <v>33</v>
      </c>
      <c r="N410">
        <v>19</v>
      </c>
      <c r="O410" t="s">
        <v>278</v>
      </c>
      <c r="P410" t="s">
        <v>279</v>
      </c>
      <c r="Q410">
        <v>6</v>
      </c>
      <c r="R410">
        <v>0</v>
      </c>
      <c r="S410" t="s">
        <v>280</v>
      </c>
      <c r="T410">
        <v>0</v>
      </c>
      <c r="U410">
        <v>146</v>
      </c>
      <c r="V410" t="s">
        <v>30</v>
      </c>
      <c r="W410" t="s">
        <v>30</v>
      </c>
      <c r="X410">
        <v>50.666666666666657</v>
      </c>
      <c r="Y410">
        <v>30.4</v>
      </c>
      <c r="Z410">
        <v>64.933333333333337</v>
      </c>
      <c r="AA410">
        <v>259.73333333333329</v>
      </c>
      <c r="AB410">
        <v>136.80000000000001</v>
      </c>
      <c r="AC410">
        <v>396.53333333333342</v>
      </c>
      <c r="AD410">
        <v>0</v>
      </c>
    </row>
    <row r="411" spans="1:30" hidden="1" x14ac:dyDescent="0.25">
      <c r="A411" t="s">
        <v>37</v>
      </c>
      <c r="B411" t="s">
        <v>38</v>
      </c>
      <c r="C411">
        <v>336</v>
      </c>
      <c r="D411">
        <v>637.28</v>
      </c>
      <c r="E411">
        <v>3635.1</v>
      </c>
      <c r="F411">
        <v>19</v>
      </c>
      <c r="H411" t="s">
        <v>147</v>
      </c>
      <c r="I411" s="3">
        <v>45351.999988425923</v>
      </c>
      <c r="J411" t="str">
        <f>VLOOKUP(K411,'Rad master'!A:B,2,FALSE)</f>
        <v>A0260</v>
      </c>
      <c r="K411" t="s">
        <v>147</v>
      </c>
      <c r="L411">
        <v>0</v>
      </c>
      <c r="M411" t="s">
        <v>56</v>
      </c>
      <c r="N411">
        <v>21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168</v>
      </c>
      <c r="V411" t="s">
        <v>30</v>
      </c>
      <c r="W411" t="s">
        <v>30</v>
      </c>
      <c r="X411">
        <v>56</v>
      </c>
      <c r="Y411">
        <v>0</v>
      </c>
      <c r="Z411">
        <v>112</v>
      </c>
      <c r="AA411">
        <v>448</v>
      </c>
      <c r="AB411">
        <v>151.19999999999999</v>
      </c>
      <c r="AC411">
        <v>599.20000000000005</v>
      </c>
      <c r="AD411">
        <v>38.079999999999927</v>
      </c>
    </row>
    <row r="412" spans="1:30" hidden="1" x14ac:dyDescent="0.25">
      <c r="A412" t="s">
        <v>62</v>
      </c>
      <c r="B412" t="s">
        <v>38</v>
      </c>
      <c r="C412">
        <v>17</v>
      </c>
      <c r="D412">
        <v>12.83047619047619</v>
      </c>
      <c r="F412">
        <v>0</v>
      </c>
      <c r="H412" t="s">
        <v>70</v>
      </c>
      <c r="I412" s="3">
        <v>45351.999988425923</v>
      </c>
      <c r="J412">
        <f>VLOOKUP(K412,'Rad master'!A:B,2,FALSE)</f>
        <v>19838</v>
      </c>
      <c r="K412" t="s">
        <v>70</v>
      </c>
      <c r="L412">
        <v>0</v>
      </c>
      <c r="M412" t="s">
        <v>65</v>
      </c>
      <c r="N412">
        <v>21</v>
      </c>
      <c r="O412">
        <v>0</v>
      </c>
      <c r="P412">
        <v>0</v>
      </c>
      <c r="Q412">
        <v>2</v>
      </c>
      <c r="R412">
        <v>0</v>
      </c>
      <c r="S412">
        <v>0</v>
      </c>
      <c r="T412">
        <v>0</v>
      </c>
      <c r="U412">
        <v>166</v>
      </c>
      <c r="V412">
        <v>0</v>
      </c>
      <c r="W412" t="s">
        <v>66</v>
      </c>
      <c r="X412">
        <v>0</v>
      </c>
      <c r="Y412">
        <v>0</v>
      </c>
      <c r="Z412">
        <v>166</v>
      </c>
      <c r="AA412">
        <v>664</v>
      </c>
      <c r="AB412">
        <v>0</v>
      </c>
      <c r="AC412">
        <v>664</v>
      </c>
      <c r="AD412">
        <v>-651.16952380952375</v>
      </c>
    </row>
    <row r="413" spans="1:30" hidden="1" x14ac:dyDescent="0.25">
      <c r="A413" t="s">
        <v>37</v>
      </c>
      <c r="B413" t="s">
        <v>38</v>
      </c>
      <c r="C413">
        <v>771</v>
      </c>
      <c r="D413">
        <v>370.73333333333329</v>
      </c>
      <c r="F413">
        <v>0</v>
      </c>
      <c r="H413" t="s">
        <v>70</v>
      </c>
      <c r="I413" s="3">
        <v>45351.999988425923</v>
      </c>
      <c r="J413">
        <f>VLOOKUP(K413,'Rad master'!A:B,2,FALSE)</f>
        <v>19838</v>
      </c>
      <c r="K413" t="s">
        <v>70</v>
      </c>
      <c r="L413">
        <v>0</v>
      </c>
      <c r="M413" t="s">
        <v>65</v>
      </c>
      <c r="N413">
        <v>21</v>
      </c>
      <c r="O413">
        <v>0</v>
      </c>
      <c r="P413">
        <v>0</v>
      </c>
      <c r="Q413">
        <v>2</v>
      </c>
      <c r="R413">
        <v>0</v>
      </c>
      <c r="S413">
        <v>0</v>
      </c>
      <c r="T413">
        <v>0</v>
      </c>
      <c r="U413">
        <v>166</v>
      </c>
      <c r="V413">
        <v>0</v>
      </c>
      <c r="W413" t="s">
        <v>66</v>
      </c>
      <c r="X413">
        <v>0</v>
      </c>
      <c r="Y413">
        <v>0</v>
      </c>
      <c r="Z413">
        <v>166</v>
      </c>
      <c r="AA413">
        <v>664</v>
      </c>
      <c r="AB413">
        <v>0</v>
      </c>
      <c r="AC413">
        <v>664</v>
      </c>
      <c r="AD413">
        <v>-293.26666666666671</v>
      </c>
    </row>
    <row r="414" spans="1:30" hidden="1" x14ac:dyDescent="0.25">
      <c r="A414" t="s">
        <v>37</v>
      </c>
      <c r="B414" t="s">
        <v>38</v>
      </c>
      <c r="C414">
        <v>574</v>
      </c>
      <c r="D414">
        <v>1017.755183291885</v>
      </c>
      <c r="E414">
        <v>8069.3999999999987</v>
      </c>
      <c r="F414">
        <v>199</v>
      </c>
      <c r="H414" t="s">
        <v>172</v>
      </c>
      <c r="I414" s="3">
        <v>45351.999988425923</v>
      </c>
      <c r="J414" t="str">
        <f>VLOOKUP(K414,'Rad master'!A:B,2,FALSE)</f>
        <v>A0119</v>
      </c>
      <c r="K414" t="s">
        <v>172</v>
      </c>
      <c r="L414">
        <v>0</v>
      </c>
      <c r="M414" t="s">
        <v>65</v>
      </c>
      <c r="N414">
        <v>21</v>
      </c>
      <c r="O414">
        <v>0</v>
      </c>
      <c r="P414" t="s">
        <v>468</v>
      </c>
      <c r="Q414">
        <v>0</v>
      </c>
      <c r="R414" t="s">
        <v>469</v>
      </c>
      <c r="S414">
        <v>0</v>
      </c>
      <c r="T414">
        <v>0</v>
      </c>
      <c r="U414">
        <v>168</v>
      </c>
      <c r="V414">
        <v>0</v>
      </c>
      <c r="W414" t="s">
        <v>66</v>
      </c>
      <c r="X414">
        <v>0</v>
      </c>
      <c r="Y414">
        <v>0</v>
      </c>
      <c r="Z414">
        <v>168</v>
      </c>
      <c r="AA414">
        <v>672</v>
      </c>
      <c r="AB414">
        <v>0</v>
      </c>
      <c r="AC414">
        <v>672</v>
      </c>
      <c r="AD414">
        <v>345.75518329188537</v>
      </c>
    </row>
    <row r="415" spans="1:30" hidden="1" x14ac:dyDescent="0.25">
      <c r="A415" t="s">
        <v>37</v>
      </c>
      <c r="B415" t="s">
        <v>38</v>
      </c>
      <c r="C415">
        <v>575</v>
      </c>
      <c r="D415">
        <v>822.00771096446317</v>
      </c>
      <c r="E415">
        <v>4629.599999999994</v>
      </c>
      <c r="F415">
        <v>129</v>
      </c>
      <c r="H415" t="s">
        <v>175</v>
      </c>
      <c r="I415" s="3">
        <v>45351.999988425923</v>
      </c>
      <c r="J415" t="str">
        <f>VLOOKUP(K415,'Rad master'!A:B,2,FALSE)</f>
        <v>A0121</v>
      </c>
      <c r="K415" t="s">
        <v>175</v>
      </c>
      <c r="L415">
        <v>0</v>
      </c>
      <c r="M415" t="s">
        <v>65</v>
      </c>
      <c r="N415">
        <v>21</v>
      </c>
      <c r="O415">
        <v>0</v>
      </c>
      <c r="P415" t="s">
        <v>468</v>
      </c>
      <c r="Q415">
        <v>0</v>
      </c>
      <c r="R415" t="s">
        <v>469</v>
      </c>
      <c r="S415">
        <v>0</v>
      </c>
      <c r="T415">
        <v>0</v>
      </c>
      <c r="U415">
        <v>168</v>
      </c>
      <c r="V415">
        <v>0</v>
      </c>
      <c r="W415" t="s">
        <v>66</v>
      </c>
      <c r="X415">
        <v>0</v>
      </c>
      <c r="Y415">
        <v>0</v>
      </c>
      <c r="Z415">
        <v>168</v>
      </c>
      <c r="AA415">
        <v>672</v>
      </c>
      <c r="AB415">
        <v>0</v>
      </c>
      <c r="AC415">
        <v>672</v>
      </c>
      <c r="AD415">
        <v>150.0077109644632</v>
      </c>
    </row>
    <row r="416" spans="1:30" hidden="1" x14ac:dyDescent="0.25">
      <c r="A416" t="s">
        <v>37</v>
      </c>
      <c r="B416" t="s">
        <v>38</v>
      </c>
      <c r="C416">
        <v>573</v>
      </c>
      <c r="D416">
        <v>969.03482302011707</v>
      </c>
      <c r="E416">
        <v>6218.9999999999991</v>
      </c>
      <c r="F416">
        <v>146</v>
      </c>
      <c r="H416" t="s">
        <v>169</v>
      </c>
      <c r="I416" s="3">
        <v>45351.999988425923</v>
      </c>
      <c r="J416" t="str">
        <f>VLOOKUP(K416,'Rad master'!A:B,2,FALSE)</f>
        <v>A0118</v>
      </c>
      <c r="K416" t="s">
        <v>169</v>
      </c>
      <c r="L416">
        <v>0</v>
      </c>
      <c r="M416" t="s">
        <v>65</v>
      </c>
      <c r="N416">
        <v>21</v>
      </c>
      <c r="O416">
        <v>0</v>
      </c>
      <c r="P416" t="s">
        <v>468</v>
      </c>
      <c r="Q416">
        <v>0</v>
      </c>
      <c r="R416" t="s">
        <v>469</v>
      </c>
      <c r="S416">
        <v>0</v>
      </c>
      <c r="T416">
        <v>0</v>
      </c>
      <c r="U416">
        <v>168</v>
      </c>
      <c r="V416">
        <v>0</v>
      </c>
      <c r="W416" t="s">
        <v>66</v>
      </c>
      <c r="X416">
        <v>0</v>
      </c>
      <c r="Y416">
        <v>0</v>
      </c>
      <c r="Z416">
        <v>168</v>
      </c>
      <c r="AA416">
        <v>672</v>
      </c>
      <c r="AB416">
        <v>0</v>
      </c>
      <c r="AC416">
        <v>672</v>
      </c>
      <c r="AD416">
        <v>297.03482302011707</v>
      </c>
    </row>
    <row r="417" spans="1:30" hidden="1" x14ac:dyDescent="0.25">
      <c r="A417" t="s">
        <v>37</v>
      </c>
      <c r="B417" t="s">
        <v>38</v>
      </c>
      <c r="C417">
        <v>571</v>
      </c>
      <c r="D417">
        <v>850.34836632912345</v>
      </c>
      <c r="E417">
        <v>4759.1999999999953</v>
      </c>
      <c r="F417">
        <v>110</v>
      </c>
      <c r="H417" t="s">
        <v>228</v>
      </c>
      <c r="I417" s="3">
        <v>45351.999988425923</v>
      </c>
      <c r="J417" t="str">
        <f>VLOOKUP(K417,'Rad master'!A:B,2,FALSE)</f>
        <v>A0120</v>
      </c>
      <c r="K417" t="s">
        <v>228</v>
      </c>
      <c r="L417">
        <v>0</v>
      </c>
      <c r="M417" t="s">
        <v>65</v>
      </c>
      <c r="N417">
        <v>21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168</v>
      </c>
      <c r="V417">
        <v>0</v>
      </c>
      <c r="W417" t="s">
        <v>66</v>
      </c>
      <c r="X417">
        <v>0</v>
      </c>
      <c r="Y417">
        <v>0</v>
      </c>
      <c r="Z417">
        <v>168</v>
      </c>
      <c r="AA417">
        <v>672</v>
      </c>
      <c r="AB417">
        <v>0</v>
      </c>
      <c r="AC417">
        <v>672</v>
      </c>
      <c r="AD417">
        <v>178.34836632912351</v>
      </c>
    </row>
    <row r="418" spans="1:30" hidden="1" x14ac:dyDescent="0.25">
      <c r="A418" t="s">
        <v>37</v>
      </c>
      <c r="B418" t="s">
        <v>38</v>
      </c>
      <c r="C418">
        <v>912</v>
      </c>
      <c r="D418">
        <v>304.91138327671501</v>
      </c>
      <c r="F418">
        <v>0</v>
      </c>
      <c r="H418" t="s">
        <v>177</v>
      </c>
      <c r="I418" s="3">
        <v>45351.999988425923</v>
      </c>
      <c r="J418" t="str">
        <f>VLOOKUP(K418,'Rad master'!A:B,2,FALSE)</f>
        <v>A0123</v>
      </c>
      <c r="K418" t="s">
        <v>177</v>
      </c>
      <c r="L418">
        <v>0</v>
      </c>
      <c r="M418" t="s">
        <v>65</v>
      </c>
      <c r="N418">
        <v>21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168</v>
      </c>
      <c r="V418">
        <v>0</v>
      </c>
      <c r="W418" t="s">
        <v>66</v>
      </c>
      <c r="X418">
        <v>0</v>
      </c>
      <c r="Y418">
        <v>0</v>
      </c>
      <c r="Z418">
        <v>168</v>
      </c>
      <c r="AA418">
        <v>672</v>
      </c>
      <c r="AB418">
        <v>0</v>
      </c>
      <c r="AC418">
        <v>672</v>
      </c>
      <c r="AD418">
        <v>-367.08861672328499</v>
      </c>
    </row>
    <row r="419" spans="1:30" hidden="1" x14ac:dyDescent="0.25">
      <c r="A419" t="s">
        <v>37</v>
      </c>
      <c r="B419" t="s">
        <v>38</v>
      </c>
      <c r="C419">
        <v>1488</v>
      </c>
      <c r="D419">
        <v>1092.2171675633499</v>
      </c>
      <c r="E419">
        <v>36003.599999999933</v>
      </c>
      <c r="F419">
        <v>604</v>
      </c>
      <c r="H419" t="s">
        <v>179</v>
      </c>
      <c r="I419" s="3">
        <v>45351.999988425923</v>
      </c>
      <c r="J419" t="str">
        <f>VLOOKUP(K419,'Rad master'!A:B,2,FALSE)</f>
        <v>A0126</v>
      </c>
      <c r="K419" t="s">
        <v>179</v>
      </c>
      <c r="L419">
        <v>0</v>
      </c>
      <c r="M419" t="s">
        <v>79</v>
      </c>
      <c r="N419">
        <v>21</v>
      </c>
      <c r="O419" t="s">
        <v>468</v>
      </c>
      <c r="P419" t="s">
        <v>468</v>
      </c>
      <c r="Q419">
        <v>0</v>
      </c>
      <c r="R419" t="s">
        <v>469</v>
      </c>
      <c r="S419">
        <v>0</v>
      </c>
      <c r="T419">
        <v>0</v>
      </c>
      <c r="U419">
        <v>168</v>
      </c>
      <c r="V419" t="s">
        <v>30</v>
      </c>
      <c r="W419" t="s">
        <v>30</v>
      </c>
      <c r="X419">
        <v>31.111111111111111</v>
      </c>
      <c r="Y419">
        <v>0</v>
      </c>
      <c r="Z419">
        <v>136.88888888888891</v>
      </c>
      <c r="AA419">
        <v>547.55555555555554</v>
      </c>
      <c r="AB419">
        <v>84</v>
      </c>
      <c r="AC419">
        <v>631.55555555555554</v>
      </c>
      <c r="AD419">
        <v>460.66161200779482</v>
      </c>
    </row>
    <row r="420" spans="1:30" hidden="1" x14ac:dyDescent="0.25">
      <c r="A420" t="s">
        <v>37</v>
      </c>
      <c r="B420" t="s">
        <v>38</v>
      </c>
      <c r="C420">
        <v>971</v>
      </c>
      <c r="D420">
        <v>859.84827652531033</v>
      </c>
      <c r="E420">
        <v>22063.500000000018</v>
      </c>
      <c r="F420">
        <v>352</v>
      </c>
      <c r="H420" t="s">
        <v>181</v>
      </c>
      <c r="I420" s="3">
        <v>45351.999988425923</v>
      </c>
      <c r="J420" t="str">
        <f>VLOOKUP(K420,'Rad master'!A:B,2,FALSE)</f>
        <v>A0125</v>
      </c>
      <c r="K420" t="s">
        <v>181</v>
      </c>
      <c r="L420">
        <v>0</v>
      </c>
      <c r="M420" t="s">
        <v>79</v>
      </c>
      <c r="N420">
        <v>21</v>
      </c>
      <c r="O420" t="s">
        <v>468</v>
      </c>
      <c r="P420" t="s">
        <v>468</v>
      </c>
      <c r="Q420">
        <v>0</v>
      </c>
      <c r="R420" t="s">
        <v>468</v>
      </c>
      <c r="S420">
        <v>0</v>
      </c>
      <c r="T420">
        <v>0</v>
      </c>
      <c r="U420">
        <v>168</v>
      </c>
      <c r="V420" t="s">
        <v>30</v>
      </c>
      <c r="W420" t="s">
        <v>30</v>
      </c>
      <c r="X420">
        <v>31.111111111111111</v>
      </c>
      <c r="Y420">
        <v>0</v>
      </c>
      <c r="Z420">
        <v>136.88888888888891</v>
      </c>
      <c r="AA420">
        <v>547.55555555555554</v>
      </c>
      <c r="AB420">
        <v>84</v>
      </c>
      <c r="AC420">
        <v>631.55555555555554</v>
      </c>
      <c r="AD420">
        <v>228.29272096975481</v>
      </c>
    </row>
    <row r="421" spans="1:30" hidden="1" x14ac:dyDescent="0.25">
      <c r="A421" t="s">
        <v>37</v>
      </c>
      <c r="B421" t="s">
        <v>38</v>
      </c>
      <c r="C421">
        <v>1070</v>
      </c>
      <c r="D421">
        <v>1078.478010120876</v>
      </c>
      <c r="E421">
        <v>38833.199999999859</v>
      </c>
      <c r="F421">
        <v>528</v>
      </c>
      <c r="H421" t="s">
        <v>183</v>
      </c>
      <c r="I421" s="3">
        <v>45351.999988425923</v>
      </c>
      <c r="J421" t="str">
        <f>VLOOKUP(K421,'Rad master'!A:B,2,FALSE)</f>
        <v>A0124</v>
      </c>
      <c r="K421" t="s">
        <v>183</v>
      </c>
      <c r="L421">
        <v>0</v>
      </c>
      <c r="M421" t="s">
        <v>79</v>
      </c>
      <c r="N421">
        <v>21</v>
      </c>
      <c r="O421" t="s">
        <v>468</v>
      </c>
      <c r="P421" t="s">
        <v>468</v>
      </c>
      <c r="Q421">
        <v>0</v>
      </c>
      <c r="R421">
        <v>0</v>
      </c>
      <c r="S421">
        <v>0</v>
      </c>
      <c r="T421">
        <v>0</v>
      </c>
      <c r="U421">
        <v>168</v>
      </c>
      <c r="V421" t="s">
        <v>30</v>
      </c>
      <c r="W421" t="s">
        <v>30</v>
      </c>
      <c r="X421">
        <v>31.111111111111111</v>
      </c>
      <c r="Y421">
        <v>0</v>
      </c>
      <c r="Z421">
        <v>136.88888888888891</v>
      </c>
      <c r="AA421">
        <v>547.55555555555554</v>
      </c>
      <c r="AB421">
        <v>84</v>
      </c>
      <c r="AC421">
        <v>631.55555555555554</v>
      </c>
      <c r="AD421">
        <v>446.92245456532072</v>
      </c>
    </row>
    <row r="422" spans="1:30" hidden="1" x14ac:dyDescent="0.25">
      <c r="A422" t="s">
        <v>37</v>
      </c>
      <c r="B422" t="s">
        <v>38</v>
      </c>
      <c r="C422">
        <v>823</v>
      </c>
      <c r="D422">
        <v>630.43877092036041</v>
      </c>
      <c r="F422">
        <v>0</v>
      </c>
      <c r="H422" t="s">
        <v>185</v>
      </c>
      <c r="I422" s="3">
        <v>45351.999988425923</v>
      </c>
      <c r="J422" t="str">
        <f>VLOOKUP(K422,'Rad master'!A:B,2,FALSE)</f>
        <v>A0130</v>
      </c>
      <c r="K422" t="s">
        <v>185</v>
      </c>
      <c r="L422">
        <v>0</v>
      </c>
      <c r="M422" t="s">
        <v>65</v>
      </c>
      <c r="N422">
        <v>21</v>
      </c>
      <c r="O422">
        <v>0</v>
      </c>
      <c r="P422" t="s">
        <v>468</v>
      </c>
      <c r="Q422">
        <v>2</v>
      </c>
      <c r="R422" t="s">
        <v>469</v>
      </c>
      <c r="S422">
        <v>0</v>
      </c>
      <c r="T422">
        <v>0</v>
      </c>
      <c r="U422">
        <v>166</v>
      </c>
      <c r="V422">
        <v>0</v>
      </c>
      <c r="W422" t="s">
        <v>66</v>
      </c>
      <c r="X422">
        <v>0</v>
      </c>
      <c r="Y422">
        <v>0</v>
      </c>
      <c r="Z422">
        <v>166</v>
      </c>
      <c r="AA422">
        <v>664</v>
      </c>
      <c r="AB422">
        <v>0</v>
      </c>
      <c r="AC422">
        <v>664</v>
      </c>
      <c r="AD422">
        <v>-33.561229079639588</v>
      </c>
    </row>
    <row r="423" spans="1:30" hidden="1" x14ac:dyDescent="0.25">
      <c r="A423" t="s">
        <v>37</v>
      </c>
      <c r="B423" t="s">
        <v>38</v>
      </c>
      <c r="C423">
        <v>1029</v>
      </c>
      <c r="D423">
        <v>610.37387800768272</v>
      </c>
      <c r="F423">
        <v>0</v>
      </c>
      <c r="H423" t="s">
        <v>188</v>
      </c>
      <c r="I423" s="3">
        <v>45351.999988425923</v>
      </c>
      <c r="J423" t="str">
        <f>VLOOKUP(K423,'Rad master'!A:B,2,FALSE)</f>
        <v>A0129</v>
      </c>
      <c r="K423" t="s">
        <v>188</v>
      </c>
      <c r="L423">
        <v>0</v>
      </c>
      <c r="M423" t="s">
        <v>65</v>
      </c>
      <c r="N423">
        <v>21</v>
      </c>
      <c r="O423" t="s">
        <v>468</v>
      </c>
      <c r="P423" t="s">
        <v>468</v>
      </c>
      <c r="Q423">
        <v>0</v>
      </c>
      <c r="R423" t="s">
        <v>469</v>
      </c>
      <c r="S423">
        <v>0</v>
      </c>
      <c r="T423">
        <v>0</v>
      </c>
      <c r="U423">
        <v>168</v>
      </c>
      <c r="V423">
        <v>0</v>
      </c>
      <c r="W423" t="s">
        <v>66</v>
      </c>
      <c r="X423">
        <v>0</v>
      </c>
      <c r="Y423">
        <v>0</v>
      </c>
      <c r="Z423">
        <v>168</v>
      </c>
      <c r="AA423">
        <v>672</v>
      </c>
      <c r="AB423">
        <v>0</v>
      </c>
      <c r="AC423">
        <v>672</v>
      </c>
      <c r="AD423">
        <v>-61.62612199231728</v>
      </c>
    </row>
    <row r="424" spans="1:30" hidden="1" x14ac:dyDescent="0.25">
      <c r="A424" t="s">
        <v>37</v>
      </c>
      <c r="B424" t="s">
        <v>38</v>
      </c>
      <c r="C424">
        <v>1204</v>
      </c>
      <c r="D424">
        <v>699.08618830897933</v>
      </c>
      <c r="E424">
        <v>3194.1</v>
      </c>
      <c r="F424">
        <v>48</v>
      </c>
      <c r="H424" t="s">
        <v>190</v>
      </c>
      <c r="I424" s="3">
        <v>45351.999988425923</v>
      </c>
      <c r="J424" t="str">
        <f>VLOOKUP(K424,'Rad master'!A:B,2,FALSE)</f>
        <v>A0133</v>
      </c>
      <c r="K424" t="s">
        <v>190</v>
      </c>
      <c r="L424">
        <v>0</v>
      </c>
      <c r="M424" t="s">
        <v>65</v>
      </c>
      <c r="N424">
        <v>21</v>
      </c>
      <c r="O424">
        <v>0</v>
      </c>
      <c r="P424" t="s">
        <v>468</v>
      </c>
      <c r="Q424">
        <v>0</v>
      </c>
      <c r="R424" t="s">
        <v>469</v>
      </c>
      <c r="S424">
        <v>0</v>
      </c>
      <c r="T424">
        <v>0</v>
      </c>
      <c r="U424">
        <v>168</v>
      </c>
      <c r="V424">
        <v>0</v>
      </c>
      <c r="W424" t="s">
        <v>66</v>
      </c>
      <c r="X424">
        <v>0</v>
      </c>
      <c r="Y424">
        <v>0</v>
      </c>
      <c r="Z424">
        <v>168</v>
      </c>
      <c r="AA424">
        <v>672</v>
      </c>
      <c r="AB424">
        <v>0</v>
      </c>
      <c r="AC424">
        <v>672</v>
      </c>
      <c r="AD424">
        <v>27.086188308979331</v>
      </c>
    </row>
    <row r="425" spans="1:30" hidden="1" x14ac:dyDescent="0.25">
      <c r="A425" t="s">
        <v>37</v>
      </c>
      <c r="B425" t="s">
        <v>38</v>
      </c>
      <c r="C425">
        <v>1083</v>
      </c>
      <c r="D425">
        <v>549.37204676841725</v>
      </c>
      <c r="F425">
        <v>0</v>
      </c>
      <c r="H425" t="s">
        <v>198</v>
      </c>
      <c r="I425" s="3">
        <v>45351.999988425923</v>
      </c>
      <c r="J425" t="str">
        <f>VLOOKUP(K425,'Rad master'!A:B,2,FALSE)</f>
        <v>A0083</v>
      </c>
      <c r="K425" t="s">
        <v>198</v>
      </c>
      <c r="L425">
        <v>0</v>
      </c>
      <c r="M425" t="s">
        <v>65</v>
      </c>
      <c r="N425">
        <v>21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168</v>
      </c>
      <c r="V425" t="s">
        <v>30</v>
      </c>
      <c r="W425" t="s">
        <v>30</v>
      </c>
      <c r="X425">
        <v>56</v>
      </c>
      <c r="Y425">
        <v>0</v>
      </c>
      <c r="Z425">
        <v>112</v>
      </c>
      <c r="AA425">
        <v>448</v>
      </c>
      <c r="AB425">
        <v>151.19999999999999</v>
      </c>
      <c r="AC425">
        <v>599.20000000000005</v>
      </c>
      <c r="AD425">
        <v>-49.827953231582804</v>
      </c>
    </row>
    <row r="426" spans="1:30" hidden="1" x14ac:dyDescent="0.25">
      <c r="A426" t="s">
        <v>37</v>
      </c>
      <c r="B426" t="s">
        <v>38</v>
      </c>
      <c r="C426">
        <v>819</v>
      </c>
      <c r="D426">
        <v>409.25395055507698</v>
      </c>
      <c r="F426">
        <v>0</v>
      </c>
      <c r="H426" t="s">
        <v>192</v>
      </c>
      <c r="I426" s="3">
        <v>45351.999988425923</v>
      </c>
      <c r="J426" t="str">
        <f>VLOOKUP(K426,'Rad master'!A:B,2,FALSE)</f>
        <v>A0026</v>
      </c>
      <c r="K426" t="s">
        <v>192</v>
      </c>
      <c r="L426">
        <v>0</v>
      </c>
      <c r="M426" t="s">
        <v>65</v>
      </c>
      <c r="N426">
        <v>21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168</v>
      </c>
      <c r="V426">
        <v>0</v>
      </c>
      <c r="W426" t="s">
        <v>66</v>
      </c>
      <c r="X426">
        <v>0</v>
      </c>
      <c r="Y426">
        <v>0</v>
      </c>
      <c r="Z426">
        <v>168</v>
      </c>
      <c r="AA426">
        <v>672</v>
      </c>
      <c r="AB426">
        <v>0</v>
      </c>
      <c r="AC426">
        <v>672</v>
      </c>
      <c r="AD426">
        <v>-262.74604944492302</v>
      </c>
    </row>
    <row r="427" spans="1:30" hidden="1" x14ac:dyDescent="0.25">
      <c r="A427" t="s">
        <v>37</v>
      </c>
      <c r="B427" t="s">
        <v>38</v>
      </c>
      <c r="C427">
        <v>974</v>
      </c>
      <c r="D427">
        <v>534.74838922029164</v>
      </c>
      <c r="F427">
        <v>0</v>
      </c>
      <c r="H427" t="s">
        <v>196</v>
      </c>
      <c r="I427" s="3">
        <v>45351.999988425923</v>
      </c>
      <c r="J427" t="str">
        <f>VLOOKUP(K427,'Rad master'!A:B,2,FALSE)</f>
        <v>A0134</v>
      </c>
      <c r="K427" t="s">
        <v>196</v>
      </c>
      <c r="L427">
        <v>0</v>
      </c>
      <c r="M427" t="s">
        <v>65</v>
      </c>
      <c r="N427">
        <v>21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168</v>
      </c>
      <c r="V427">
        <v>0</v>
      </c>
      <c r="W427" t="s">
        <v>66</v>
      </c>
      <c r="X427">
        <v>0</v>
      </c>
      <c r="Y427">
        <v>0</v>
      </c>
      <c r="Z427">
        <v>168</v>
      </c>
      <c r="AA427">
        <v>672</v>
      </c>
      <c r="AB427">
        <v>0</v>
      </c>
      <c r="AC427">
        <v>672</v>
      </c>
      <c r="AD427">
        <v>-137.25161077970839</v>
      </c>
    </row>
    <row r="428" spans="1:30" hidden="1" x14ac:dyDescent="0.25">
      <c r="A428" t="s">
        <v>37</v>
      </c>
      <c r="B428" t="s">
        <v>38</v>
      </c>
      <c r="C428">
        <v>431</v>
      </c>
      <c r="D428">
        <v>262.60290541748623</v>
      </c>
      <c r="F428">
        <v>0</v>
      </c>
      <c r="H428" t="s">
        <v>194</v>
      </c>
      <c r="I428" s="3">
        <v>45351.999988425923</v>
      </c>
      <c r="J428" t="str">
        <f>VLOOKUP(K428,'Rad master'!A:B,2,FALSE)</f>
        <v>A0201</v>
      </c>
      <c r="K428" t="s">
        <v>194</v>
      </c>
      <c r="L428">
        <v>0</v>
      </c>
      <c r="M428" t="s">
        <v>79</v>
      </c>
      <c r="N428">
        <v>21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168</v>
      </c>
      <c r="V428" t="s">
        <v>30</v>
      </c>
      <c r="W428" t="s">
        <v>30</v>
      </c>
      <c r="X428">
        <v>31.111111111111111</v>
      </c>
      <c r="Y428">
        <v>0</v>
      </c>
      <c r="Z428">
        <v>136.88888888888891</v>
      </c>
      <c r="AA428">
        <v>547.55555555555554</v>
      </c>
      <c r="AB428">
        <v>84</v>
      </c>
      <c r="AC428">
        <v>631.55555555555554</v>
      </c>
      <c r="AD428">
        <v>-368.95265013806937</v>
      </c>
    </row>
    <row r="429" spans="1:30" hidden="1" x14ac:dyDescent="0.25">
      <c r="A429" t="s">
        <v>62</v>
      </c>
      <c r="B429" t="s">
        <v>38</v>
      </c>
      <c r="C429">
        <v>556</v>
      </c>
      <c r="D429">
        <v>390.77580952380953</v>
      </c>
      <c r="F429">
        <v>0</v>
      </c>
      <c r="H429" t="s">
        <v>290</v>
      </c>
      <c r="I429" s="3">
        <v>45351.999988425923</v>
      </c>
      <c r="J429" t="str">
        <f>VLOOKUP(K429,'Rad master'!A:B,2,FALSE)</f>
        <v>A0080</v>
      </c>
      <c r="K429" t="s">
        <v>290</v>
      </c>
      <c r="L429">
        <v>0</v>
      </c>
      <c r="M429" t="s">
        <v>41</v>
      </c>
      <c r="N429">
        <v>21</v>
      </c>
      <c r="O429" t="s">
        <v>244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168</v>
      </c>
      <c r="V429" t="s">
        <v>30</v>
      </c>
      <c r="W429" t="s">
        <v>30</v>
      </c>
      <c r="X429">
        <v>56</v>
      </c>
      <c r="Y429">
        <v>0</v>
      </c>
      <c r="Z429">
        <v>112</v>
      </c>
      <c r="AA429">
        <v>448</v>
      </c>
      <c r="AB429">
        <v>151.19999999999999</v>
      </c>
      <c r="AC429">
        <v>599.20000000000005</v>
      </c>
      <c r="AD429">
        <v>-208.42419047619049</v>
      </c>
    </row>
    <row r="430" spans="1:30" hidden="1" x14ac:dyDescent="0.25">
      <c r="A430" t="s">
        <v>62</v>
      </c>
      <c r="B430" t="s">
        <v>38</v>
      </c>
      <c r="C430">
        <v>251</v>
      </c>
      <c r="D430">
        <v>237.19825641025639</v>
      </c>
      <c r="F430">
        <v>0</v>
      </c>
      <c r="H430" t="s">
        <v>288</v>
      </c>
      <c r="I430" s="3">
        <v>45351.999988425923</v>
      </c>
      <c r="J430" t="str">
        <f>VLOOKUP(K430,'Rad master'!A:B,2,FALSE)</f>
        <v>A0048</v>
      </c>
      <c r="K430" t="s">
        <v>288</v>
      </c>
      <c r="L430">
        <v>0</v>
      </c>
      <c r="M430" t="s">
        <v>49</v>
      </c>
      <c r="N430">
        <v>21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168</v>
      </c>
      <c r="V430" t="s">
        <v>80</v>
      </c>
      <c r="W430" t="s">
        <v>66</v>
      </c>
      <c r="X430">
        <v>0</v>
      </c>
      <c r="Y430">
        <v>0</v>
      </c>
      <c r="Z430">
        <v>168</v>
      </c>
      <c r="AA430">
        <v>672</v>
      </c>
      <c r="AB430">
        <v>0</v>
      </c>
      <c r="AC430">
        <v>672</v>
      </c>
      <c r="AD430">
        <v>-434.80174358974358</v>
      </c>
    </row>
    <row r="431" spans="1:30" hidden="1" x14ac:dyDescent="0.25">
      <c r="A431" t="s">
        <v>62</v>
      </c>
      <c r="B431" t="s">
        <v>38</v>
      </c>
      <c r="C431">
        <v>250</v>
      </c>
      <c r="D431">
        <v>259.60256410256409</v>
      </c>
      <c r="F431">
        <v>0</v>
      </c>
      <c r="H431" t="s">
        <v>286</v>
      </c>
      <c r="I431" s="3">
        <v>45351.999988425923</v>
      </c>
      <c r="J431" t="str">
        <f>VLOOKUP(K431,'Rad master'!A:B,2,FALSE)</f>
        <v>A0079</v>
      </c>
      <c r="K431" t="s">
        <v>286</v>
      </c>
      <c r="L431">
        <v>0</v>
      </c>
      <c r="M431" t="s">
        <v>49</v>
      </c>
      <c r="N431">
        <v>21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168</v>
      </c>
      <c r="V431" t="s">
        <v>80</v>
      </c>
      <c r="W431" t="s">
        <v>66</v>
      </c>
      <c r="X431">
        <v>0</v>
      </c>
      <c r="Y431">
        <v>0</v>
      </c>
      <c r="Z431">
        <v>168</v>
      </c>
      <c r="AA431">
        <v>672</v>
      </c>
      <c r="AB431">
        <v>0</v>
      </c>
      <c r="AC431">
        <v>672</v>
      </c>
      <c r="AD431">
        <v>-412.39743589743591</v>
      </c>
    </row>
    <row r="432" spans="1:30" hidden="1" x14ac:dyDescent="0.25">
      <c r="A432" t="s">
        <v>62</v>
      </c>
      <c r="B432" t="s">
        <v>38</v>
      </c>
      <c r="C432">
        <v>318</v>
      </c>
      <c r="D432">
        <v>320.56317948717953</v>
      </c>
      <c r="F432">
        <v>0</v>
      </c>
      <c r="H432" t="s">
        <v>284</v>
      </c>
      <c r="I432" s="3">
        <v>45351.999988425923</v>
      </c>
      <c r="J432" t="str">
        <f>VLOOKUP(K432,'Rad master'!A:B,2,FALSE)</f>
        <v>A0157</v>
      </c>
      <c r="K432" t="s">
        <v>284</v>
      </c>
      <c r="L432">
        <v>0</v>
      </c>
      <c r="M432" t="s">
        <v>49</v>
      </c>
      <c r="N432">
        <v>21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168</v>
      </c>
      <c r="V432" t="s">
        <v>80</v>
      </c>
      <c r="W432" t="s">
        <v>66</v>
      </c>
      <c r="X432">
        <v>0</v>
      </c>
      <c r="Y432">
        <v>0</v>
      </c>
      <c r="Z432">
        <v>168</v>
      </c>
      <c r="AA432">
        <v>672</v>
      </c>
      <c r="AB432">
        <v>0</v>
      </c>
      <c r="AC432">
        <v>672</v>
      </c>
      <c r="AD432">
        <v>-351.43682051282047</v>
      </c>
    </row>
    <row r="433" spans="1:30" hidden="1" x14ac:dyDescent="0.25">
      <c r="A433" t="s">
        <v>37</v>
      </c>
      <c r="B433" t="s">
        <v>38</v>
      </c>
      <c r="C433">
        <v>1767</v>
      </c>
      <c r="D433">
        <v>851.46534575145336</v>
      </c>
      <c r="E433">
        <v>40805.459999999992</v>
      </c>
      <c r="F433">
        <v>835</v>
      </c>
      <c r="H433" t="s">
        <v>58</v>
      </c>
      <c r="I433" s="3">
        <v>45412.999988425923</v>
      </c>
      <c r="J433" t="str">
        <f>VLOOKUP(K433,'Rad master'!A:B,2,FALSE)</f>
        <v>A0091</v>
      </c>
      <c r="K433" t="s">
        <v>58</v>
      </c>
      <c r="L433">
        <v>0</v>
      </c>
      <c r="M433" t="s">
        <v>45</v>
      </c>
      <c r="N433">
        <v>17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114</v>
      </c>
      <c r="V433" t="s">
        <v>30</v>
      </c>
      <c r="W433" t="s">
        <v>30</v>
      </c>
      <c r="X433">
        <v>40.700000000000003</v>
      </c>
      <c r="Y433">
        <v>0</v>
      </c>
      <c r="Z433">
        <v>73.3</v>
      </c>
      <c r="AA433">
        <v>293.2</v>
      </c>
      <c r="AB433">
        <v>109.89</v>
      </c>
      <c r="AC433">
        <v>403.09</v>
      </c>
      <c r="AD433">
        <v>448.37534575145332</v>
      </c>
    </row>
    <row r="434" spans="1:30" hidden="1" x14ac:dyDescent="0.25">
      <c r="A434" t="s">
        <v>37</v>
      </c>
      <c r="B434" t="s">
        <v>17</v>
      </c>
      <c r="C434">
        <v>43</v>
      </c>
      <c r="D434">
        <v>65.246476190476187</v>
      </c>
      <c r="F434">
        <v>0</v>
      </c>
      <c r="G434">
        <v>4400.6400000000003</v>
      </c>
      <c r="H434" t="s">
        <v>31</v>
      </c>
      <c r="I434" s="3">
        <v>45412.999988425923</v>
      </c>
      <c r="J434" t="str">
        <f>VLOOKUP(K434,'Rad master'!A:B,2,FALSE)</f>
        <v>A0019</v>
      </c>
      <c r="K434" t="s">
        <v>31</v>
      </c>
      <c r="L434" t="s">
        <v>353</v>
      </c>
      <c r="M434" t="s">
        <v>33</v>
      </c>
      <c r="N434">
        <v>17</v>
      </c>
      <c r="O434">
        <v>0</v>
      </c>
      <c r="P434">
        <v>0</v>
      </c>
      <c r="Q434">
        <v>0</v>
      </c>
      <c r="R434" t="s">
        <v>354</v>
      </c>
      <c r="S434">
        <v>0</v>
      </c>
      <c r="T434">
        <v>0</v>
      </c>
      <c r="U434">
        <v>114</v>
      </c>
      <c r="V434" t="s">
        <v>30</v>
      </c>
      <c r="W434" t="s">
        <v>30</v>
      </c>
      <c r="X434">
        <v>40.700000000000003</v>
      </c>
      <c r="Y434">
        <v>0</v>
      </c>
      <c r="Z434">
        <v>73.3</v>
      </c>
      <c r="AA434">
        <v>293.2</v>
      </c>
      <c r="AB434">
        <v>109.89</v>
      </c>
      <c r="AC434">
        <v>403.09</v>
      </c>
      <c r="AD434">
        <v>0</v>
      </c>
    </row>
    <row r="435" spans="1:30" hidden="1" x14ac:dyDescent="0.25">
      <c r="A435" t="s">
        <v>37</v>
      </c>
      <c r="B435" t="s">
        <v>38</v>
      </c>
      <c r="C435">
        <v>714</v>
      </c>
      <c r="D435">
        <v>823.74376979882857</v>
      </c>
      <c r="E435">
        <v>31977.899999999911</v>
      </c>
      <c r="F435">
        <v>377</v>
      </c>
      <c r="H435" t="s">
        <v>31</v>
      </c>
      <c r="I435" s="3">
        <v>45412.999988425923</v>
      </c>
      <c r="J435" t="str">
        <f>VLOOKUP(K435,'Rad master'!A:B,2,FALSE)</f>
        <v>A0019</v>
      </c>
      <c r="K435" t="s">
        <v>31</v>
      </c>
      <c r="L435" t="s">
        <v>353</v>
      </c>
      <c r="M435" t="s">
        <v>33</v>
      </c>
      <c r="N435">
        <v>17</v>
      </c>
      <c r="O435">
        <v>0</v>
      </c>
      <c r="P435">
        <v>0</v>
      </c>
      <c r="Q435">
        <v>0</v>
      </c>
      <c r="R435" t="s">
        <v>354</v>
      </c>
      <c r="S435">
        <v>0</v>
      </c>
      <c r="T435">
        <v>0</v>
      </c>
      <c r="U435">
        <v>114</v>
      </c>
      <c r="V435" t="s">
        <v>30</v>
      </c>
      <c r="W435" t="s">
        <v>30</v>
      </c>
      <c r="X435">
        <v>40.700000000000003</v>
      </c>
      <c r="Y435">
        <v>0</v>
      </c>
      <c r="Z435">
        <v>73.3</v>
      </c>
      <c r="AA435">
        <v>293.2</v>
      </c>
      <c r="AB435">
        <v>109.89</v>
      </c>
      <c r="AC435">
        <v>403.09</v>
      </c>
      <c r="AD435">
        <v>420.65376979882848</v>
      </c>
    </row>
    <row r="436" spans="1:30" hidden="1" x14ac:dyDescent="0.25">
      <c r="A436" t="s">
        <v>37</v>
      </c>
      <c r="B436" t="s">
        <v>38</v>
      </c>
      <c r="C436">
        <v>607</v>
      </c>
      <c r="D436">
        <v>965.12076190476182</v>
      </c>
      <c r="E436">
        <v>44203.500000000022</v>
      </c>
      <c r="F436">
        <v>374</v>
      </c>
      <c r="H436" t="s">
        <v>51</v>
      </c>
      <c r="I436" s="3">
        <v>45412.999988425923</v>
      </c>
      <c r="J436" t="str">
        <f>VLOOKUP(K436,'Rad master'!A:B,2,FALSE)</f>
        <v>A0135</v>
      </c>
      <c r="K436" t="s">
        <v>51</v>
      </c>
      <c r="L436">
        <v>0</v>
      </c>
      <c r="M436" t="s">
        <v>202</v>
      </c>
      <c r="N436">
        <v>17</v>
      </c>
      <c r="O436" t="s">
        <v>355</v>
      </c>
      <c r="P436">
        <v>0</v>
      </c>
      <c r="Q436">
        <v>2</v>
      </c>
      <c r="R436">
        <v>0</v>
      </c>
      <c r="S436">
        <v>0</v>
      </c>
      <c r="T436">
        <v>0</v>
      </c>
      <c r="U436">
        <v>112</v>
      </c>
      <c r="V436" t="s">
        <v>30</v>
      </c>
      <c r="W436" t="s">
        <v>30</v>
      </c>
      <c r="X436">
        <v>40.700000000000003</v>
      </c>
      <c r="Y436">
        <v>0</v>
      </c>
      <c r="Z436">
        <v>71.3</v>
      </c>
      <c r="AA436">
        <v>285.2</v>
      </c>
      <c r="AB436">
        <v>109.89</v>
      </c>
      <c r="AC436">
        <v>395.09</v>
      </c>
      <c r="AD436">
        <v>570.03076190476179</v>
      </c>
    </row>
    <row r="437" spans="1:30" hidden="1" x14ac:dyDescent="0.25">
      <c r="A437" t="s">
        <v>37</v>
      </c>
      <c r="B437" t="s">
        <v>17</v>
      </c>
      <c r="C437">
        <v>79</v>
      </c>
      <c r="D437">
        <v>69.21142857142857</v>
      </c>
      <c r="F437">
        <v>0</v>
      </c>
      <c r="G437">
        <v>5951.8799999999956</v>
      </c>
      <c r="H437" t="s">
        <v>54</v>
      </c>
      <c r="I437" s="3">
        <v>45412.999988425923</v>
      </c>
      <c r="J437" t="str">
        <f>VLOOKUP(K437,'Rad master'!A:B,2,FALSE)</f>
        <v>A0104</v>
      </c>
      <c r="K437" t="s">
        <v>54</v>
      </c>
      <c r="L437">
        <v>0</v>
      </c>
      <c r="M437" t="s">
        <v>56</v>
      </c>
      <c r="N437">
        <v>17</v>
      </c>
      <c r="O437" t="s">
        <v>356</v>
      </c>
      <c r="P437">
        <v>0</v>
      </c>
      <c r="Q437">
        <v>0</v>
      </c>
      <c r="R437" t="s">
        <v>357</v>
      </c>
      <c r="S437">
        <v>0</v>
      </c>
      <c r="T437">
        <v>0</v>
      </c>
      <c r="U437">
        <v>114</v>
      </c>
      <c r="V437" t="s">
        <v>30</v>
      </c>
      <c r="W437" t="s">
        <v>30</v>
      </c>
      <c r="X437">
        <v>40.700000000000003</v>
      </c>
      <c r="Y437">
        <v>0</v>
      </c>
      <c r="Z437">
        <v>73.3</v>
      </c>
      <c r="AA437">
        <v>293.2</v>
      </c>
      <c r="AB437">
        <v>109.89</v>
      </c>
      <c r="AC437">
        <v>403.09</v>
      </c>
      <c r="AD437">
        <v>0</v>
      </c>
    </row>
    <row r="438" spans="1:30" hidden="1" x14ac:dyDescent="0.25">
      <c r="A438" t="s">
        <v>37</v>
      </c>
      <c r="B438" t="s">
        <v>38</v>
      </c>
      <c r="C438">
        <v>1978</v>
      </c>
      <c r="D438">
        <v>1002.083896613191</v>
      </c>
      <c r="E438">
        <v>41957.999999999709</v>
      </c>
      <c r="F438">
        <v>1242</v>
      </c>
      <c r="H438" t="s">
        <v>54</v>
      </c>
      <c r="I438" s="3">
        <v>45412.999988425923</v>
      </c>
      <c r="J438" t="str">
        <f>VLOOKUP(K438,'Rad master'!A:B,2,FALSE)</f>
        <v>A0104</v>
      </c>
      <c r="K438" t="s">
        <v>54</v>
      </c>
      <c r="L438">
        <v>0</v>
      </c>
      <c r="M438" t="s">
        <v>56</v>
      </c>
      <c r="N438">
        <v>17</v>
      </c>
      <c r="O438" t="s">
        <v>356</v>
      </c>
      <c r="P438">
        <v>0</v>
      </c>
      <c r="Q438">
        <v>0</v>
      </c>
      <c r="R438" t="s">
        <v>357</v>
      </c>
      <c r="S438">
        <v>0</v>
      </c>
      <c r="T438">
        <v>0</v>
      </c>
      <c r="U438">
        <v>114</v>
      </c>
      <c r="V438" t="s">
        <v>30</v>
      </c>
      <c r="W438" t="s">
        <v>30</v>
      </c>
      <c r="X438">
        <v>40.700000000000003</v>
      </c>
      <c r="Y438">
        <v>0</v>
      </c>
      <c r="Z438">
        <v>73.3</v>
      </c>
      <c r="AA438">
        <v>293.2</v>
      </c>
      <c r="AB438">
        <v>109.89</v>
      </c>
      <c r="AC438">
        <v>403.09</v>
      </c>
      <c r="AD438">
        <v>598.99389661319071</v>
      </c>
    </row>
    <row r="439" spans="1:30" hidden="1" x14ac:dyDescent="0.25">
      <c r="A439" t="s">
        <v>37</v>
      </c>
      <c r="B439" t="s">
        <v>36</v>
      </c>
      <c r="C439">
        <v>217</v>
      </c>
      <c r="D439">
        <v>69.700568134410432</v>
      </c>
      <c r="F439">
        <v>0</v>
      </c>
      <c r="G439">
        <v>4479.2999999999829</v>
      </c>
      <c r="H439" t="s">
        <v>54</v>
      </c>
      <c r="I439" s="3">
        <v>45412.999988425923</v>
      </c>
      <c r="J439" t="str">
        <f>VLOOKUP(K439,'Rad master'!A:B,2,FALSE)</f>
        <v>A0104</v>
      </c>
      <c r="K439" t="s">
        <v>54</v>
      </c>
      <c r="L439">
        <v>0</v>
      </c>
      <c r="M439" t="s">
        <v>56</v>
      </c>
      <c r="N439">
        <v>17</v>
      </c>
      <c r="O439" t="s">
        <v>356</v>
      </c>
      <c r="P439">
        <v>0</v>
      </c>
      <c r="Q439">
        <v>0</v>
      </c>
      <c r="R439" t="s">
        <v>357</v>
      </c>
      <c r="S439">
        <v>0</v>
      </c>
      <c r="T439">
        <v>0</v>
      </c>
      <c r="U439">
        <v>114</v>
      </c>
      <c r="V439" t="s">
        <v>30</v>
      </c>
      <c r="W439" t="s">
        <v>30</v>
      </c>
      <c r="X439">
        <v>40.700000000000003</v>
      </c>
      <c r="Y439">
        <v>0</v>
      </c>
      <c r="Z439">
        <v>73.3</v>
      </c>
      <c r="AA439">
        <v>293.2</v>
      </c>
      <c r="AB439">
        <v>109.89</v>
      </c>
      <c r="AC439">
        <v>403.09</v>
      </c>
      <c r="AD439">
        <v>0</v>
      </c>
    </row>
    <row r="440" spans="1:30" hidden="1" x14ac:dyDescent="0.25">
      <c r="A440" t="s">
        <v>37</v>
      </c>
      <c r="B440" t="s">
        <v>38</v>
      </c>
      <c r="C440">
        <v>532</v>
      </c>
      <c r="D440">
        <v>789.52990476190473</v>
      </c>
      <c r="E440">
        <v>33794.999999999847</v>
      </c>
      <c r="F440">
        <v>346</v>
      </c>
      <c r="H440" t="s">
        <v>39</v>
      </c>
      <c r="I440" s="3">
        <v>45412.999988425923</v>
      </c>
      <c r="J440" t="str">
        <f>VLOOKUP(K440,'Rad master'!A:B,2,FALSE)</f>
        <v>A0107</v>
      </c>
      <c r="K440" t="s">
        <v>39</v>
      </c>
      <c r="L440">
        <v>0</v>
      </c>
      <c r="M440" t="s">
        <v>202</v>
      </c>
      <c r="N440">
        <v>12</v>
      </c>
      <c r="O440" t="s">
        <v>358</v>
      </c>
      <c r="P440">
        <v>0</v>
      </c>
      <c r="Q440">
        <v>0</v>
      </c>
      <c r="R440">
        <v>0</v>
      </c>
      <c r="S440" t="s">
        <v>359</v>
      </c>
      <c r="T440">
        <v>0</v>
      </c>
      <c r="U440">
        <v>84</v>
      </c>
      <c r="V440" t="s">
        <v>30</v>
      </c>
      <c r="W440" t="s">
        <v>30</v>
      </c>
      <c r="X440">
        <v>28.72941176470588</v>
      </c>
      <c r="Y440">
        <v>0</v>
      </c>
      <c r="Z440">
        <v>55.270588235294113</v>
      </c>
      <c r="AA440">
        <v>221.08235294117651</v>
      </c>
      <c r="AB440">
        <v>77.56941176470589</v>
      </c>
      <c r="AC440">
        <v>298.65176470588227</v>
      </c>
      <c r="AD440">
        <v>490.8781400560224</v>
      </c>
    </row>
    <row r="441" spans="1:30" hidden="1" x14ac:dyDescent="0.25">
      <c r="A441" t="s">
        <v>37</v>
      </c>
      <c r="B441" t="s">
        <v>36</v>
      </c>
      <c r="C441">
        <v>12</v>
      </c>
      <c r="D441">
        <v>16.266666666666669</v>
      </c>
      <c r="F441">
        <v>0</v>
      </c>
      <c r="G441">
        <v>1965.6</v>
      </c>
      <c r="H441" t="s">
        <v>39</v>
      </c>
      <c r="I441" s="3">
        <v>45412.999988425923</v>
      </c>
      <c r="J441" t="str">
        <f>VLOOKUP(K441,'Rad master'!A:B,2,FALSE)</f>
        <v>A0107</v>
      </c>
      <c r="K441" t="s">
        <v>39</v>
      </c>
      <c r="L441">
        <v>0</v>
      </c>
      <c r="M441" t="s">
        <v>202</v>
      </c>
      <c r="N441">
        <v>12</v>
      </c>
      <c r="O441" t="s">
        <v>358</v>
      </c>
      <c r="P441">
        <v>0</v>
      </c>
      <c r="Q441">
        <v>0</v>
      </c>
      <c r="R441">
        <v>0</v>
      </c>
      <c r="S441" t="s">
        <v>359</v>
      </c>
      <c r="T441">
        <v>0</v>
      </c>
      <c r="U441">
        <v>84</v>
      </c>
      <c r="V441" t="s">
        <v>30</v>
      </c>
      <c r="W441" t="s">
        <v>30</v>
      </c>
      <c r="X441">
        <v>28.72941176470588</v>
      </c>
      <c r="Y441">
        <v>0</v>
      </c>
      <c r="Z441">
        <v>55.270588235294113</v>
      </c>
      <c r="AA441">
        <v>221.08235294117651</v>
      </c>
      <c r="AB441">
        <v>77.56941176470589</v>
      </c>
      <c r="AC441">
        <v>298.65176470588227</v>
      </c>
      <c r="AD441">
        <v>0</v>
      </c>
    </row>
    <row r="442" spans="1:30" hidden="1" x14ac:dyDescent="0.25">
      <c r="A442" t="s">
        <v>37</v>
      </c>
      <c r="B442" t="s">
        <v>38</v>
      </c>
      <c r="C442">
        <v>723</v>
      </c>
      <c r="D442">
        <v>951.81025641025644</v>
      </c>
      <c r="E442">
        <v>16768.79999999997</v>
      </c>
      <c r="F442">
        <v>252</v>
      </c>
      <c r="H442" t="s">
        <v>71</v>
      </c>
      <c r="I442" s="3">
        <v>45412.999988425923</v>
      </c>
      <c r="J442" t="str">
        <f>VLOOKUP(K442,'Rad master'!A:B,2,FALSE)</f>
        <v>A0114</v>
      </c>
      <c r="K442" t="s">
        <v>71</v>
      </c>
      <c r="L442">
        <v>0</v>
      </c>
      <c r="M442" t="s">
        <v>360</v>
      </c>
      <c r="N442">
        <v>17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114</v>
      </c>
      <c r="V442">
        <v>0</v>
      </c>
      <c r="W442" t="s">
        <v>30</v>
      </c>
      <c r="X442">
        <v>40.700000000000003</v>
      </c>
      <c r="Y442">
        <v>0</v>
      </c>
      <c r="Z442">
        <v>73.3</v>
      </c>
      <c r="AA442">
        <v>293.2</v>
      </c>
      <c r="AB442">
        <v>109.89</v>
      </c>
      <c r="AC442">
        <v>403.09</v>
      </c>
      <c r="AD442">
        <v>548.72025641025641</v>
      </c>
    </row>
    <row r="443" spans="1:30" hidden="1" x14ac:dyDescent="0.25">
      <c r="A443" t="s">
        <v>37</v>
      </c>
      <c r="B443" t="s">
        <v>17</v>
      </c>
      <c r="C443">
        <v>47</v>
      </c>
      <c r="D443">
        <v>46.428031576266868</v>
      </c>
      <c r="F443">
        <v>0</v>
      </c>
      <c r="G443">
        <v>3889.8</v>
      </c>
      <c r="H443" t="s">
        <v>43</v>
      </c>
      <c r="I443" s="3">
        <v>45412.999988425923</v>
      </c>
      <c r="J443" t="str">
        <f>VLOOKUP(K443,'Rad master'!A:B,2,FALSE)</f>
        <v>A0145</v>
      </c>
      <c r="K443" t="s">
        <v>43</v>
      </c>
      <c r="L443">
        <v>0</v>
      </c>
      <c r="M443" t="s">
        <v>45</v>
      </c>
      <c r="N443">
        <v>17</v>
      </c>
      <c r="O443" t="s">
        <v>361</v>
      </c>
      <c r="P443">
        <v>0</v>
      </c>
      <c r="Q443">
        <v>0</v>
      </c>
      <c r="R443" t="s">
        <v>362</v>
      </c>
      <c r="S443">
        <v>0</v>
      </c>
      <c r="T443">
        <v>0</v>
      </c>
      <c r="U443">
        <v>114</v>
      </c>
      <c r="V443" t="s">
        <v>30</v>
      </c>
      <c r="W443" t="s">
        <v>30</v>
      </c>
      <c r="X443">
        <v>40.700000000000003</v>
      </c>
      <c r="Y443">
        <v>0</v>
      </c>
      <c r="Z443">
        <v>73.3</v>
      </c>
      <c r="AA443">
        <v>293.2</v>
      </c>
      <c r="AB443">
        <v>109.89</v>
      </c>
      <c r="AC443">
        <v>403.09</v>
      </c>
      <c r="AD443">
        <v>0</v>
      </c>
    </row>
    <row r="444" spans="1:30" hidden="1" x14ac:dyDescent="0.25">
      <c r="A444" t="s">
        <v>37</v>
      </c>
      <c r="B444" t="s">
        <v>38</v>
      </c>
      <c r="C444">
        <v>2245</v>
      </c>
      <c r="D444">
        <v>1050.5760076285831</v>
      </c>
      <c r="E444">
        <v>51039.179999999462</v>
      </c>
      <c r="F444">
        <v>1315</v>
      </c>
      <c r="H444" t="s">
        <v>43</v>
      </c>
      <c r="I444" s="3">
        <v>45412.999988425923</v>
      </c>
      <c r="J444" t="str">
        <f>VLOOKUP(K444,'Rad master'!A:B,2,FALSE)</f>
        <v>A0145</v>
      </c>
      <c r="K444" t="s">
        <v>43</v>
      </c>
      <c r="L444">
        <v>0</v>
      </c>
      <c r="M444" t="s">
        <v>45</v>
      </c>
      <c r="N444">
        <v>17</v>
      </c>
      <c r="O444" t="s">
        <v>361</v>
      </c>
      <c r="P444">
        <v>0</v>
      </c>
      <c r="Q444">
        <v>0</v>
      </c>
      <c r="R444" t="s">
        <v>362</v>
      </c>
      <c r="S444">
        <v>0</v>
      </c>
      <c r="T444">
        <v>0</v>
      </c>
      <c r="U444">
        <v>114</v>
      </c>
      <c r="V444" t="s">
        <v>30</v>
      </c>
      <c r="W444" t="s">
        <v>30</v>
      </c>
      <c r="X444">
        <v>40.700000000000003</v>
      </c>
      <c r="Y444">
        <v>0</v>
      </c>
      <c r="Z444">
        <v>73.3</v>
      </c>
      <c r="AA444">
        <v>293.2</v>
      </c>
      <c r="AB444">
        <v>109.89</v>
      </c>
      <c r="AC444">
        <v>403.09</v>
      </c>
      <c r="AD444">
        <v>647.48600762858325</v>
      </c>
    </row>
    <row r="445" spans="1:30" hidden="1" x14ac:dyDescent="0.25">
      <c r="A445" t="s">
        <v>37</v>
      </c>
      <c r="B445" t="s">
        <v>36</v>
      </c>
      <c r="C445">
        <v>28</v>
      </c>
      <c r="D445">
        <v>7.7822459893048128</v>
      </c>
      <c r="F445">
        <v>0</v>
      </c>
      <c r="G445">
        <v>702.00000000000023</v>
      </c>
      <c r="H445" t="s">
        <v>43</v>
      </c>
      <c r="I445" s="3">
        <v>45412.999988425923</v>
      </c>
      <c r="J445" t="str">
        <f>VLOOKUP(K445,'Rad master'!A:B,2,FALSE)</f>
        <v>A0145</v>
      </c>
      <c r="K445" t="s">
        <v>43</v>
      </c>
      <c r="L445">
        <v>0</v>
      </c>
      <c r="M445" t="s">
        <v>45</v>
      </c>
      <c r="N445">
        <v>17</v>
      </c>
      <c r="O445" t="s">
        <v>361</v>
      </c>
      <c r="P445">
        <v>0</v>
      </c>
      <c r="Q445">
        <v>0</v>
      </c>
      <c r="R445" t="s">
        <v>362</v>
      </c>
      <c r="S445">
        <v>0</v>
      </c>
      <c r="T445">
        <v>0</v>
      </c>
      <c r="U445">
        <v>114</v>
      </c>
      <c r="V445" t="s">
        <v>30</v>
      </c>
      <c r="W445" t="s">
        <v>30</v>
      </c>
      <c r="X445">
        <v>40.700000000000003</v>
      </c>
      <c r="Y445">
        <v>0</v>
      </c>
      <c r="Z445">
        <v>73.3</v>
      </c>
      <c r="AA445">
        <v>293.2</v>
      </c>
      <c r="AB445">
        <v>109.89</v>
      </c>
      <c r="AC445">
        <v>403.09</v>
      </c>
      <c r="AD445">
        <v>0</v>
      </c>
    </row>
    <row r="446" spans="1:30" hidden="1" x14ac:dyDescent="0.25">
      <c r="A446" t="s">
        <v>37</v>
      </c>
      <c r="B446" t="s">
        <v>38</v>
      </c>
      <c r="C446">
        <v>105</v>
      </c>
      <c r="D446">
        <v>147.98461538461541</v>
      </c>
      <c r="F446">
        <v>0</v>
      </c>
      <c r="H446" t="s">
        <v>47</v>
      </c>
      <c r="I446" s="3">
        <v>45412.999988425923</v>
      </c>
      <c r="J446" t="str">
        <f>VLOOKUP(K446,'Rad master'!A:B,2,FALSE)</f>
        <v>A0092</v>
      </c>
      <c r="K446" t="s">
        <v>47</v>
      </c>
      <c r="L446">
        <v>0</v>
      </c>
      <c r="M446" t="s">
        <v>49</v>
      </c>
      <c r="N446">
        <v>17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114</v>
      </c>
      <c r="V446" t="s">
        <v>30</v>
      </c>
      <c r="W446" t="s">
        <v>30</v>
      </c>
      <c r="X446">
        <v>40.700000000000003</v>
      </c>
      <c r="Y446">
        <v>0</v>
      </c>
      <c r="Z446">
        <v>73.3</v>
      </c>
      <c r="AA446">
        <v>293.2</v>
      </c>
      <c r="AB446">
        <v>109.89</v>
      </c>
      <c r="AC446">
        <v>403.09</v>
      </c>
      <c r="AD446">
        <v>-255.10538461538471</v>
      </c>
    </row>
    <row r="447" spans="1:30" hidden="1" x14ac:dyDescent="0.25">
      <c r="A447" t="s">
        <v>37</v>
      </c>
      <c r="B447" t="s">
        <v>38</v>
      </c>
      <c r="C447">
        <v>518</v>
      </c>
      <c r="D447">
        <v>952.40685714285712</v>
      </c>
      <c r="E447">
        <v>34701.30000000009</v>
      </c>
      <c r="F447">
        <v>276</v>
      </c>
      <c r="H447" t="s">
        <v>326</v>
      </c>
      <c r="I447" s="3">
        <v>45412.999988425923</v>
      </c>
      <c r="J447" t="str">
        <f>VLOOKUP(K447,'Rad master'!A:B,2,FALSE)</f>
        <v>A0249</v>
      </c>
      <c r="K447" t="s">
        <v>326</v>
      </c>
      <c r="L447">
        <v>0</v>
      </c>
      <c r="M447" t="s">
        <v>202</v>
      </c>
      <c r="N447">
        <v>17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114</v>
      </c>
      <c r="V447" t="s">
        <v>30</v>
      </c>
      <c r="W447" t="s">
        <v>30</v>
      </c>
      <c r="X447">
        <v>40.700000000000003</v>
      </c>
      <c r="Y447">
        <v>0</v>
      </c>
      <c r="Z447">
        <v>73.3</v>
      </c>
      <c r="AA447">
        <v>293.2</v>
      </c>
      <c r="AB447">
        <v>109.89</v>
      </c>
      <c r="AC447">
        <v>403.09</v>
      </c>
      <c r="AD447">
        <v>549.31685714285709</v>
      </c>
    </row>
    <row r="448" spans="1:30" hidden="1" x14ac:dyDescent="0.25">
      <c r="A448" t="s">
        <v>37</v>
      </c>
      <c r="B448" t="s">
        <v>17</v>
      </c>
      <c r="C448">
        <v>18</v>
      </c>
      <c r="D448">
        <v>33.44761904761905</v>
      </c>
      <c r="F448">
        <v>0</v>
      </c>
      <c r="G448">
        <v>1900.8</v>
      </c>
      <c r="H448" t="s">
        <v>87</v>
      </c>
      <c r="I448" s="3">
        <v>45412.999988425923</v>
      </c>
      <c r="J448" t="str">
        <f>VLOOKUP(K448,'Rad master'!A:B,2,FALSE)</f>
        <v>A0220</v>
      </c>
      <c r="K448" t="s">
        <v>87</v>
      </c>
      <c r="L448">
        <v>0</v>
      </c>
      <c r="M448" t="s">
        <v>33</v>
      </c>
      <c r="N448">
        <v>17</v>
      </c>
      <c r="O448" t="s">
        <v>363</v>
      </c>
      <c r="P448">
        <v>0</v>
      </c>
      <c r="Q448">
        <v>0</v>
      </c>
      <c r="R448" t="s">
        <v>364</v>
      </c>
      <c r="S448">
        <v>0</v>
      </c>
      <c r="T448">
        <v>0</v>
      </c>
      <c r="U448">
        <v>114</v>
      </c>
      <c r="V448" t="s">
        <v>30</v>
      </c>
      <c r="W448" t="s">
        <v>30</v>
      </c>
      <c r="X448">
        <v>40.700000000000003</v>
      </c>
      <c r="Y448">
        <v>0</v>
      </c>
      <c r="Z448">
        <v>73.3</v>
      </c>
      <c r="AA448">
        <v>293.2</v>
      </c>
      <c r="AB448">
        <v>109.89</v>
      </c>
      <c r="AC448">
        <v>403.09</v>
      </c>
      <c r="AD448">
        <v>0</v>
      </c>
    </row>
    <row r="449" spans="1:30" hidden="1" x14ac:dyDescent="0.25">
      <c r="A449" t="s">
        <v>37</v>
      </c>
      <c r="B449" t="s">
        <v>38</v>
      </c>
      <c r="C449">
        <v>529</v>
      </c>
      <c r="D449">
        <v>513.60142857142853</v>
      </c>
      <c r="E449">
        <v>13294.79999999999</v>
      </c>
      <c r="F449">
        <v>69</v>
      </c>
      <c r="H449" t="s">
        <v>87</v>
      </c>
      <c r="I449" s="3">
        <v>45412.999988425923</v>
      </c>
      <c r="J449" t="str">
        <f>VLOOKUP(K449,'Rad master'!A:B,2,FALSE)</f>
        <v>A0220</v>
      </c>
      <c r="K449" t="s">
        <v>87</v>
      </c>
      <c r="L449">
        <v>0</v>
      </c>
      <c r="M449" t="s">
        <v>33</v>
      </c>
      <c r="N449">
        <v>17</v>
      </c>
      <c r="O449" t="s">
        <v>363</v>
      </c>
      <c r="P449">
        <v>0</v>
      </c>
      <c r="Q449">
        <v>0</v>
      </c>
      <c r="R449" t="s">
        <v>364</v>
      </c>
      <c r="S449">
        <v>0</v>
      </c>
      <c r="T449">
        <v>0</v>
      </c>
      <c r="U449">
        <v>114</v>
      </c>
      <c r="V449" t="s">
        <v>30</v>
      </c>
      <c r="W449" t="s">
        <v>30</v>
      </c>
      <c r="X449">
        <v>40.700000000000003</v>
      </c>
      <c r="Y449">
        <v>0</v>
      </c>
      <c r="Z449">
        <v>73.3</v>
      </c>
      <c r="AA449">
        <v>293.2</v>
      </c>
      <c r="AB449">
        <v>109.89</v>
      </c>
      <c r="AC449">
        <v>403.09</v>
      </c>
      <c r="AD449">
        <v>110.5114285714285</v>
      </c>
    </row>
    <row r="450" spans="1:30" hidden="1" x14ac:dyDescent="0.25">
      <c r="A450" t="s">
        <v>37</v>
      </c>
      <c r="B450" t="s">
        <v>36</v>
      </c>
      <c r="C450">
        <v>3</v>
      </c>
      <c r="D450">
        <v>5.8666666666666671</v>
      </c>
      <c r="F450">
        <v>0</v>
      </c>
      <c r="G450">
        <v>327.60000000000002</v>
      </c>
      <c r="H450" t="s">
        <v>87</v>
      </c>
      <c r="I450" s="3">
        <v>45412.999988425923</v>
      </c>
      <c r="J450" t="str">
        <f>VLOOKUP(K450,'Rad master'!A:B,2,FALSE)</f>
        <v>A0220</v>
      </c>
      <c r="K450" t="s">
        <v>87</v>
      </c>
      <c r="L450">
        <v>0</v>
      </c>
      <c r="M450" t="s">
        <v>33</v>
      </c>
      <c r="N450">
        <v>17</v>
      </c>
      <c r="O450" t="s">
        <v>363</v>
      </c>
      <c r="P450">
        <v>0</v>
      </c>
      <c r="Q450">
        <v>0</v>
      </c>
      <c r="R450" t="s">
        <v>364</v>
      </c>
      <c r="S450">
        <v>0</v>
      </c>
      <c r="T450">
        <v>0</v>
      </c>
      <c r="U450">
        <v>114</v>
      </c>
      <c r="V450" t="s">
        <v>30</v>
      </c>
      <c r="W450" t="s">
        <v>30</v>
      </c>
      <c r="X450">
        <v>40.700000000000003</v>
      </c>
      <c r="Y450">
        <v>0</v>
      </c>
      <c r="Z450">
        <v>73.3</v>
      </c>
      <c r="AA450">
        <v>293.2</v>
      </c>
      <c r="AB450">
        <v>109.89</v>
      </c>
      <c r="AC450">
        <v>403.09</v>
      </c>
      <c r="AD450">
        <v>0</v>
      </c>
    </row>
    <row r="451" spans="1:30" hidden="1" x14ac:dyDescent="0.25">
      <c r="A451" t="s">
        <v>62</v>
      </c>
      <c r="B451" t="s">
        <v>38</v>
      </c>
      <c r="C451">
        <v>318</v>
      </c>
      <c r="D451">
        <v>222.27199999999999</v>
      </c>
      <c r="E451">
        <v>3613.68</v>
      </c>
      <c r="F451">
        <v>68</v>
      </c>
      <c r="H451" t="s">
        <v>63</v>
      </c>
      <c r="I451" s="3">
        <v>45412.999988425923</v>
      </c>
      <c r="J451" t="str">
        <f>VLOOKUP(K451,'Rad master'!A:B,2,FALSE)</f>
        <v>A0109</v>
      </c>
      <c r="K451" t="s">
        <v>63</v>
      </c>
      <c r="L451">
        <v>0</v>
      </c>
      <c r="M451" t="s">
        <v>65</v>
      </c>
      <c r="N451">
        <v>17</v>
      </c>
      <c r="O451">
        <v>0</v>
      </c>
      <c r="P451">
        <v>0</v>
      </c>
      <c r="Q451">
        <v>8</v>
      </c>
      <c r="R451" t="s">
        <v>249</v>
      </c>
      <c r="S451">
        <v>0</v>
      </c>
      <c r="T451" t="s">
        <v>249</v>
      </c>
      <c r="U451">
        <v>106</v>
      </c>
      <c r="V451">
        <v>0</v>
      </c>
      <c r="W451" t="s">
        <v>66</v>
      </c>
      <c r="X451">
        <v>0</v>
      </c>
      <c r="Y451">
        <v>0</v>
      </c>
      <c r="Z451">
        <v>106</v>
      </c>
      <c r="AA451">
        <v>424</v>
      </c>
      <c r="AB451">
        <v>0</v>
      </c>
      <c r="AC451">
        <v>424</v>
      </c>
      <c r="AD451">
        <v>-201.72800000000001</v>
      </c>
    </row>
    <row r="452" spans="1:30" hidden="1" x14ac:dyDescent="0.25">
      <c r="A452" t="s">
        <v>37</v>
      </c>
      <c r="B452" t="s">
        <v>38</v>
      </c>
      <c r="C452">
        <v>192</v>
      </c>
      <c r="D452">
        <v>251.4</v>
      </c>
      <c r="F452">
        <v>0</v>
      </c>
      <c r="H452" t="s">
        <v>63</v>
      </c>
      <c r="I452" s="3">
        <v>45412.999988425923</v>
      </c>
      <c r="J452" t="str">
        <f>VLOOKUP(K452,'Rad master'!A:B,2,FALSE)</f>
        <v>A0109</v>
      </c>
      <c r="K452" t="s">
        <v>63</v>
      </c>
      <c r="L452">
        <v>0</v>
      </c>
      <c r="M452" t="s">
        <v>65</v>
      </c>
      <c r="N452">
        <v>17</v>
      </c>
      <c r="O452">
        <v>0</v>
      </c>
      <c r="P452">
        <v>0</v>
      </c>
      <c r="Q452">
        <v>8</v>
      </c>
      <c r="R452" t="s">
        <v>249</v>
      </c>
      <c r="S452">
        <v>0</v>
      </c>
      <c r="T452" t="s">
        <v>249</v>
      </c>
      <c r="U452">
        <v>106</v>
      </c>
      <c r="V452">
        <v>0</v>
      </c>
      <c r="W452" t="s">
        <v>66</v>
      </c>
      <c r="X452">
        <v>0</v>
      </c>
      <c r="Y452">
        <v>0</v>
      </c>
      <c r="Z452">
        <v>106</v>
      </c>
      <c r="AA452">
        <v>424</v>
      </c>
      <c r="AB452">
        <v>0</v>
      </c>
      <c r="AC452">
        <v>424</v>
      </c>
      <c r="AD452">
        <v>-172.6</v>
      </c>
    </row>
    <row r="453" spans="1:30" hidden="1" x14ac:dyDescent="0.25">
      <c r="A453" t="s">
        <v>37</v>
      </c>
      <c r="B453" t="s">
        <v>17</v>
      </c>
      <c r="C453">
        <v>10</v>
      </c>
      <c r="D453">
        <v>12.00761904761905</v>
      </c>
      <c r="F453">
        <v>0</v>
      </c>
      <c r="G453">
        <v>1144.26</v>
      </c>
      <c r="H453" t="s">
        <v>99</v>
      </c>
      <c r="I453" s="3">
        <v>45412.999988425923</v>
      </c>
      <c r="J453" t="str">
        <f>VLOOKUP(K453,'Rad master'!A:B,2,FALSE)</f>
        <v>A0053</v>
      </c>
      <c r="K453" t="s">
        <v>99</v>
      </c>
      <c r="L453">
        <v>0</v>
      </c>
      <c r="M453" t="s">
        <v>33</v>
      </c>
      <c r="N453">
        <v>9</v>
      </c>
      <c r="O453" t="s">
        <v>365</v>
      </c>
      <c r="P453" t="s">
        <v>366</v>
      </c>
      <c r="Q453">
        <v>6</v>
      </c>
      <c r="R453" t="s">
        <v>367</v>
      </c>
      <c r="S453" t="s">
        <v>368</v>
      </c>
      <c r="T453">
        <v>0</v>
      </c>
      <c r="U453">
        <v>60</v>
      </c>
      <c r="V453" t="s">
        <v>30</v>
      </c>
      <c r="W453" t="s">
        <v>30</v>
      </c>
      <c r="X453">
        <v>21.547058823529412</v>
      </c>
      <c r="Y453">
        <v>0</v>
      </c>
      <c r="Z453">
        <v>38.452941176470588</v>
      </c>
      <c r="AA453">
        <v>153.81176470588241</v>
      </c>
      <c r="AB453">
        <v>58.177058823529407</v>
      </c>
      <c r="AC453">
        <v>211.9888235294118</v>
      </c>
      <c r="AD453">
        <v>0</v>
      </c>
    </row>
    <row r="454" spans="1:30" hidden="1" x14ac:dyDescent="0.25">
      <c r="A454" t="s">
        <v>37</v>
      </c>
      <c r="B454" t="s">
        <v>109</v>
      </c>
      <c r="C454">
        <v>4</v>
      </c>
      <c r="D454">
        <v>8.0888888888888886</v>
      </c>
      <c r="F454">
        <v>0</v>
      </c>
      <c r="G454">
        <v>655.20000000000005</v>
      </c>
      <c r="H454" t="s">
        <v>99</v>
      </c>
      <c r="I454" s="3">
        <v>45412.999988425923</v>
      </c>
      <c r="J454" t="str">
        <f>VLOOKUP(K454,'Rad master'!A:B,2,FALSE)</f>
        <v>A0053</v>
      </c>
      <c r="K454" t="s">
        <v>99</v>
      </c>
      <c r="L454">
        <v>0</v>
      </c>
      <c r="M454" t="s">
        <v>33</v>
      </c>
      <c r="N454">
        <v>9</v>
      </c>
      <c r="O454" t="s">
        <v>365</v>
      </c>
      <c r="P454" t="s">
        <v>366</v>
      </c>
      <c r="Q454">
        <v>6</v>
      </c>
      <c r="R454" t="s">
        <v>367</v>
      </c>
      <c r="S454" t="s">
        <v>368</v>
      </c>
      <c r="T454">
        <v>0</v>
      </c>
      <c r="U454">
        <v>60</v>
      </c>
      <c r="V454" t="s">
        <v>30</v>
      </c>
      <c r="W454" t="s">
        <v>30</v>
      </c>
      <c r="X454">
        <v>21.547058823529412</v>
      </c>
      <c r="Y454">
        <v>0</v>
      </c>
      <c r="Z454">
        <v>38.452941176470588</v>
      </c>
      <c r="AA454">
        <v>153.81176470588241</v>
      </c>
      <c r="AB454">
        <v>58.177058823529407</v>
      </c>
      <c r="AC454">
        <v>211.9888235294118</v>
      </c>
      <c r="AD454">
        <v>0</v>
      </c>
    </row>
    <row r="455" spans="1:30" hidden="1" x14ac:dyDescent="0.25">
      <c r="A455" t="s">
        <v>37</v>
      </c>
      <c r="B455" t="s">
        <v>38</v>
      </c>
      <c r="C455">
        <v>190</v>
      </c>
      <c r="D455">
        <v>266.4838095238095</v>
      </c>
      <c r="E455">
        <v>4729.5</v>
      </c>
      <c r="F455">
        <v>24</v>
      </c>
      <c r="H455" t="s">
        <v>99</v>
      </c>
      <c r="I455" s="3">
        <v>45412.999988425923</v>
      </c>
      <c r="J455" t="str">
        <f>VLOOKUP(K455,'Rad master'!A:B,2,FALSE)</f>
        <v>A0053</v>
      </c>
      <c r="K455" t="s">
        <v>99</v>
      </c>
      <c r="L455">
        <v>0</v>
      </c>
      <c r="M455" t="s">
        <v>33</v>
      </c>
      <c r="N455">
        <v>9</v>
      </c>
      <c r="O455" t="s">
        <v>365</v>
      </c>
      <c r="P455" t="s">
        <v>366</v>
      </c>
      <c r="Q455">
        <v>6</v>
      </c>
      <c r="R455" t="s">
        <v>367</v>
      </c>
      <c r="S455" t="s">
        <v>368</v>
      </c>
      <c r="T455">
        <v>0</v>
      </c>
      <c r="U455">
        <v>60</v>
      </c>
      <c r="V455" t="s">
        <v>30</v>
      </c>
      <c r="W455" t="s">
        <v>30</v>
      </c>
      <c r="X455">
        <v>21.547058823529412</v>
      </c>
      <c r="Y455">
        <v>0</v>
      </c>
      <c r="Z455">
        <v>38.452941176470588</v>
      </c>
      <c r="AA455">
        <v>153.81176470588241</v>
      </c>
      <c r="AB455">
        <v>58.177058823529407</v>
      </c>
      <c r="AC455">
        <v>211.9888235294118</v>
      </c>
      <c r="AD455">
        <v>54.494985994397723</v>
      </c>
    </row>
    <row r="456" spans="1:30" hidden="1" x14ac:dyDescent="0.25">
      <c r="A456" t="s">
        <v>37</v>
      </c>
      <c r="B456" t="s">
        <v>36</v>
      </c>
      <c r="C456">
        <v>7</v>
      </c>
      <c r="D456">
        <v>14.75555555555556</v>
      </c>
      <c r="F456">
        <v>0</v>
      </c>
      <c r="G456">
        <v>1146.5999999999999</v>
      </c>
      <c r="H456" t="s">
        <v>99</v>
      </c>
      <c r="I456" s="3">
        <v>45412.999988425923</v>
      </c>
      <c r="J456" t="str">
        <f>VLOOKUP(K456,'Rad master'!A:B,2,FALSE)</f>
        <v>A0053</v>
      </c>
      <c r="K456" t="s">
        <v>99</v>
      </c>
      <c r="L456">
        <v>0</v>
      </c>
      <c r="M456" t="s">
        <v>33</v>
      </c>
      <c r="N456">
        <v>9</v>
      </c>
      <c r="O456" t="s">
        <v>365</v>
      </c>
      <c r="P456" t="s">
        <v>366</v>
      </c>
      <c r="Q456">
        <v>6</v>
      </c>
      <c r="R456" t="s">
        <v>367</v>
      </c>
      <c r="S456" t="s">
        <v>368</v>
      </c>
      <c r="T456">
        <v>0</v>
      </c>
      <c r="U456">
        <v>60</v>
      </c>
      <c r="V456" t="s">
        <v>30</v>
      </c>
      <c r="W456" t="s">
        <v>30</v>
      </c>
      <c r="X456">
        <v>21.547058823529412</v>
      </c>
      <c r="Y456">
        <v>0</v>
      </c>
      <c r="Z456">
        <v>38.452941176470588</v>
      </c>
      <c r="AA456">
        <v>153.81176470588241</v>
      </c>
      <c r="AB456">
        <v>58.177058823529407</v>
      </c>
      <c r="AC456">
        <v>211.9888235294118</v>
      </c>
      <c r="AD456">
        <v>0</v>
      </c>
    </row>
    <row r="457" spans="1:30" hidden="1" x14ac:dyDescent="0.25">
      <c r="A457" t="s">
        <v>37</v>
      </c>
      <c r="B457" t="s">
        <v>38</v>
      </c>
      <c r="C457">
        <v>82</v>
      </c>
      <c r="D457">
        <v>118.27897435897439</v>
      </c>
      <c r="F457">
        <v>0</v>
      </c>
      <c r="H457" t="s">
        <v>67</v>
      </c>
      <c r="I457" s="3">
        <v>45412.999988425923</v>
      </c>
      <c r="J457" t="str">
        <f>VLOOKUP(K457,'Rad master'!A:B,2,FALSE)</f>
        <v>A0098</v>
      </c>
      <c r="K457" t="s">
        <v>67</v>
      </c>
      <c r="L457">
        <v>0</v>
      </c>
      <c r="M457" t="s">
        <v>49</v>
      </c>
      <c r="N457">
        <v>17</v>
      </c>
      <c r="O457">
        <v>0</v>
      </c>
      <c r="P457">
        <v>0</v>
      </c>
      <c r="Q457">
        <v>0</v>
      </c>
      <c r="R457" t="s">
        <v>249</v>
      </c>
      <c r="S457">
        <v>0</v>
      </c>
      <c r="T457" t="s">
        <v>249</v>
      </c>
      <c r="U457">
        <v>114</v>
      </c>
      <c r="V457" t="s">
        <v>30</v>
      </c>
      <c r="W457" t="s">
        <v>30</v>
      </c>
      <c r="X457">
        <v>40.700000000000003</v>
      </c>
      <c r="Y457">
        <v>0</v>
      </c>
      <c r="Z457">
        <v>73.3</v>
      </c>
      <c r="AA457">
        <v>293.2</v>
      </c>
      <c r="AB457">
        <v>109.89</v>
      </c>
      <c r="AC457">
        <v>403.09</v>
      </c>
      <c r="AD457">
        <v>-284.81102564102571</v>
      </c>
    </row>
    <row r="458" spans="1:30" hidden="1" x14ac:dyDescent="0.25">
      <c r="A458" t="s">
        <v>37</v>
      </c>
      <c r="B458" t="s">
        <v>38</v>
      </c>
      <c r="C458">
        <v>386</v>
      </c>
      <c r="D458">
        <v>746.20952380952383</v>
      </c>
      <c r="E458">
        <v>23407.560000000049</v>
      </c>
      <c r="F458">
        <v>203</v>
      </c>
      <c r="H458" t="s">
        <v>290</v>
      </c>
      <c r="I458" s="3">
        <v>45412.999988425923</v>
      </c>
      <c r="J458" t="str">
        <f>VLOOKUP(K458,'Rad master'!A:B,2,FALSE)</f>
        <v>A0080</v>
      </c>
      <c r="K458" t="s">
        <v>290</v>
      </c>
      <c r="L458">
        <v>0</v>
      </c>
      <c r="M458" t="s">
        <v>202</v>
      </c>
      <c r="N458">
        <v>15</v>
      </c>
      <c r="O458" t="s">
        <v>244</v>
      </c>
      <c r="P458">
        <v>0</v>
      </c>
      <c r="Q458">
        <v>0</v>
      </c>
      <c r="R458">
        <v>0</v>
      </c>
      <c r="S458" t="s">
        <v>369</v>
      </c>
      <c r="T458">
        <v>0</v>
      </c>
      <c r="U458">
        <v>102</v>
      </c>
      <c r="V458" t="s">
        <v>30</v>
      </c>
      <c r="W458" t="s">
        <v>30</v>
      </c>
      <c r="X458">
        <v>35.911764705882362</v>
      </c>
      <c r="Y458">
        <v>0</v>
      </c>
      <c r="Z458">
        <v>66.088235294117652</v>
      </c>
      <c r="AA458">
        <v>264.35294117647061</v>
      </c>
      <c r="AB458">
        <v>96.961764705882359</v>
      </c>
      <c r="AC458">
        <v>361.314705882353</v>
      </c>
      <c r="AD458">
        <v>384.89481792717078</v>
      </c>
    </row>
    <row r="459" spans="1:30" hidden="1" x14ac:dyDescent="0.25">
      <c r="A459" t="s">
        <v>62</v>
      </c>
      <c r="B459" t="s">
        <v>38</v>
      </c>
      <c r="C459">
        <v>362</v>
      </c>
      <c r="D459">
        <v>275.15123809523811</v>
      </c>
      <c r="F459">
        <v>0</v>
      </c>
      <c r="H459" t="s">
        <v>75</v>
      </c>
      <c r="I459" s="3">
        <v>45412.999988425923</v>
      </c>
      <c r="J459" t="str">
        <f>VLOOKUP(K459,'Rad master'!A:B,2,FALSE)</f>
        <v>A0103</v>
      </c>
      <c r="K459" t="s">
        <v>75</v>
      </c>
      <c r="L459">
        <v>0</v>
      </c>
      <c r="M459" t="s">
        <v>65</v>
      </c>
      <c r="N459">
        <v>17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114</v>
      </c>
      <c r="V459">
        <v>0</v>
      </c>
      <c r="W459" t="s">
        <v>66</v>
      </c>
      <c r="X459">
        <v>0</v>
      </c>
      <c r="Y459">
        <v>0</v>
      </c>
      <c r="Z459">
        <v>114</v>
      </c>
      <c r="AA459">
        <v>456</v>
      </c>
      <c r="AB459">
        <v>0</v>
      </c>
      <c r="AC459">
        <v>456</v>
      </c>
      <c r="AD459">
        <v>-180.84876190476189</v>
      </c>
    </row>
    <row r="460" spans="1:30" hidden="1" x14ac:dyDescent="0.25">
      <c r="A460" t="s">
        <v>37</v>
      </c>
      <c r="B460" t="s">
        <v>38</v>
      </c>
      <c r="C460">
        <v>90</v>
      </c>
      <c r="D460">
        <v>99.495238095238093</v>
      </c>
      <c r="F460">
        <v>0</v>
      </c>
      <c r="H460" t="s">
        <v>75</v>
      </c>
      <c r="I460" s="3">
        <v>45412.999988425923</v>
      </c>
      <c r="J460" t="str">
        <f>VLOOKUP(K460,'Rad master'!A:B,2,FALSE)</f>
        <v>A0103</v>
      </c>
      <c r="K460" t="s">
        <v>75</v>
      </c>
      <c r="L460">
        <v>0</v>
      </c>
      <c r="M460" t="s">
        <v>65</v>
      </c>
      <c r="N460">
        <v>17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114</v>
      </c>
      <c r="V460">
        <v>0</v>
      </c>
      <c r="W460" t="s">
        <v>66</v>
      </c>
      <c r="X460">
        <v>0</v>
      </c>
      <c r="Y460">
        <v>0</v>
      </c>
      <c r="Z460">
        <v>114</v>
      </c>
      <c r="AA460">
        <v>456</v>
      </c>
      <c r="AB460">
        <v>0</v>
      </c>
      <c r="AC460">
        <v>456</v>
      </c>
      <c r="AD460">
        <v>-356.50476190476189</v>
      </c>
    </row>
    <row r="461" spans="1:30" hidden="1" x14ac:dyDescent="0.25">
      <c r="A461" t="s">
        <v>62</v>
      </c>
      <c r="B461" t="s">
        <v>38</v>
      </c>
      <c r="C461">
        <v>217</v>
      </c>
      <c r="D461">
        <v>152.90438095238099</v>
      </c>
      <c r="F461">
        <v>0</v>
      </c>
      <c r="H461" t="s">
        <v>86</v>
      </c>
      <c r="I461" s="3">
        <v>45412.999988425923</v>
      </c>
      <c r="J461" t="str">
        <f>VLOOKUP(K461,'Rad master'!A:B,2,FALSE)</f>
        <v>A0078</v>
      </c>
      <c r="K461" t="s">
        <v>86</v>
      </c>
      <c r="L461">
        <v>0</v>
      </c>
      <c r="M461" t="s">
        <v>79</v>
      </c>
      <c r="N461">
        <v>17</v>
      </c>
      <c r="O461" t="s">
        <v>244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114</v>
      </c>
      <c r="V461">
        <v>0</v>
      </c>
      <c r="W461" t="s">
        <v>66</v>
      </c>
      <c r="X461">
        <v>0</v>
      </c>
      <c r="Y461">
        <v>0</v>
      </c>
      <c r="Z461">
        <v>114</v>
      </c>
      <c r="AA461">
        <v>456</v>
      </c>
      <c r="AB461">
        <v>0</v>
      </c>
      <c r="AC461">
        <v>456</v>
      </c>
      <c r="AD461">
        <v>-303.09561904761898</v>
      </c>
    </row>
    <row r="462" spans="1:30" hidden="1" x14ac:dyDescent="0.25">
      <c r="A462" t="s">
        <v>37</v>
      </c>
      <c r="B462" t="s">
        <v>38</v>
      </c>
      <c r="C462">
        <v>195</v>
      </c>
      <c r="D462">
        <v>265.7166666666667</v>
      </c>
      <c r="F462">
        <v>0</v>
      </c>
      <c r="H462" t="s">
        <v>86</v>
      </c>
      <c r="I462" s="3">
        <v>45412.999988425923</v>
      </c>
      <c r="J462" t="str">
        <f>VLOOKUP(K462,'Rad master'!A:B,2,FALSE)</f>
        <v>A0078</v>
      </c>
      <c r="K462" t="s">
        <v>86</v>
      </c>
      <c r="L462">
        <v>0</v>
      </c>
      <c r="M462" t="s">
        <v>79</v>
      </c>
      <c r="N462">
        <v>17</v>
      </c>
      <c r="O462" t="s">
        <v>244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114</v>
      </c>
      <c r="V462">
        <v>0</v>
      </c>
      <c r="W462" t="s">
        <v>66</v>
      </c>
      <c r="X462">
        <v>0</v>
      </c>
      <c r="Y462">
        <v>0</v>
      </c>
      <c r="Z462">
        <v>114</v>
      </c>
      <c r="AA462">
        <v>456</v>
      </c>
      <c r="AB462">
        <v>0</v>
      </c>
      <c r="AC462">
        <v>456</v>
      </c>
      <c r="AD462">
        <v>-190.2833333333333</v>
      </c>
    </row>
    <row r="463" spans="1:30" hidden="1" x14ac:dyDescent="0.25">
      <c r="A463" t="s">
        <v>37</v>
      </c>
      <c r="B463" t="s">
        <v>17</v>
      </c>
      <c r="C463">
        <v>98</v>
      </c>
      <c r="D463">
        <v>163.2565194805195</v>
      </c>
      <c r="F463">
        <v>0</v>
      </c>
      <c r="G463">
        <v>13820.94</v>
      </c>
      <c r="H463" t="s">
        <v>89</v>
      </c>
      <c r="I463" s="3">
        <v>45412.999988425923</v>
      </c>
      <c r="J463" t="str">
        <f>VLOOKUP(K463,'Rad master'!A:B,2,FALSE)</f>
        <v>A0023</v>
      </c>
      <c r="K463" t="s">
        <v>89</v>
      </c>
      <c r="L463">
        <v>1</v>
      </c>
      <c r="M463" t="s">
        <v>91</v>
      </c>
      <c r="N463">
        <v>17</v>
      </c>
      <c r="O463" t="s">
        <v>370</v>
      </c>
      <c r="P463">
        <v>0</v>
      </c>
      <c r="Q463">
        <v>8</v>
      </c>
      <c r="R463" t="s">
        <v>371</v>
      </c>
      <c r="S463">
        <v>0</v>
      </c>
      <c r="T463">
        <v>0</v>
      </c>
      <c r="U463">
        <v>106</v>
      </c>
      <c r="V463" t="s">
        <v>30</v>
      </c>
      <c r="W463" t="s">
        <v>30</v>
      </c>
      <c r="X463">
        <v>40.700000000000003</v>
      </c>
      <c r="Y463">
        <v>20.399999999999999</v>
      </c>
      <c r="Z463">
        <v>44.899999999999991</v>
      </c>
      <c r="AA463">
        <v>179.6</v>
      </c>
      <c r="AB463">
        <v>109.89</v>
      </c>
      <c r="AC463">
        <v>289.49</v>
      </c>
      <c r="AD463">
        <v>0</v>
      </c>
    </row>
    <row r="464" spans="1:30" hidden="1" x14ac:dyDescent="0.25">
      <c r="A464" t="s">
        <v>37</v>
      </c>
      <c r="B464" t="s">
        <v>38</v>
      </c>
      <c r="C464">
        <v>1786</v>
      </c>
      <c r="D464">
        <v>1283.613979144204</v>
      </c>
      <c r="E464">
        <v>61260.839999999298</v>
      </c>
      <c r="F464">
        <v>1597</v>
      </c>
      <c r="H464" t="s">
        <v>89</v>
      </c>
      <c r="I464" s="3">
        <v>45412.999988425923</v>
      </c>
      <c r="J464" t="str">
        <f>VLOOKUP(K464,'Rad master'!A:B,2,FALSE)</f>
        <v>A0023</v>
      </c>
      <c r="K464" t="s">
        <v>89</v>
      </c>
      <c r="L464">
        <v>1</v>
      </c>
      <c r="M464" t="s">
        <v>91</v>
      </c>
      <c r="N464">
        <v>17</v>
      </c>
      <c r="O464" t="s">
        <v>370</v>
      </c>
      <c r="P464">
        <v>0</v>
      </c>
      <c r="Q464">
        <v>8</v>
      </c>
      <c r="R464" t="s">
        <v>371</v>
      </c>
      <c r="S464">
        <v>0</v>
      </c>
      <c r="T464">
        <v>0</v>
      </c>
      <c r="U464">
        <v>106</v>
      </c>
      <c r="V464" t="s">
        <v>30</v>
      </c>
      <c r="W464" t="s">
        <v>30</v>
      </c>
      <c r="X464">
        <v>40.700000000000003</v>
      </c>
      <c r="Y464">
        <v>20.399999999999999</v>
      </c>
      <c r="Z464">
        <v>44.899999999999991</v>
      </c>
      <c r="AA464">
        <v>179.6</v>
      </c>
      <c r="AB464">
        <v>109.89</v>
      </c>
      <c r="AC464">
        <v>289.49</v>
      </c>
      <c r="AD464">
        <v>994.12397914420444</v>
      </c>
    </row>
    <row r="465" spans="1:30" hidden="1" x14ac:dyDescent="0.25">
      <c r="A465" t="s">
        <v>37</v>
      </c>
      <c r="B465" t="s">
        <v>36</v>
      </c>
      <c r="C465">
        <v>231</v>
      </c>
      <c r="D465">
        <v>119.1154666998972</v>
      </c>
      <c r="F465">
        <v>0</v>
      </c>
      <c r="G465">
        <v>8158.6799999999894</v>
      </c>
      <c r="H465" t="s">
        <v>89</v>
      </c>
      <c r="I465" s="3">
        <v>45412.999988425923</v>
      </c>
      <c r="J465" t="str">
        <f>VLOOKUP(K465,'Rad master'!A:B,2,FALSE)</f>
        <v>A0023</v>
      </c>
      <c r="K465" t="s">
        <v>89</v>
      </c>
      <c r="L465">
        <v>1</v>
      </c>
      <c r="M465" t="s">
        <v>91</v>
      </c>
      <c r="N465">
        <v>17</v>
      </c>
      <c r="O465" t="s">
        <v>370</v>
      </c>
      <c r="P465">
        <v>0</v>
      </c>
      <c r="Q465">
        <v>8</v>
      </c>
      <c r="R465" t="s">
        <v>371</v>
      </c>
      <c r="S465">
        <v>0</v>
      </c>
      <c r="T465">
        <v>0</v>
      </c>
      <c r="U465">
        <v>106</v>
      </c>
      <c r="V465" t="s">
        <v>30</v>
      </c>
      <c r="W465" t="s">
        <v>30</v>
      </c>
      <c r="X465">
        <v>40.700000000000003</v>
      </c>
      <c r="Y465">
        <v>20.399999999999999</v>
      </c>
      <c r="Z465">
        <v>44.899999999999991</v>
      </c>
      <c r="AA465">
        <v>179.6</v>
      </c>
      <c r="AB465">
        <v>109.89</v>
      </c>
      <c r="AC465">
        <v>289.49</v>
      </c>
      <c r="AD465">
        <v>0</v>
      </c>
    </row>
    <row r="466" spans="1:30" hidden="1" x14ac:dyDescent="0.25">
      <c r="A466" t="s">
        <v>62</v>
      </c>
      <c r="B466" t="s">
        <v>38</v>
      </c>
      <c r="C466">
        <v>310</v>
      </c>
      <c r="D466">
        <v>194.7064761904762</v>
      </c>
      <c r="F466">
        <v>0</v>
      </c>
      <c r="H466" t="s">
        <v>81</v>
      </c>
      <c r="I466" s="3">
        <v>45412.999988425923</v>
      </c>
      <c r="J466" t="str">
        <f>VLOOKUP(K466,'Rad master'!A:B,2,FALSE)</f>
        <v>A0069</v>
      </c>
      <c r="K466" t="s">
        <v>81</v>
      </c>
      <c r="L466">
        <v>0</v>
      </c>
      <c r="M466" t="s">
        <v>65</v>
      </c>
      <c r="N466">
        <v>17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114</v>
      </c>
      <c r="V466">
        <v>0</v>
      </c>
      <c r="W466" t="s">
        <v>66</v>
      </c>
      <c r="X466">
        <v>0</v>
      </c>
      <c r="Y466">
        <v>0</v>
      </c>
      <c r="Z466">
        <v>114</v>
      </c>
      <c r="AA466">
        <v>456</v>
      </c>
      <c r="AB466">
        <v>0</v>
      </c>
      <c r="AC466">
        <v>456</v>
      </c>
      <c r="AD466">
        <v>-261.29352380952378</v>
      </c>
    </row>
    <row r="467" spans="1:30" hidden="1" x14ac:dyDescent="0.25">
      <c r="A467" t="s">
        <v>37</v>
      </c>
      <c r="B467" t="s">
        <v>38</v>
      </c>
      <c r="C467">
        <v>141</v>
      </c>
      <c r="D467">
        <v>217.4</v>
      </c>
      <c r="F467">
        <v>0</v>
      </c>
      <c r="H467" t="s">
        <v>81</v>
      </c>
      <c r="I467" s="3">
        <v>45412.999988425923</v>
      </c>
      <c r="J467" t="str">
        <f>VLOOKUP(K467,'Rad master'!A:B,2,FALSE)</f>
        <v>A0069</v>
      </c>
      <c r="K467" t="s">
        <v>81</v>
      </c>
      <c r="L467">
        <v>0</v>
      </c>
      <c r="M467" t="s">
        <v>65</v>
      </c>
      <c r="N467">
        <v>17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114</v>
      </c>
      <c r="V467">
        <v>0</v>
      </c>
      <c r="W467" t="s">
        <v>66</v>
      </c>
      <c r="X467">
        <v>0</v>
      </c>
      <c r="Y467">
        <v>0</v>
      </c>
      <c r="Z467">
        <v>114</v>
      </c>
      <c r="AA467">
        <v>456</v>
      </c>
      <c r="AB467">
        <v>0</v>
      </c>
      <c r="AC467">
        <v>456</v>
      </c>
      <c r="AD467">
        <v>-238.6</v>
      </c>
    </row>
    <row r="468" spans="1:30" hidden="1" x14ac:dyDescent="0.25">
      <c r="A468" t="s">
        <v>37</v>
      </c>
      <c r="B468" t="s">
        <v>17</v>
      </c>
      <c r="C468">
        <v>50</v>
      </c>
      <c r="D468">
        <v>69.606396740514384</v>
      </c>
      <c r="F468">
        <v>0</v>
      </c>
      <c r="G468">
        <v>5406.2999999999984</v>
      </c>
      <c r="H468" t="s">
        <v>141</v>
      </c>
      <c r="I468" s="3">
        <v>45412.999988425923</v>
      </c>
      <c r="J468" t="str">
        <f>VLOOKUP(K468,'Rad master'!A:B,2,FALSE)</f>
        <v>A0149</v>
      </c>
      <c r="K468" t="s">
        <v>141</v>
      </c>
      <c r="L468">
        <v>1</v>
      </c>
      <c r="M468" t="s">
        <v>91</v>
      </c>
      <c r="N468">
        <v>17</v>
      </c>
      <c r="O468" t="s">
        <v>372</v>
      </c>
      <c r="P468">
        <v>0</v>
      </c>
      <c r="Q468">
        <v>6</v>
      </c>
      <c r="R468" t="s">
        <v>373</v>
      </c>
      <c r="S468">
        <v>0</v>
      </c>
      <c r="T468">
        <v>0</v>
      </c>
      <c r="U468">
        <v>108</v>
      </c>
      <c r="V468" t="s">
        <v>30</v>
      </c>
      <c r="W468" t="s">
        <v>30</v>
      </c>
      <c r="X468">
        <v>40.700000000000003</v>
      </c>
      <c r="Y468">
        <v>20.399999999999999</v>
      </c>
      <c r="Z468">
        <v>46.899999999999991</v>
      </c>
      <c r="AA468">
        <v>187.6</v>
      </c>
      <c r="AB468">
        <v>109.89</v>
      </c>
      <c r="AC468">
        <v>297.49</v>
      </c>
      <c r="AD468">
        <v>0</v>
      </c>
    </row>
    <row r="469" spans="1:30" hidden="1" x14ac:dyDescent="0.25">
      <c r="A469" t="s">
        <v>37</v>
      </c>
      <c r="B469" t="s">
        <v>38</v>
      </c>
      <c r="C469">
        <v>1285</v>
      </c>
      <c r="D469">
        <v>941.06382664477781</v>
      </c>
      <c r="E469">
        <v>38515.859999999688</v>
      </c>
      <c r="F469">
        <v>1078</v>
      </c>
      <c r="H469" t="s">
        <v>141</v>
      </c>
      <c r="I469" s="3">
        <v>45412.999988425923</v>
      </c>
      <c r="J469" t="str">
        <f>VLOOKUP(K469,'Rad master'!A:B,2,FALSE)</f>
        <v>A0149</v>
      </c>
      <c r="K469" t="s">
        <v>141</v>
      </c>
      <c r="L469">
        <v>1</v>
      </c>
      <c r="M469" t="s">
        <v>91</v>
      </c>
      <c r="N469">
        <v>17</v>
      </c>
      <c r="O469" t="s">
        <v>372</v>
      </c>
      <c r="P469">
        <v>0</v>
      </c>
      <c r="Q469">
        <v>6</v>
      </c>
      <c r="R469" t="s">
        <v>373</v>
      </c>
      <c r="S469">
        <v>0</v>
      </c>
      <c r="T469">
        <v>0</v>
      </c>
      <c r="U469">
        <v>108</v>
      </c>
      <c r="V469" t="s">
        <v>30</v>
      </c>
      <c r="W469" t="s">
        <v>30</v>
      </c>
      <c r="X469">
        <v>40.700000000000003</v>
      </c>
      <c r="Y469">
        <v>20.399999999999999</v>
      </c>
      <c r="Z469">
        <v>46.899999999999991</v>
      </c>
      <c r="AA469">
        <v>187.6</v>
      </c>
      <c r="AB469">
        <v>109.89</v>
      </c>
      <c r="AC469">
        <v>297.49</v>
      </c>
      <c r="AD469">
        <v>643.5738266447778</v>
      </c>
    </row>
    <row r="470" spans="1:30" hidden="1" x14ac:dyDescent="0.25">
      <c r="A470" t="s">
        <v>37</v>
      </c>
      <c r="B470" t="s">
        <v>36</v>
      </c>
      <c r="C470">
        <v>184</v>
      </c>
      <c r="D470">
        <v>69.574398300906438</v>
      </c>
      <c r="F470">
        <v>0</v>
      </c>
      <c r="G470">
        <v>4399.1999999999871</v>
      </c>
      <c r="H470" t="s">
        <v>141</v>
      </c>
      <c r="I470" s="3">
        <v>45412.999988425923</v>
      </c>
      <c r="J470" t="str">
        <f>VLOOKUP(K470,'Rad master'!A:B,2,FALSE)</f>
        <v>A0149</v>
      </c>
      <c r="K470" t="s">
        <v>141</v>
      </c>
      <c r="L470">
        <v>1</v>
      </c>
      <c r="M470" t="s">
        <v>91</v>
      </c>
      <c r="N470">
        <v>17</v>
      </c>
      <c r="O470" t="s">
        <v>372</v>
      </c>
      <c r="P470">
        <v>0</v>
      </c>
      <c r="Q470">
        <v>6</v>
      </c>
      <c r="R470" t="s">
        <v>373</v>
      </c>
      <c r="S470">
        <v>0</v>
      </c>
      <c r="T470">
        <v>0</v>
      </c>
      <c r="U470">
        <v>108</v>
      </c>
      <c r="V470" t="s">
        <v>30</v>
      </c>
      <c r="W470" t="s">
        <v>30</v>
      </c>
      <c r="X470">
        <v>40.700000000000003</v>
      </c>
      <c r="Y470">
        <v>20.399999999999999</v>
      </c>
      <c r="Z470">
        <v>46.899999999999991</v>
      </c>
      <c r="AA470">
        <v>187.6</v>
      </c>
      <c r="AB470">
        <v>109.89</v>
      </c>
      <c r="AC470">
        <v>297.49</v>
      </c>
      <c r="AD470">
        <v>0</v>
      </c>
    </row>
    <row r="471" spans="1:30" hidden="1" x14ac:dyDescent="0.25">
      <c r="A471" t="s">
        <v>62</v>
      </c>
      <c r="B471" t="s">
        <v>38</v>
      </c>
      <c r="C471">
        <v>374</v>
      </c>
      <c r="D471">
        <v>246.96095238095239</v>
      </c>
      <c r="F471">
        <v>0</v>
      </c>
      <c r="H471" t="s">
        <v>127</v>
      </c>
      <c r="I471" s="3">
        <v>45412.999988425923</v>
      </c>
      <c r="J471" t="str">
        <f>VLOOKUP(K471,'Rad master'!A:B,2,FALSE)</f>
        <v>A0054</v>
      </c>
      <c r="K471" t="s">
        <v>127</v>
      </c>
      <c r="L471">
        <v>0</v>
      </c>
      <c r="M471" t="s">
        <v>65</v>
      </c>
      <c r="N471">
        <v>17</v>
      </c>
      <c r="O471" t="s">
        <v>374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114</v>
      </c>
      <c r="V471">
        <v>0</v>
      </c>
      <c r="W471" t="s">
        <v>66</v>
      </c>
      <c r="X471">
        <v>0</v>
      </c>
      <c r="Y471">
        <v>0</v>
      </c>
      <c r="Z471">
        <v>114</v>
      </c>
      <c r="AA471">
        <v>456</v>
      </c>
      <c r="AB471">
        <v>0</v>
      </c>
      <c r="AC471">
        <v>456</v>
      </c>
      <c r="AD471">
        <v>-209.03904761904761</v>
      </c>
    </row>
    <row r="472" spans="1:30" hidden="1" x14ac:dyDescent="0.25">
      <c r="A472" t="s">
        <v>37</v>
      </c>
      <c r="B472" t="s">
        <v>38</v>
      </c>
      <c r="C472">
        <v>312</v>
      </c>
      <c r="D472">
        <v>151.6213333333333</v>
      </c>
      <c r="F472">
        <v>0</v>
      </c>
      <c r="H472" t="s">
        <v>127</v>
      </c>
      <c r="I472" s="3">
        <v>45412.999988425923</v>
      </c>
      <c r="J472" t="str">
        <f>VLOOKUP(K472,'Rad master'!A:B,2,FALSE)</f>
        <v>A0054</v>
      </c>
      <c r="K472" t="s">
        <v>127</v>
      </c>
      <c r="L472">
        <v>0</v>
      </c>
      <c r="M472" t="s">
        <v>65</v>
      </c>
      <c r="N472">
        <v>17</v>
      </c>
      <c r="O472" t="s">
        <v>374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114</v>
      </c>
      <c r="V472">
        <v>0</v>
      </c>
      <c r="W472" t="s">
        <v>66</v>
      </c>
      <c r="X472">
        <v>0</v>
      </c>
      <c r="Y472">
        <v>0</v>
      </c>
      <c r="Z472">
        <v>114</v>
      </c>
      <c r="AA472">
        <v>456</v>
      </c>
      <c r="AB472">
        <v>0</v>
      </c>
      <c r="AC472">
        <v>456</v>
      </c>
      <c r="AD472">
        <v>-304.37866666666667</v>
      </c>
    </row>
    <row r="473" spans="1:30" hidden="1" x14ac:dyDescent="0.25">
      <c r="A473" t="s">
        <v>37</v>
      </c>
      <c r="B473" t="s">
        <v>36</v>
      </c>
      <c r="C473">
        <v>203</v>
      </c>
      <c r="D473">
        <v>64.90281488223917</v>
      </c>
      <c r="F473">
        <v>0</v>
      </c>
      <c r="G473">
        <v>5364.9000000000042</v>
      </c>
      <c r="H473" t="s">
        <v>127</v>
      </c>
      <c r="I473" s="3">
        <v>45412.999988425923</v>
      </c>
      <c r="J473" t="str">
        <f>VLOOKUP(K473,'Rad master'!A:B,2,FALSE)</f>
        <v>A0054</v>
      </c>
      <c r="K473" t="s">
        <v>127</v>
      </c>
      <c r="L473">
        <v>0</v>
      </c>
      <c r="M473" t="s">
        <v>65</v>
      </c>
      <c r="N473">
        <v>17</v>
      </c>
      <c r="O473" t="s">
        <v>374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114</v>
      </c>
      <c r="V473">
        <v>0</v>
      </c>
      <c r="W473" t="s">
        <v>66</v>
      </c>
      <c r="X473">
        <v>0</v>
      </c>
      <c r="Y473">
        <v>0</v>
      </c>
      <c r="Z473">
        <v>114</v>
      </c>
      <c r="AA473">
        <v>456</v>
      </c>
      <c r="AB473">
        <v>0</v>
      </c>
      <c r="AC473">
        <v>456</v>
      </c>
      <c r="AD473">
        <v>0</v>
      </c>
    </row>
    <row r="474" spans="1:30" hidden="1" x14ac:dyDescent="0.25">
      <c r="A474" t="s">
        <v>37</v>
      </c>
      <c r="B474" t="s">
        <v>17</v>
      </c>
      <c r="C474">
        <v>61</v>
      </c>
      <c r="D474">
        <v>74.483809523809526</v>
      </c>
      <c r="F474">
        <v>0</v>
      </c>
      <c r="G474">
        <v>6558.84</v>
      </c>
      <c r="H474" t="s">
        <v>104</v>
      </c>
      <c r="I474" s="3">
        <v>45412.999988425923</v>
      </c>
      <c r="J474" t="str">
        <f>VLOOKUP(K474,'Rad master'!A:B,2,FALSE)</f>
        <v>A0022</v>
      </c>
      <c r="K474" t="s">
        <v>104</v>
      </c>
      <c r="L474">
        <v>1</v>
      </c>
      <c r="M474" t="s">
        <v>79</v>
      </c>
      <c r="N474">
        <v>17</v>
      </c>
      <c r="O474" t="s">
        <v>375</v>
      </c>
      <c r="P474" t="s">
        <v>376</v>
      </c>
      <c r="Q474">
        <v>8</v>
      </c>
      <c r="R474" t="s">
        <v>377</v>
      </c>
      <c r="S474">
        <v>0</v>
      </c>
      <c r="T474">
        <v>0</v>
      </c>
      <c r="U474">
        <v>106</v>
      </c>
      <c r="V474" t="s">
        <v>30</v>
      </c>
      <c r="W474" t="s">
        <v>30</v>
      </c>
      <c r="X474">
        <v>40.700000000000003</v>
      </c>
      <c r="Y474">
        <v>20.399999999999999</v>
      </c>
      <c r="Z474">
        <v>44.899999999999991</v>
      </c>
      <c r="AA474">
        <v>179.6</v>
      </c>
      <c r="AB474">
        <v>109.89</v>
      </c>
      <c r="AC474">
        <v>289.49</v>
      </c>
      <c r="AD474">
        <v>0</v>
      </c>
    </row>
    <row r="475" spans="1:30" hidden="1" x14ac:dyDescent="0.25">
      <c r="A475" t="s">
        <v>37</v>
      </c>
      <c r="B475" t="s">
        <v>109</v>
      </c>
      <c r="C475">
        <v>32</v>
      </c>
      <c r="D475">
        <v>45.352380952380948</v>
      </c>
      <c r="F475">
        <v>0</v>
      </c>
      <c r="G475">
        <v>5241.6000000000031</v>
      </c>
      <c r="H475" t="s">
        <v>104</v>
      </c>
      <c r="I475" s="3">
        <v>45412.999988425923</v>
      </c>
      <c r="J475" t="str">
        <f>VLOOKUP(K475,'Rad master'!A:B,2,FALSE)</f>
        <v>A0022</v>
      </c>
      <c r="K475" t="s">
        <v>104</v>
      </c>
      <c r="L475">
        <v>1</v>
      </c>
      <c r="M475" t="s">
        <v>79</v>
      </c>
      <c r="N475">
        <v>17</v>
      </c>
      <c r="O475" t="s">
        <v>375</v>
      </c>
      <c r="P475" t="s">
        <v>376</v>
      </c>
      <c r="Q475">
        <v>8</v>
      </c>
      <c r="R475" t="s">
        <v>377</v>
      </c>
      <c r="S475">
        <v>0</v>
      </c>
      <c r="T475">
        <v>0</v>
      </c>
      <c r="U475">
        <v>106</v>
      </c>
      <c r="V475" t="s">
        <v>30</v>
      </c>
      <c r="W475" t="s">
        <v>30</v>
      </c>
      <c r="X475">
        <v>40.700000000000003</v>
      </c>
      <c r="Y475">
        <v>20.399999999999999</v>
      </c>
      <c r="Z475">
        <v>44.899999999999991</v>
      </c>
      <c r="AA475">
        <v>179.6</v>
      </c>
      <c r="AB475">
        <v>109.89</v>
      </c>
      <c r="AC475">
        <v>289.49</v>
      </c>
      <c r="AD475">
        <v>0</v>
      </c>
    </row>
    <row r="476" spans="1:30" hidden="1" x14ac:dyDescent="0.25">
      <c r="A476" t="s">
        <v>37</v>
      </c>
      <c r="B476" t="s">
        <v>38</v>
      </c>
      <c r="C476">
        <v>1184</v>
      </c>
      <c r="D476">
        <v>1376.2592859617091</v>
      </c>
      <c r="E476">
        <v>95256.000000000364</v>
      </c>
      <c r="F476">
        <v>954</v>
      </c>
      <c r="H476" t="s">
        <v>104</v>
      </c>
      <c r="I476" s="3">
        <v>45412.999988425923</v>
      </c>
      <c r="J476" t="str">
        <f>VLOOKUP(K476,'Rad master'!A:B,2,FALSE)</f>
        <v>A0022</v>
      </c>
      <c r="K476" t="s">
        <v>104</v>
      </c>
      <c r="L476">
        <v>1</v>
      </c>
      <c r="M476" t="s">
        <v>79</v>
      </c>
      <c r="N476">
        <v>17</v>
      </c>
      <c r="O476" t="s">
        <v>375</v>
      </c>
      <c r="P476" t="s">
        <v>376</v>
      </c>
      <c r="Q476">
        <v>8</v>
      </c>
      <c r="R476" t="s">
        <v>377</v>
      </c>
      <c r="S476">
        <v>0</v>
      </c>
      <c r="T476">
        <v>0</v>
      </c>
      <c r="U476">
        <v>106</v>
      </c>
      <c r="V476" t="s">
        <v>30</v>
      </c>
      <c r="W476" t="s">
        <v>30</v>
      </c>
      <c r="X476">
        <v>40.700000000000003</v>
      </c>
      <c r="Y476">
        <v>20.399999999999999</v>
      </c>
      <c r="Z476">
        <v>44.899999999999991</v>
      </c>
      <c r="AA476">
        <v>179.6</v>
      </c>
      <c r="AB476">
        <v>109.89</v>
      </c>
      <c r="AC476">
        <v>289.49</v>
      </c>
      <c r="AD476">
        <v>1086.7692859617091</v>
      </c>
    </row>
    <row r="477" spans="1:30" hidden="1" x14ac:dyDescent="0.25">
      <c r="A477" t="s">
        <v>37</v>
      </c>
      <c r="B477" t="s">
        <v>36</v>
      </c>
      <c r="C477">
        <v>43</v>
      </c>
      <c r="D477">
        <v>64.400000000000006</v>
      </c>
      <c r="F477">
        <v>0</v>
      </c>
      <c r="G477">
        <v>6879.6000000000049</v>
      </c>
      <c r="H477" t="s">
        <v>104</v>
      </c>
      <c r="I477" s="3">
        <v>45412.999988425923</v>
      </c>
      <c r="J477" t="str">
        <f>VLOOKUP(K477,'Rad master'!A:B,2,FALSE)</f>
        <v>A0022</v>
      </c>
      <c r="K477" t="s">
        <v>104</v>
      </c>
      <c r="L477">
        <v>1</v>
      </c>
      <c r="M477" t="s">
        <v>79</v>
      </c>
      <c r="N477">
        <v>17</v>
      </c>
      <c r="O477" t="s">
        <v>375</v>
      </c>
      <c r="P477" t="s">
        <v>376</v>
      </c>
      <c r="Q477">
        <v>8</v>
      </c>
      <c r="R477" t="s">
        <v>377</v>
      </c>
      <c r="S477">
        <v>0</v>
      </c>
      <c r="T477">
        <v>0</v>
      </c>
      <c r="U477">
        <v>106</v>
      </c>
      <c r="V477" t="s">
        <v>30</v>
      </c>
      <c r="W477" t="s">
        <v>30</v>
      </c>
      <c r="X477">
        <v>40.700000000000003</v>
      </c>
      <c r="Y477">
        <v>20.399999999999999</v>
      </c>
      <c r="Z477">
        <v>44.899999999999991</v>
      </c>
      <c r="AA477">
        <v>179.6</v>
      </c>
      <c r="AB477">
        <v>109.89</v>
      </c>
      <c r="AC477">
        <v>289.49</v>
      </c>
      <c r="AD477">
        <v>0</v>
      </c>
    </row>
    <row r="478" spans="1:30" hidden="1" x14ac:dyDescent="0.25">
      <c r="A478" t="s">
        <v>62</v>
      </c>
      <c r="B478" t="s">
        <v>38</v>
      </c>
      <c r="C478">
        <v>515</v>
      </c>
      <c r="D478">
        <v>306.54114285714292</v>
      </c>
      <c r="E478">
        <v>1234.8</v>
      </c>
      <c r="F478">
        <v>54</v>
      </c>
      <c r="H478" t="s">
        <v>77</v>
      </c>
      <c r="I478" s="3">
        <v>45412.999988425923</v>
      </c>
      <c r="J478" t="str">
        <f>VLOOKUP(K478,'Rad master'!A:B,2,FALSE)</f>
        <v>A0106</v>
      </c>
      <c r="K478" t="s">
        <v>77</v>
      </c>
      <c r="L478">
        <v>0</v>
      </c>
      <c r="M478" t="s">
        <v>79</v>
      </c>
      <c r="N478">
        <v>17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114</v>
      </c>
      <c r="V478" t="s">
        <v>80</v>
      </c>
      <c r="W478" t="s">
        <v>66</v>
      </c>
      <c r="X478">
        <v>0</v>
      </c>
      <c r="Y478">
        <v>0</v>
      </c>
      <c r="Z478">
        <v>114</v>
      </c>
      <c r="AA478">
        <v>456</v>
      </c>
      <c r="AB478">
        <v>0</v>
      </c>
      <c r="AC478">
        <v>456</v>
      </c>
      <c r="AD478">
        <v>-149.45885714285711</v>
      </c>
    </row>
    <row r="479" spans="1:30" hidden="1" x14ac:dyDescent="0.25">
      <c r="A479" t="s">
        <v>37</v>
      </c>
      <c r="B479" t="s">
        <v>38</v>
      </c>
      <c r="C479">
        <v>125</v>
      </c>
      <c r="D479">
        <v>173.33333333333329</v>
      </c>
      <c r="F479">
        <v>0</v>
      </c>
      <c r="H479" t="s">
        <v>77</v>
      </c>
      <c r="I479" s="3">
        <v>45412.999988425923</v>
      </c>
      <c r="J479" t="str">
        <f>VLOOKUP(K479,'Rad master'!A:B,2,FALSE)</f>
        <v>A0106</v>
      </c>
      <c r="K479" t="s">
        <v>77</v>
      </c>
      <c r="L479">
        <v>0</v>
      </c>
      <c r="M479" t="s">
        <v>79</v>
      </c>
      <c r="N479">
        <v>17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114</v>
      </c>
      <c r="V479" t="s">
        <v>80</v>
      </c>
      <c r="W479" t="s">
        <v>66</v>
      </c>
      <c r="X479">
        <v>0</v>
      </c>
      <c r="Y479">
        <v>0</v>
      </c>
      <c r="Z479">
        <v>114</v>
      </c>
      <c r="AA479">
        <v>456</v>
      </c>
      <c r="AB479">
        <v>0</v>
      </c>
      <c r="AC479">
        <v>456</v>
      </c>
      <c r="AD479">
        <v>-282.66666666666657</v>
      </c>
    </row>
    <row r="480" spans="1:30" hidden="1" x14ac:dyDescent="0.25">
      <c r="A480" t="s">
        <v>37</v>
      </c>
      <c r="B480" t="s">
        <v>38</v>
      </c>
      <c r="C480">
        <v>495</v>
      </c>
      <c r="D480">
        <v>761.33180952380951</v>
      </c>
      <c r="E480">
        <v>27707.400000000041</v>
      </c>
      <c r="F480">
        <v>207</v>
      </c>
      <c r="H480" t="s">
        <v>329</v>
      </c>
      <c r="I480" s="3">
        <v>45412.999988425923</v>
      </c>
      <c r="J480" t="str">
        <f>VLOOKUP(K480,'Rad master'!A:B,2,FALSE)</f>
        <v>A0247</v>
      </c>
      <c r="K480" t="s">
        <v>329</v>
      </c>
      <c r="L480">
        <v>0</v>
      </c>
      <c r="M480" t="s">
        <v>202</v>
      </c>
      <c r="N480">
        <v>17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114</v>
      </c>
      <c r="V480" t="s">
        <v>30</v>
      </c>
      <c r="W480" t="s">
        <v>30</v>
      </c>
      <c r="X480">
        <v>40.700000000000003</v>
      </c>
      <c r="Y480">
        <v>0</v>
      </c>
      <c r="Z480">
        <v>73.3</v>
      </c>
      <c r="AA480">
        <v>293.2</v>
      </c>
      <c r="AB480">
        <v>109.89</v>
      </c>
      <c r="AC480">
        <v>403.09</v>
      </c>
      <c r="AD480">
        <v>358.24180952380948</v>
      </c>
    </row>
    <row r="481" spans="1:30" hidden="1" x14ac:dyDescent="0.25">
      <c r="A481" t="s">
        <v>37</v>
      </c>
      <c r="B481" t="s">
        <v>38</v>
      </c>
      <c r="C481">
        <v>419</v>
      </c>
      <c r="D481">
        <v>432.72800000000001</v>
      </c>
      <c r="E481">
        <v>13761</v>
      </c>
      <c r="F481">
        <v>161</v>
      </c>
      <c r="H481" t="s">
        <v>83</v>
      </c>
      <c r="I481" s="3">
        <v>45412.999988425923</v>
      </c>
      <c r="J481" t="str">
        <f>VLOOKUP(K481,'Rad master'!A:B,2,FALSE)</f>
        <v>A0156</v>
      </c>
      <c r="K481" t="s">
        <v>83</v>
      </c>
      <c r="L481">
        <v>1</v>
      </c>
      <c r="M481" t="s">
        <v>360</v>
      </c>
      <c r="N481">
        <v>17</v>
      </c>
      <c r="O481" t="s">
        <v>378</v>
      </c>
      <c r="P481">
        <v>0</v>
      </c>
      <c r="Q481">
        <v>12</v>
      </c>
      <c r="R481">
        <v>0</v>
      </c>
      <c r="S481">
        <v>0</v>
      </c>
      <c r="T481">
        <v>0</v>
      </c>
      <c r="U481">
        <v>102</v>
      </c>
      <c r="V481" t="s">
        <v>30</v>
      </c>
      <c r="W481" t="s">
        <v>30</v>
      </c>
      <c r="X481">
        <v>40.700000000000003</v>
      </c>
      <c r="Y481">
        <v>20.399999999999999</v>
      </c>
      <c r="Z481">
        <v>40.899999999999991</v>
      </c>
      <c r="AA481">
        <v>163.6</v>
      </c>
      <c r="AB481">
        <v>109.89</v>
      </c>
      <c r="AC481">
        <v>273.49</v>
      </c>
      <c r="AD481">
        <v>159.238</v>
      </c>
    </row>
    <row r="482" spans="1:30" hidden="1" x14ac:dyDescent="0.25">
      <c r="A482" t="s">
        <v>37</v>
      </c>
      <c r="B482" t="s">
        <v>36</v>
      </c>
      <c r="C482">
        <v>1</v>
      </c>
      <c r="D482">
        <v>0</v>
      </c>
      <c r="F482">
        <v>0</v>
      </c>
      <c r="H482" t="s">
        <v>83</v>
      </c>
      <c r="I482" s="3">
        <v>45412.999988425923</v>
      </c>
      <c r="J482" t="str">
        <f>VLOOKUP(K482,'Rad master'!A:B,2,FALSE)</f>
        <v>A0156</v>
      </c>
      <c r="K482" t="s">
        <v>83</v>
      </c>
      <c r="L482">
        <v>1</v>
      </c>
      <c r="M482" t="s">
        <v>360</v>
      </c>
      <c r="N482">
        <v>17</v>
      </c>
      <c r="O482" t="s">
        <v>378</v>
      </c>
      <c r="P482">
        <v>0</v>
      </c>
      <c r="Q482">
        <v>12</v>
      </c>
      <c r="R482">
        <v>0</v>
      </c>
      <c r="S482">
        <v>0</v>
      </c>
      <c r="T482">
        <v>0</v>
      </c>
      <c r="U482">
        <v>102</v>
      </c>
      <c r="V482" t="s">
        <v>30</v>
      </c>
      <c r="W482" t="s">
        <v>30</v>
      </c>
      <c r="X482">
        <v>40.700000000000003</v>
      </c>
      <c r="Y482">
        <v>20.399999999999999</v>
      </c>
      <c r="Z482">
        <v>40.899999999999991</v>
      </c>
      <c r="AA482">
        <v>163.6</v>
      </c>
      <c r="AB482">
        <v>109.89</v>
      </c>
      <c r="AC482">
        <v>273.49</v>
      </c>
      <c r="AD482">
        <v>0</v>
      </c>
    </row>
    <row r="483" spans="1:30" hidden="1" x14ac:dyDescent="0.25">
      <c r="A483" t="s">
        <v>37</v>
      </c>
      <c r="B483" t="s">
        <v>109</v>
      </c>
      <c r="C483">
        <v>9</v>
      </c>
      <c r="D483">
        <v>19.06666666666667</v>
      </c>
      <c r="F483">
        <v>0</v>
      </c>
      <c r="G483">
        <v>1474.2</v>
      </c>
      <c r="H483" t="s">
        <v>121</v>
      </c>
      <c r="I483" s="3">
        <v>45412.999988425923</v>
      </c>
      <c r="J483" t="str">
        <f>VLOOKUP(K483,'Rad master'!A:B,2,FALSE)</f>
        <v>A0018</v>
      </c>
      <c r="K483" t="s">
        <v>121</v>
      </c>
      <c r="L483">
        <v>1</v>
      </c>
      <c r="M483" t="s">
        <v>202</v>
      </c>
      <c r="N483">
        <v>12</v>
      </c>
      <c r="O483" t="s">
        <v>379</v>
      </c>
      <c r="P483" t="s">
        <v>380</v>
      </c>
      <c r="Q483">
        <v>0</v>
      </c>
      <c r="R483">
        <v>0</v>
      </c>
      <c r="S483">
        <v>0</v>
      </c>
      <c r="T483">
        <v>0</v>
      </c>
      <c r="U483">
        <v>84</v>
      </c>
      <c r="V483" t="s">
        <v>30</v>
      </c>
      <c r="W483" t="s">
        <v>30</v>
      </c>
      <c r="X483">
        <v>28.72941176470588</v>
      </c>
      <c r="Y483">
        <v>14.4</v>
      </c>
      <c r="Z483">
        <v>40.870588235294107</v>
      </c>
      <c r="AA483">
        <v>163.48235294117649</v>
      </c>
      <c r="AB483">
        <v>77.56941176470589</v>
      </c>
      <c r="AC483">
        <v>241.05176470588239</v>
      </c>
      <c r="AD483">
        <v>0</v>
      </c>
    </row>
    <row r="484" spans="1:30" hidden="1" x14ac:dyDescent="0.25">
      <c r="A484" t="s">
        <v>37</v>
      </c>
      <c r="B484" t="s">
        <v>38</v>
      </c>
      <c r="C484">
        <v>165</v>
      </c>
      <c r="D484">
        <v>270.31809523809522</v>
      </c>
      <c r="E484">
        <v>2789.1</v>
      </c>
      <c r="F484">
        <v>22</v>
      </c>
      <c r="H484" t="s">
        <v>121</v>
      </c>
      <c r="I484" s="3">
        <v>45412.999988425923</v>
      </c>
      <c r="J484" t="str">
        <f>VLOOKUP(K484,'Rad master'!A:B,2,FALSE)</f>
        <v>A0018</v>
      </c>
      <c r="K484" t="s">
        <v>121</v>
      </c>
      <c r="L484">
        <v>1</v>
      </c>
      <c r="M484" t="s">
        <v>202</v>
      </c>
      <c r="N484">
        <v>12</v>
      </c>
      <c r="O484" t="s">
        <v>379</v>
      </c>
      <c r="P484" t="s">
        <v>380</v>
      </c>
      <c r="Q484">
        <v>0</v>
      </c>
      <c r="R484">
        <v>0</v>
      </c>
      <c r="S484">
        <v>0</v>
      </c>
      <c r="T484">
        <v>0</v>
      </c>
      <c r="U484">
        <v>84</v>
      </c>
      <c r="V484" t="s">
        <v>30</v>
      </c>
      <c r="W484" t="s">
        <v>30</v>
      </c>
      <c r="X484">
        <v>28.72941176470588</v>
      </c>
      <c r="Y484">
        <v>14.4</v>
      </c>
      <c r="Z484">
        <v>40.870588235294107</v>
      </c>
      <c r="AA484">
        <v>163.48235294117649</v>
      </c>
      <c r="AB484">
        <v>77.56941176470589</v>
      </c>
      <c r="AC484">
        <v>241.05176470588239</v>
      </c>
      <c r="AD484">
        <v>29.266330532212859</v>
      </c>
    </row>
    <row r="485" spans="1:30" hidden="1" x14ac:dyDescent="0.25">
      <c r="A485" t="s">
        <v>37</v>
      </c>
      <c r="B485" t="s">
        <v>36</v>
      </c>
      <c r="C485">
        <v>73</v>
      </c>
      <c r="D485">
        <v>126.13523809523809</v>
      </c>
      <c r="F485">
        <v>0</v>
      </c>
      <c r="G485">
        <v>11957.399999999991</v>
      </c>
      <c r="H485" t="s">
        <v>121</v>
      </c>
      <c r="I485" s="3">
        <v>45412.999988425923</v>
      </c>
      <c r="J485" t="str">
        <f>VLOOKUP(K485,'Rad master'!A:B,2,FALSE)</f>
        <v>A0018</v>
      </c>
      <c r="K485" t="s">
        <v>121</v>
      </c>
      <c r="L485">
        <v>1</v>
      </c>
      <c r="M485" t="s">
        <v>202</v>
      </c>
      <c r="N485">
        <v>12</v>
      </c>
      <c r="O485" t="s">
        <v>379</v>
      </c>
      <c r="P485" t="s">
        <v>380</v>
      </c>
      <c r="Q485">
        <v>0</v>
      </c>
      <c r="R485">
        <v>0</v>
      </c>
      <c r="S485">
        <v>0</v>
      </c>
      <c r="T485">
        <v>0</v>
      </c>
      <c r="U485">
        <v>84</v>
      </c>
      <c r="V485" t="s">
        <v>30</v>
      </c>
      <c r="W485" t="s">
        <v>30</v>
      </c>
      <c r="X485">
        <v>28.72941176470588</v>
      </c>
      <c r="Y485">
        <v>14.4</v>
      </c>
      <c r="Z485">
        <v>40.870588235294107</v>
      </c>
      <c r="AA485">
        <v>163.48235294117649</v>
      </c>
      <c r="AB485">
        <v>77.56941176470589</v>
      </c>
      <c r="AC485">
        <v>241.05176470588239</v>
      </c>
      <c r="AD485">
        <v>0</v>
      </c>
    </row>
    <row r="486" spans="1:30" hidden="1" x14ac:dyDescent="0.25">
      <c r="A486" t="s">
        <v>37</v>
      </c>
      <c r="B486" t="s">
        <v>38</v>
      </c>
      <c r="C486">
        <v>206</v>
      </c>
      <c r="D486">
        <v>364.92190476190473</v>
      </c>
      <c r="F486">
        <v>0</v>
      </c>
      <c r="H486" t="s">
        <v>147</v>
      </c>
      <c r="I486" s="3">
        <v>45412.999988425923</v>
      </c>
      <c r="J486" t="str">
        <f>VLOOKUP(K486,'Rad master'!A:B,2,FALSE)</f>
        <v>A0260</v>
      </c>
      <c r="K486" t="s">
        <v>147</v>
      </c>
      <c r="L486">
        <v>0</v>
      </c>
      <c r="M486" t="s">
        <v>56</v>
      </c>
      <c r="N486">
        <v>17</v>
      </c>
      <c r="O486" t="s">
        <v>395</v>
      </c>
      <c r="P486">
        <v>0</v>
      </c>
      <c r="Q486">
        <v>6</v>
      </c>
      <c r="R486">
        <v>0</v>
      </c>
      <c r="S486">
        <v>0</v>
      </c>
      <c r="T486">
        <v>0</v>
      </c>
      <c r="U486">
        <v>108</v>
      </c>
      <c r="V486" t="s">
        <v>30</v>
      </c>
      <c r="W486" t="s">
        <v>30</v>
      </c>
      <c r="X486">
        <v>40.700000000000003</v>
      </c>
      <c r="Y486">
        <v>0</v>
      </c>
      <c r="Z486">
        <v>67.3</v>
      </c>
      <c r="AA486">
        <v>269.2</v>
      </c>
      <c r="AB486">
        <v>109.89</v>
      </c>
      <c r="AC486">
        <v>379.09</v>
      </c>
      <c r="AD486">
        <v>-14.168095238095299</v>
      </c>
    </row>
    <row r="487" spans="1:30" hidden="1" x14ac:dyDescent="0.25">
      <c r="A487" t="s">
        <v>37</v>
      </c>
      <c r="B487" t="s">
        <v>36</v>
      </c>
      <c r="C487">
        <v>386</v>
      </c>
      <c r="D487">
        <v>123.28</v>
      </c>
      <c r="F487">
        <v>0</v>
      </c>
      <c r="G487">
        <v>6452.9999999999654</v>
      </c>
      <c r="H487" t="s">
        <v>147</v>
      </c>
      <c r="I487" s="3">
        <v>45412.999988425923</v>
      </c>
      <c r="J487" t="str">
        <f>VLOOKUP(K487,'Rad master'!A:B,2,FALSE)</f>
        <v>A0260</v>
      </c>
      <c r="K487" t="s">
        <v>147</v>
      </c>
      <c r="L487">
        <v>0</v>
      </c>
      <c r="M487" t="s">
        <v>56</v>
      </c>
      <c r="N487">
        <v>17</v>
      </c>
      <c r="O487" t="s">
        <v>395</v>
      </c>
      <c r="P487">
        <v>0</v>
      </c>
      <c r="Q487">
        <v>6</v>
      </c>
      <c r="R487">
        <v>0</v>
      </c>
      <c r="S487">
        <v>0</v>
      </c>
      <c r="T487">
        <v>0</v>
      </c>
      <c r="U487">
        <v>108</v>
      </c>
      <c r="V487" t="s">
        <v>30</v>
      </c>
      <c r="W487" t="s">
        <v>30</v>
      </c>
      <c r="X487">
        <v>40.700000000000003</v>
      </c>
      <c r="Y487">
        <v>0</v>
      </c>
      <c r="Z487">
        <v>67.3</v>
      </c>
      <c r="AA487">
        <v>269.2</v>
      </c>
      <c r="AB487">
        <v>109.89</v>
      </c>
      <c r="AC487">
        <v>379.09</v>
      </c>
      <c r="AD487">
        <v>0</v>
      </c>
    </row>
    <row r="488" spans="1:30" hidden="1" x14ac:dyDescent="0.25">
      <c r="A488" t="s">
        <v>37</v>
      </c>
      <c r="B488" t="s">
        <v>38</v>
      </c>
      <c r="C488">
        <v>384</v>
      </c>
      <c r="D488">
        <v>715.17523809523811</v>
      </c>
      <c r="E488">
        <v>27980.09999999998</v>
      </c>
      <c r="F488">
        <v>171</v>
      </c>
      <c r="H488" t="s">
        <v>146</v>
      </c>
      <c r="I488" s="3">
        <v>45412.999988425923</v>
      </c>
      <c r="J488" t="str">
        <f>VLOOKUP(K488,'Rad master'!A:B,2,FALSE)</f>
        <v>A0417</v>
      </c>
      <c r="K488" t="s">
        <v>146</v>
      </c>
      <c r="L488">
        <v>0</v>
      </c>
      <c r="M488" t="s">
        <v>33</v>
      </c>
      <c r="N488">
        <v>17</v>
      </c>
      <c r="O488">
        <v>0</v>
      </c>
      <c r="P488">
        <v>0</v>
      </c>
      <c r="Q488">
        <v>8</v>
      </c>
      <c r="R488">
        <v>0</v>
      </c>
      <c r="S488">
        <v>0</v>
      </c>
      <c r="T488">
        <v>0</v>
      </c>
      <c r="U488">
        <v>106</v>
      </c>
      <c r="V488" t="s">
        <v>30</v>
      </c>
      <c r="W488" t="s">
        <v>30</v>
      </c>
      <c r="X488">
        <v>40.700000000000003</v>
      </c>
      <c r="Y488">
        <v>0</v>
      </c>
      <c r="Z488">
        <v>65.3</v>
      </c>
      <c r="AA488">
        <v>261.2</v>
      </c>
      <c r="AB488">
        <v>109.89</v>
      </c>
      <c r="AC488">
        <v>371.09</v>
      </c>
      <c r="AD488">
        <v>344.08523809523808</v>
      </c>
    </row>
    <row r="489" spans="1:30" hidden="1" x14ac:dyDescent="0.25">
      <c r="A489" t="s">
        <v>37</v>
      </c>
      <c r="B489" t="s">
        <v>38</v>
      </c>
      <c r="C489">
        <v>642</v>
      </c>
      <c r="D489">
        <v>816.35740200098405</v>
      </c>
      <c r="E489">
        <v>41965.919999999991</v>
      </c>
      <c r="F489">
        <v>316</v>
      </c>
      <c r="H489" t="s">
        <v>111</v>
      </c>
      <c r="I489" s="3">
        <v>45412.999988425923</v>
      </c>
      <c r="J489" t="str">
        <f>VLOOKUP(K489,'Rad master'!A:B,2,FALSE)</f>
        <v>A0020</v>
      </c>
      <c r="K489" t="s">
        <v>111</v>
      </c>
      <c r="L489">
        <v>0</v>
      </c>
      <c r="M489" t="s">
        <v>360</v>
      </c>
      <c r="N489">
        <v>13</v>
      </c>
      <c r="O489" t="s">
        <v>381</v>
      </c>
      <c r="P489">
        <v>0</v>
      </c>
      <c r="Q489">
        <v>2</v>
      </c>
      <c r="R489">
        <v>0</v>
      </c>
      <c r="S489">
        <v>0</v>
      </c>
      <c r="T489">
        <v>0</v>
      </c>
      <c r="U489">
        <v>88</v>
      </c>
      <c r="V489" t="s">
        <v>30</v>
      </c>
      <c r="W489" t="s">
        <v>30</v>
      </c>
      <c r="X489">
        <v>31.123529411764711</v>
      </c>
      <c r="Y489">
        <v>0</v>
      </c>
      <c r="Z489">
        <v>56.876470588235293</v>
      </c>
      <c r="AA489">
        <v>227.5058823529412</v>
      </c>
      <c r="AB489">
        <v>84.033529411764718</v>
      </c>
      <c r="AC489">
        <v>311.5394117647059</v>
      </c>
      <c r="AD489">
        <v>504.81799023627809</v>
      </c>
    </row>
    <row r="490" spans="1:30" hidden="1" x14ac:dyDescent="0.25">
      <c r="A490" t="s">
        <v>37</v>
      </c>
      <c r="B490" t="s">
        <v>36</v>
      </c>
      <c r="C490">
        <v>1</v>
      </c>
      <c r="D490">
        <v>2</v>
      </c>
      <c r="F490">
        <v>0</v>
      </c>
      <c r="G490">
        <v>218.7</v>
      </c>
      <c r="H490" t="s">
        <v>111</v>
      </c>
      <c r="I490" s="3">
        <v>45412.999988425923</v>
      </c>
      <c r="J490" t="str">
        <f>VLOOKUP(K490,'Rad master'!A:B,2,FALSE)</f>
        <v>A0020</v>
      </c>
      <c r="K490" t="s">
        <v>111</v>
      </c>
      <c r="L490">
        <v>0</v>
      </c>
      <c r="M490" t="s">
        <v>360</v>
      </c>
      <c r="N490">
        <v>13</v>
      </c>
      <c r="O490" t="s">
        <v>381</v>
      </c>
      <c r="P490">
        <v>0</v>
      </c>
      <c r="Q490">
        <v>2</v>
      </c>
      <c r="R490">
        <v>0</v>
      </c>
      <c r="S490">
        <v>0</v>
      </c>
      <c r="T490">
        <v>0</v>
      </c>
      <c r="U490">
        <v>88</v>
      </c>
      <c r="V490" t="s">
        <v>30</v>
      </c>
      <c r="W490" t="s">
        <v>30</v>
      </c>
      <c r="X490">
        <v>31.123529411764711</v>
      </c>
      <c r="Y490">
        <v>0</v>
      </c>
      <c r="Z490">
        <v>56.876470588235293</v>
      </c>
      <c r="AA490">
        <v>227.5058823529412</v>
      </c>
      <c r="AB490">
        <v>84.033529411764718</v>
      </c>
      <c r="AC490">
        <v>311.5394117647059</v>
      </c>
      <c r="AD490">
        <v>0</v>
      </c>
    </row>
    <row r="491" spans="1:30" hidden="1" x14ac:dyDescent="0.25">
      <c r="A491" t="s">
        <v>37</v>
      </c>
      <c r="B491" t="s">
        <v>38</v>
      </c>
      <c r="C491">
        <v>221</v>
      </c>
      <c r="D491">
        <v>344.06666666666672</v>
      </c>
      <c r="F491">
        <v>0</v>
      </c>
      <c r="H491" t="s">
        <v>125</v>
      </c>
      <c r="I491" s="3">
        <v>45412.999988425923</v>
      </c>
      <c r="J491" t="str">
        <f>VLOOKUP(K491,'Rad master'!A:B,2,FALSE)</f>
        <v>A0031</v>
      </c>
      <c r="K491" t="s">
        <v>125</v>
      </c>
      <c r="L491">
        <v>0</v>
      </c>
      <c r="M491" t="s">
        <v>56</v>
      </c>
      <c r="N491">
        <v>17</v>
      </c>
      <c r="O491" t="s">
        <v>396</v>
      </c>
      <c r="P491">
        <v>0</v>
      </c>
      <c r="Q491">
        <v>2</v>
      </c>
      <c r="R491">
        <v>0</v>
      </c>
      <c r="S491">
        <v>0</v>
      </c>
      <c r="T491">
        <v>0</v>
      </c>
      <c r="U491">
        <v>112</v>
      </c>
      <c r="V491" t="s">
        <v>30</v>
      </c>
      <c r="W491" t="s">
        <v>30</v>
      </c>
      <c r="X491">
        <v>40.700000000000003</v>
      </c>
      <c r="Y491">
        <v>0</v>
      </c>
      <c r="Z491">
        <v>71.3</v>
      </c>
      <c r="AA491">
        <v>285.2</v>
      </c>
      <c r="AB491">
        <v>109.89</v>
      </c>
      <c r="AC491">
        <v>395.09</v>
      </c>
      <c r="AD491">
        <v>-51.023333333333369</v>
      </c>
    </row>
    <row r="492" spans="1:30" hidden="1" x14ac:dyDescent="0.25">
      <c r="A492" t="s">
        <v>37</v>
      </c>
      <c r="B492" t="s">
        <v>36</v>
      </c>
      <c r="C492">
        <v>415</v>
      </c>
      <c r="D492">
        <v>132.68</v>
      </c>
      <c r="F492">
        <v>0</v>
      </c>
      <c r="G492">
        <v>7163.9999999999654</v>
      </c>
      <c r="H492" t="s">
        <v>125</v>
      </c>
      <c r="I492" s="3">
        <v>45412.999988425923</v>
      </c>
      <c r="J492" t="str">
        <f>VLOOKUP(K492,'Rad master'!A:B,2,FALSE)</f>
        <v>A0031</v>
      </c>
      <c r="K492" t="s">
        <v>125</v>
      </c>
      <c r="L492">
        <v>0</v>
      </c>
      <c r="M492" t="s">
        <v>56</v>
      </c>
      <c r="N492">
        <v>17</v>
      </c>
      <c r="O492" t="s">
        <v>396</v>
      </c>
      <c r="P492">
        <v>0</v>
      </c>
      <c r="Q492">
        <v>2</v>
      </c>
      <c r="R492">
        <v>0</v>
      </c>
      <c r="S492">
        <v>0</v>
      </c>
      <c r="T492">
        <v>0</v>
      </c>
      <c r="U492">
        <v>112</v>
      </c>
      <c r="V492" t="s">
        <v>30</v>
      </c>
      <c r="W492" t="s">
        <v>30</v>
      </c>
      <c r="X492">
        <v>40.700000000000003</v>
      </c>
      <c r="Y492">
        <v>0</v>
      </c>
      <c r="Z492">
        <v>71.3</v>
      </c>
      <c r="AA492">
        <v>285.2</v>
      </c>
      <c r="AB492">
        <v>109.89</v>
      </c>
      <c r="AC492">
        <v>395.09</v>
      </c>
      <c r="AD492">
        <v>0</v>
      </c>
    </row>
    <row r="493" spans="1:30" hidden="1" x14ac:dyDescent="0.25">
      <c r="A493" t="s">
        <v>37</v>
      </c>
      <c r="B493" t="s">
        <v>38</v>
      </c>
      <c r="C493">
        <v>476</v>
      </c>
      <c r="D493">
        <v>840.08428571428567</v>
      </c>
      <c r="E493">
        <v>30492.899999999951</v>
      </c>
      <c r="F493">
        <v>223</v>
      </c>
      <c r="H493" t="s">
        <v>95</v>
      </c>
      <c r="I493" s="3">
        <v>45412.999988425923</v>
      </c>
      <c r="J493" t="str">
        <f>VLOOKUP(K493,'Rad master'!A:B,2,FALSE)</f>
        <v>A0142</v>
      </c>
      <c r="K493" t="s">
        <v>95</v>
      </c>
      <c r="L493">
        <v>0</v>
      </c>
      <c r="M493" t="s">
        <v>202</v>
      </c>
      <c r="N493">
        <v>17</v>
      </c>
      <c r="O493">
        <v>0</v>
      </c>
      <c r="P493">
        <v>0</v>
      </c>
      <c r="Q493">
        <v>4</v>
      </c>
      <c r="R493">
        <v>0</v>
      </c>
      <c r="S493">
        <v>0</v>
      </c>
      <c r="T493">
        <v>0</v>
      </c>
      <c r="U493">
        <v>110</v>
      </c>
      <c r="V493" t="s">
        <v>30</v>
      </c>
      <c r="W493" t="s">
        <v>30</v>
      </c>
      <c r="X493">
        <v>40.700000000000003</v>
      </c>
      <c r="Y493">
        <v>0</v>
      </c>
      <c r="Z493">
        <v>69.3</v>
      </c>
      <c r="AA493">
        <v>277.2</v>
      </c>
      <c r="AB493">
        <v>109.89</v>
      </c>
      <c r="AC493">
        <v>387.09</v>
      </c>
      <c r="AD493">
        <v>452.99428571428558</v>
      </c>
    </row>
    <row r="494" spans="1:30" hidden="1" x14ac:dyDescent="0.25">
      <c r="A494" t="s">
        <v>37</v>
      </c>
      <c r="B494" t="s">
        <v>38</v>
      </c>
      <c r="C494">
        <v>177</v>
      </c>
      <c r="D494">
        <v>300.72000000000003</v>
      </c>
      <c r="E494">
        <v>4494.5999999999995</v>
      </c>
      <c r="F494">
        <v>37</v>
      </c>
      <c r="H494" t="s">
        <v>145</v>
      </c>
      <c r="I494" s="3">
        <v>45412.999988425923</v>
      </c>
      <c r="J494" t="str">
        <f>VLOOKUP(K494,'Rad master'!A:B,2,FALSE)</f>
        <v>A0422</v>
      </c>
      <c r="K494" t="s">
        <v>145</v>
      </c>
      <c r="L494">
        <v>0</v>
      </c>
      <c r="M494" t="s">
        <v>202</v>
      </c>
      <c r="N494">
        <v>9</v>
      </c>
      <c r="O494">
        <v>0</v>
      </c>
      <c r="P494">
        <v>0</v>
      </c>
      <c r="Q494">
        <v>2</v>
      </c>
      <c r="R494">
        <v>0</v>
      </c>
      <c r="S494">
        <v>0</v>
      </c>
      <c r="T494">
        <v>0</v>
      </c>
      <c r="U494">
        <v>64</v>
      </c>
      <c r="V494" t="s">
        <v>30</v>
      </c>
      <c r="W494" t="s">
        <v>30</v>
      </c>
      <c r="X494">
        <v>21.547058823529412</v>
      </c>
      <c r="Y494">
        <v>0</v>
      </c>
      <c r="Z494">
        <v>42.452941176470588</v>
      </c>
      <c r="AA494">
        <v>169.81176470588241</v>
      </c>
      <c r="AB494">
        <v>58.177058823529407</v>
      </c>
      <c r="AC494">
        <v>227.9888235294118</v>
      </c>
      <c r="AD494">
        <v>72.731176470588196</v>
      </c>
    </row>
    <row r="495" spans="1:30" hidden="1" x14ac:dyDescent="0.25">
      <c r="A495" t="s">
        <v>37</v>
      </c>
      <c r="B495" t="s">
        <v>38</v>
      </c>
      <c r="C495">
        <v>367</v>
      </c>
      <c r="D495">
        <v>619.7619047619047</v>
      </c>
      <c r="E495">
        <v>30836.699999999939</v>
      </c>
      <c r="F495">
        <v>173</v>
      </c>
      <c r="H495" t="s">
        <v>115</v>
      </c>
      <c r="I495" s="3">
        <v>45412.999988425923</v>
      </c>
      <c r="J495" t="str">
        <f>VLOOKUP(K495,'Rad master'!A:B,2,FALSE)</f>
        <v>A0047</v>
      </c>
      <c r="K495" t="s">
        <v>115</v>
      </c>
      <c r="L495">
        <v>1</v>
      </c>
      <c r="M495" t="s">
        <v>33</v>
      </c>
      <c r="N495">
        <v>17</v>
      </c>
      <c r="O495" t="s">
        <v>382</v>
      </c>
      <c r="P495" t="s">
        <v>383</v>
      </c>
      <c r="Q495">
        <v>6</v>
      </c>
      <c r="R495">
        <v>0</v>
      </c>
      <c r="S495">
        <v>0</v>
      </c>
      <c r="T495">
        <v>0</v>
      </c>
      <c r="U495">
        <v>108</v>
      </c>
      <c r="V495" t="s">
        <v>30</v>
      </c>
      <c r="W495" t="s">
        <v>30</v>
      </c>
      <c r="X495">
        <v>40.700000000000003</v>
      </c>
      <c r="Y495">
        <v>20.399999999999999</v>
      </c>
      <c r="Z495">
        <v>46.899999999999991</v>
      </c>
      <c r="AA495">
        <v>187.6</v>
      </c>
      <c r="AB495">
        <v>109.89</v>
      </c>
      <c r="AC495">
        <v>297.49</v>
      </c>
      <c r="AD495">
        <v>322.27190476190469</v>
      </c>
    </row>
    <row r="496" spans="1:30" hidden="1" x14ac:dyDescent="0.25">
      <c r="A496" t="s">
        <v>37</v>
      </c>
      <c r="B496" t="s">
        <v>36</v>
      </c>
      <c r="C496">
        <v>11</v>
      </c>
      <c r="D496">
        <v>24.293333333333329</v>
      </c>
      <c r="F496">
        <v>0</v>
      </c>
      <c r="G496">
        <v>1801.8</v>
      </c>
      <c r="H496" t="s">
        <v>115</v>
      </c>
      <c r="I496" s="3">
        <v>45412.999988425923</v>
      </c>
      <c r="J496" t="str">
        <f>VLOOKUP(K496,'Rad master'!A:B,2,FALSE)</f>
        <v>A0047</v>
      </c>
      <c r="K496" t="s">
        <v>115</v>
      </c>
      <c r="L496">
        <v>1</v>
      </c>
      <c r="M496" t="s">
        <v>33</v>
      </c>
      <c r="N496">
        <v>17</v>
      </c>
      <c r="O496" t="s">
        <v>382</v>
      </c>
      <c r="P496" t="s">
        <v>383</v>
      </c>
      <c r="Q496">
        <v>6</v>
      </c>
      <c r="R496">
        <v>0</v>
      </c>
      <c r="S496">
        <v>0</v>
      </c>
      <c r="T496">
        <v>0</v>
      </c>
      <c r="U496">
        <v>108</v>
      </c>
      <c r="V496" t="s">
        <v>30</v>
      </c>
      <c r="W496" t="s">
        <v>30</v>
      </c>
      <c r="X496">
        <v>40.700000000000003</v>
      </c>
      <c r="Y496">
        <v>20.399999999999999</v>
      </c>
      <c r="Z496">
        <v>46.899999999999991</v>
      </c>
      <c r="AA496">
        <v>187.6</v>
      </c>
      <c r="AB496">
        <v>109.89</v>
      </c>
      <c r="AC496">
        <v>297.49</v>
      </c>
      <c r="AD496">
        <v>0</v>
      </c>
    </row>
    <row r="497" spans="1:30" hidden="1" x14ac:dyDescent="0.25">
      <c r="A497" t="s">
        <v>37</v>
      </c>
      <c r="B497" t="s">
        <v>38</v>
      </c>
      <c r="C497">
        <v>205</v>
      </c>
      <c r="D497">
        <v>264.59584615384608</v>
      </c>
      <c r="F497">
        <v>0</v>
      </c>
      <c r="H497" t="s">
        <v>137</v>
      </c>
      <c r="I497" s="3">
        <v>45412.999988425923</v>
      </c>
      <c r="J497" t="str">
        <f>VLOOKUP(K497,'Rad master'!A:B,2,FALSE)</f>
        <v>A0044</v>
      </c>
      <c r="K497" t="s">
        <v>137</v>
      </c>
      <c r="L497">
        <v>0</v>
      </c>
      <c r="M497" t="s">
        <v>49</v>
      </c>
      <c r="N497">
        <v>17</v>
      </c>
      <c r="O497" t="s">
        <v>244</v>
      </c>
      <c r="P497">
        <v>0</v>
      </c>
      <c r="Q497">
        <v>8</v>
      </c>
      <c r="R497">
        <v>0</v>
      </c>
      <c r="S497">
        <v>0</v>
      </c>
      <c r="T497">
        <v>0</v>
      </c>
      <c r="U497">
        <v>106</v>
      </c>
      <c r="V497" t="s">
        <v>30</v>
      </c>
      <c r="W497" t="s">
        <v>30</v>
      </c>
      <c r="X497">
        <v>40.700000000000003</v>
      </c>
      <c r="Y497">
        <v>0</v>
      </c>
      <c r="Z497">
        <v>65.3</v>
      </c>
      <c r="AA497">
        <v>261.2</v>
      </c>
      <c r="AB497">
        <v>109.89</v>
      </c>
      <c r="AC497">
        <v>371.09</v>
      </c>
      <c r="AD497">
        <v>-106.49415384615391</v>
      </c>
    </row>
    <row r="498" spans="1:30" hidden="1" x14ac:dyDescent="0.25">
      <c r="A498" t="s">
        <v>37</v>
      </c>
      <c r="B498" t="s">
        <v>38</v>
      </c>
      <c r="C498">
        <v>200</v>
      </c>
      <c r="D498">
        <v>283.30061538461541</v>
      </c>
      <c r="F498">
        <v>0</v>
      </c>
      <c r="H498" t="s">
        <v>152</v>
      </c>
      <c r="I498" s="3">
        <v>45412.999988425923</v>
      </c>
      <c r="J498" t="str">
        <f>VLOOKUP(K498,'Rad master'!A:B,2,FALSE)</f>
        <v>A0027</v>
      </c>
      <c r="K498" t="s">
        <v>152</v>
      </c>
      <c r="L498">
        <v>1</v>
      </c>
      <c r="M498" t="s">
        <v>49</v>
      </c>
      <c r="N498">
        <v>17</v>
      </c>
      <c r="O498" t="s">
        <v>244</v>
      </c>
      <c r="P498">
        <v>0</v>
      </c>
      <c r="Q498">
        <v>6</v>
      </c>
      <c r="R498">
        <v>0</v>
      </c>
      <c r="S498">
        <v>0</v>
      </c>
      <c r="T498">
        <v>0</v>
      </c>
      <c r="U498">
        <v>108</v>
      </c>
      <c r="V498" t="s">
        <v>30</v>
      </c>
      <c r="W498" t="s">
        <v>30</v>
      </c>
      <c r="X498">
        <v>40.700000000000003</v>
      </c>
      <c r="Y498">
        <v>20.399999999999999</v>
      </c>
      <c r="Z498">
        <v>46.899999999999991</v>
      </c>
      <c r="AA498">
        <v>187.6</v>
      </c>
      <c r="AB498">
        <v>109.89</v>
      </c>
      <c r="AC498">
        <v>297.49</v>
      </c>
      <c r="AD498">
        <v>-14.18938461538465</v>
      </c>
    </row>
    <row r="499" spans="1:30" hidden="1" x14ac:dyDescent="0.25">
      <c r="A499" t="s">
        <v>62</v>
      </c>
      <c r="B499" t="s">
        <v>38</v>
      </c>
      <c r="C499">
        <v>6</v>
      </c>
      <c r="D499">
        <v>4.1902317290552586</v>
      </c>
      <c r="E499">
        <v>50653.799999998817</v>
      </c>
      <c r="F499">
        <v>6</v>
      </c>
      <c r="H499" t="s">
        <v>158</v>
      </c>
      <c r="I499" s="3">
        <v>45412.999988425923</v>
      </c>
      <c r="J499" t="str">
        <f>VLOOKUP(K499,'Rad master'!A:B,2,FALSE)</f>
        <v>A0060</v>
      </c>
      <c r="K499" t="s">
        <v>158</v>
      </c>
      <c r="L499">
        <v>0</v>
      </c>
      <c r="M499" t="s">
        <v>65</v>
      </c>
      <c r="N499">
        <v>17</v>
      </c>
      <c r="O499">
        <v>0</v>
      </c>
      <c r="P499">
        <v>0</v>
      </c>
      <c r="Q499">
        <v>6</v>
      </c>
      <c r="R499">
        <v>0</v>
      </c>
      <c r="S499">
        <v>0</v>
      </c>
      <c r="T499">
        <v>0</v>
      </c>
      <c r="U499">
        <v>108</v>
      </c>
      <c r="V499">
        <v>0</v>
      </c>
      <c r="W499" t="s">
        <v>66</v>
      </c>
      <c r="X499">
        <v>0</v>
      </c>
      <c r="Y499">
        <v>0</v>
      </c>
      <c r="Z499">
        <v>108</v>
      </c>
      <c r="AA499">
        <v>432</v>
      </c>
      <c r="AB499">
        <v>0</v>
      </c>
      <c r="AC499">
        <v>432</v>
      </c>
      <c r="AD499">
        <v>-427.80976827094469</v>
      </c>
    </row>
    <row r="500" spans="1:30" hidden="1" x14ac:dyDescent="0.25">
      <c r="A500" t="s">
        <v>37</v>
      </c>
      <c r="B500" t="s">
        <v>38</v>
      </c>
      <c r="C500">
        <v>2882</v>
      </c>
      <c r="D500">
        <v>1462.578966131907</v>
      </c>
      <c r="E500">
        <v>50327.999999998843</v>
      </c>
      <c r="F500">
        <v>2210</v>
      </c>
      <c r="H500" t="s">
        <v>158</v>
      </c>
      <c r="I500" s="3">
        <v>45412.999988425923</v>
      </c>
      <c r="J500" t="str">
        <f>VLOOKUP(K500,'Rad master'!A:B,2,FALSE)</f>
        <v>A0060</v>
      </c>
      <c r="K500" t="s">
        <v>158</v>
      </c>
      <c r="L500">
        <v>0</v>
      </c>
      <c r="M500" t="s">
        <v>65</v>
      </c>
      <c r="N500">
        <v>17</v>
      </c>
      <c r="O500">
        <v>0</v>
      </c>
      <c r="P500">
        <v>0</v>
      </c>
      <c r="Q500">
        <v>6</v>
      </c>
      <c r="R500">
        <v>0</v>
      </c>
      <c r="S500">
        <v>0</v>
      </c>
      <c r="T500">
        <v>0</v>
      </c>
      <c r="U500">
        <v>108</v>
      </c>
      <c r="V500">
        <v>0</v>
      </c>
      <c r="W500" t="s">
        <v>66</v>
      </c>
      <c r="X500">
        <v>0</v>
      </c>
      <c r="Y500">
        <v>0</v>
      </c>
      <c r="Z500">
        <v>108</v>
      </c>
      <c r="AA500">
        <v>432</v>
      </c>
      <c r="AB500">
        <v>0</v>
      </c>
      <c r="AC500">
        <v>432</v>
      </c>
      <c r="AD500">
        <v>1030.578966131907</v>
      </c>
    </row>
    <row r="501" spans="1:30" hidden="1" x14ac:dyDescent="0.25">
      <c r="A501" t="s">
        <v>37</v>
      </c>
      <c r="B501" t="s">
        <v>38</v>
      </c>
      <c r="C501">
        <v>272</v>
      </c>
      <c r="D501">
        <v>410.38666666666671</v>
      </c>
      <c r="E501">
        <v>799.92000000000007</v>
      </c>
      <c r="F501">
        <v>5</v>
      </c>
      <c r="H501" t="s">
        <v>120</v>
      </c>
      <c r="I501" s="3">
        <v>45412.999988425923</v>
      </c>
      <c r="J501" t="str">
        <f>VLOOKUP(K501,'Rad master'!A:B,2,FALSE)</f>
        <v>A0420</v>
      </c>
      <c r="K501" t="s">
        <v>120</v>
      </c>
      <c r="L501">
        <v>0</v>
      </c>
      <c r="M501" t="s">
        <v>56</v>
      </c>
      <c r="N501">
        <v>17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114</v>
      </c>
      <c r="V501" t="s">
        <v>30</v>
      </c>
      <c r="W501" t="s">
        <v>30</v>
      </c>
      <c r="X501">
        <v>40.700000000000003</v>
      </c>
      <c r="Y501">
        <v>0</v>
      </c>
      <c r="Z501">
        <v>73.3</v>
      </c>
      <c r="AA501">
        <v>293.2</v>
      </c>
      <c r="AB501">
        <v>109.89</v>
      </c>
      <c r="AC501">
        <v>403.09</v>
      </c>
      <c r="AD501">
        <v>7.2966666666666242</v>
      </c>
    </row>
    <row r="502" spans="1:30" hidden="1" x14ac:dyDescent="0.25">
      <c r="A502" t="s">
        <v>37</v>
      </c>
      <c r="B502" t="s">
        <v>38</v>
      </c>
      <c r="C502">
        <v>808</v>
      </c>
      <c r="D502">
        <v>690.62149320850199</v>
      </c>
      <c r="E502">
        <v>16394.400000000089</v>
      </c>
      <c r="F502">
        <v>429</v>
      </c>
      <c r="H502" t="s">
        <v>130</v>
      </c>
      <c r="I502" s="3">
        <v>45412.999988425923</v>
      </c>
      <c r="J502" t="str">
        <f>VLOOKUP(K502,'Rad master'!A:B,2,FALSE)</f>
        <v>A0423</v>
      </c>
      <c r="K502" t="s">
        <v>130</v>
      </c>
      <c r="L502">
        <v>0</v>
      </c>
      <c r="M502" t="s">
        <v>91</v>
      </c>
      <c r="N502">
        <v>17</v>
      </c>
      <c r="O502">
        <v>0</v>
      </c>
      <c r="P502">
        <v>0</v>
      </c>
      <c r="Q502">
        <v>4</v>
      </c>
      <c r="R502">
        <v>0</v>
      </c>
      <c r="S502">
        <v>0</v>
      </c>
      <c r="T502">
        <v>0</v>
      </c>
      <c r="U502">
        <v>110</v>
      </c>
      <c r="V502" t="s">
        <v>30</v>
      </c>
      <c r="W502" t="s">
        <v>30</v>
      </c>
      <c r="X502">
        <v>40.700000000000003</v>
      </c>
      <c r="Y502">
        <v>0</v>
      </c>
      <c r="Z502">
        <v>69.3</v>
      </c>
      <c r="AA502">
        <v>277.2</v>
      </c>
      <c r="AB502">
        <v>109.89</v>
      </c>
      <c r="AC502">
        <v>387.09</v>
      </c>
      <c r="AD502">
        <v>303.53149320850201</v>
      </c>
    </row>
    <row r="503" spans="1:30" hidden="1" x14ac:dyDescent="0.25">
      <c r="A503" t="s">
        <v>37</v>
      </c>
      <c r="B503" t="s">
        <v>38</v>
      </c>
      <c r="C503">
        <v>614</v>
      </c>
      <c r="D503">
        <v>1200.0366666666671</v>
      </c>
      <c r="E503">
        <v>54723.599999999671</v>
      </c>
      <c r="F503">
        <v>397</v>
      </c>
      <c r="H503" t="s">
        <v>97</v>
      </c>
      <c r="I503" s="3">
        <v>45412.999988425923</v>
      </c>
      <c r="J503" t="str">
        <f>VLOOKUP(K503,'Rad master'!A:B,2,FALSE)</f>
        <v>A0064</v>
      </c>
      <c r="K503" t="s">
        <v>97</v>
      </c>
      <c r="L503">
        <v>0</v>
      </c>
      <c r="M503" t="s">
        <v>202</v>
      </c>
      <c r="N503">
        <v>17</v>
      </c>
      <c r="O503">
        <v>0</v>
      </c>
      <c r="P503">
        <v>0</v>
      </c>
      <c r="Q503">
        <v>4</v>
      </c>
      <c r="R503">
        <v>0</v>
      </c>
      <c r="S503">
        <v>0</v>
      </c>
      <c r="T503">
        <v>0</v>
      </c>
      <c r="U503">
        <v>110</v>
      </c>
      <c r="V503" t="s">
        <v>30</v>
      </c>
      <c r="W503" t="s">
        <v>30</v>
      </c>
      <c r="X503">
        <v>40.700000000000003</v>
      </c>
      <c r="Y503">
        <v>0</v>
      </c>
      <c r="Z503">
        <v>69.3</v>
      </c>
      <c r="AA503">
        <v>277.2</v>
      </c>
      <c r="AB503">
        <v>109.89</v>
      </c>
      <c r="AC503">
        <v>387.09</v>
      </c>
      <c r="AD503">
        <v>812.9466666666666</v>
      </c>
    </row>
    <row r="504" spans="1:30" hidden="1" x14ac:dyDescent="0.25">
      <c r="A504" t="s">
        <v>37</v>
      </c>
      <c r="B504" t="s">
        <v>38</v>
      </c>
      <c r="C504">
        <v>206</v>
      </c>
      <c r="D504">
        <v>303.22712820512822</v>
      </c>
      <c r="F504">
        <v>0</v>
      </c>
      <c r="H504" t="s">
        <v>139</v>
      </c>
      <c r="I504" s="3">
        <v>45412.999988425923</v>
      </c>
      <c r="J504" t="str">
        <f>VLOOKUP(K504,'Rad master'!A:B,2,FALSE)</f>
        <v>A0050</v>
      </c>
      <c r="K504" t="s">
        <v>139</v>
      </c>
      <c r="L504">
        <v>0</v>
      </c>
      <c r="M504" t="s">
        <v>49</v>
      </c>
      <c r="N504">
        <v>17</v>
      </c>
      <c r="O504">
        <v>0</v>
      </c>
      <c r="P504">
        <v>0</v>
      </c>
      <c r="Q504">
        <v>8</v>
      </c>
      <c r="R504">
        <v>0</v>
      </c>
      <c r="S504">
        <v>0</v>
      </c>
      <c r="T504">
        <v>0</v>
      </c>
      <c r="U504">
        <v>106</v>
      </c>
      <c r="V504" t="s">
        <v>30</v>
      </c>
      <c r="W504" t="s">
        <v>30</v>
      </c>
      <c r="X504">
        <v>40.700000000000003</v>
      </c>
      <c r="Y504">
        <v>0</v>
      </c>
      <c r="Z504">
        <v>65.3</v>
      </c>
      <c r="AA504">
        <v>261.2</v>
      </c>
      <c r="AB504">
        <v>109.89</v>
      </c>
      <c r="AC504">
        <v>371.09</v>
      </c>
      <c r="AD504">
        <v>-67.862871794871864</v>
      </c>
    </row>
    <row r="505" spans="1:30" hidden="1" x14ac:dyDescent="0.25">
      <c r="A505" t="s">
        <v>37</v>
      </c>
      <c r="B505" t="s">
        <v>109</v>
      </c>
      <c r="C505">
        <v>20</v>
      </c>
      <c r="D505">
        <v>42.52</v>
      </c>
      <c r="F505">
        <v>0</v>
      </c>
      <c r="G505">
        <v>3276.0000000000009</v>
      </c>
      <c r="H505" t="s">
        <v>132</v>
      </c>
      <c r="I505" s="3">
        <v>45412.999988425923</v>
      </c>
      <c r="J505" t="str">
        <f>VLOOKUP(K505,'Rad master'!A:B,2,FALSE)</f>
        <v>A0223</v>
      </c>
      <c r="K505" t="s">
        <v>132</v>
      </c>
      <c r="L505">
        <v>0</v>
      </c>
      <c r="M505" t="s">
        <v>202</v>
      </c>
      <c r="N505">
        <v>17</v>
      </c>
      <c r="O505" t="s">
        <v>384</v>
      </c>
      <c r="P505" t="s">
        <v>385</v>
      </c>
      <c r="Q505">
        <v>4</v>
      </c>
      <c r="R505">
        <v>0</v>
      </c>
      <c r="S505">
        <v>0</v>
      </c>
      <c r="T505">
        <v>0</v>
      </c>
      <c r="U505">
        <v>110</v>
      </c>
      <c r="V505" t="s">
        <v>30</v>
      </c>
      <c r="W505" t="s">
        <v>30</v>
      </c>
      <c r="X505">
        <v>40.700000000000003</v>
      </c>
      <c r="Y505">
        <v>0</v>
      </c>
      <c r="Z505">
        <v>69.3</v>
      </c>
      <c r="AA505">
        <v>277.2</v>
      </c>
      <c r="AB505">
        <v>109.89</v>
      </c>
      <c r="AC505">
        <v>387.09</v>
      </c>
      <c r="AD505">
        <v>0</v>
      </c>
    </row>
    <row r="506" spans="1:30" hidden="1" x14ac:dyDescent="0.25">
      <c r="A506" t="s">
        <v>37</v>
      </c>
      <c r="B506" t="s">
        <v>38</v>
      </c>
      <c r="C506">
        <v>532</v>
      </c>
      <c r="D506">
        <v>966.09142857142854</v>
      </c>
      <c r="E506">
        <v>40768.200000000143</v>
      </c>
      <c r="F506">
        <v>304</v>
      </c>
      <c r="H506" t="s">
        <v>132</v>
      </c>
      <c r="I506" s="3">
        <v>45412.999988425923</v>
      </c>
      <c r="J506" t="str">
        <f>VLOOKUP(K506,'Rad master'!A:B,2,FALSE)</f>
        <v>A0223</v>
      </c>
      <c r="K506" t="s">
        <v>132</v>
      </c>
      <c r="L506">
        <v>0</v>
      </c>
      <c r="M506" t="s">
        <v>202</v>
      </c>
      <c r="N506">
        <v>17</v>
      </c>
      <c r="O506" t="s">
        <v>384</v>
      </c>
      <c r="P506" t="s">
        <v>385</v>
      </c>
      <c r="Q506">
        <v>4</v>
      </c>
      <c r="R506">
        <v>0</v>
      </c>
      <c r="S506">
        <v>0</v>
      </c>
      <c r="T506">
        <v>0</v>
      </c>
      <c r="U506">
        <v>110</v>
      </c>
      <c r="V506" t="s">
        <v>30</v>
      </c>
      <c r="W506" t="s">
        <v>30</v>
      </c>
      <c r="X506">
        <v>40.700000000000003</v>
      </c>
      <c r="Y506">
        <v>0</v>
      </c>
      <c r="Z506">
        <v>69.3</v>
      </c>
      <c r="AA506">
        <v>277.2</v>
      </c>
      <c r="AB506">
        <v>109.89</v>
      </c>
      <c r="AC506">
        <v>387.09</v>
      </c>
      <c r="AD506">
        <v>579.00142857142851</v>
      </c>
    </row>
    <row r="507" spans="1:30" hidden="1" x14ac:dyDescent="0.25">
      <c r="A507" t="s">
        <v>37</v>
      </c>
      <c r="B507" t="s">
        <v>36</v>
      </c>
      <c r="C507">
        <v>68</v>
      </c>
      <c r="D507">
        <v>119.23238095238101</v>
      </c>
      <c r="F507">
        <v>0</v>
      </c>
      <c r="G507">
        <v>11138.399999999991</v>
      </c>
      <c r="H507" t="s">
        <v>132</v>
      </c>
      <c r="I507" s="3">
        <v>45412.999988425923</v>
      </c>
      <c r="J507" t="str">
        <f>VLOOKUP(K507,'Rad master'!A:B,2,FALSE)</f>
        <v>A0223</v>
      </c>
      <c r="K507" t="s">
        <v>132</v>
      </c>
      <c r="L507">
        <v>0</v>
      </c>
      <c r="M507" t="s">
        <v>202</v>
      </c>
      <c r="N507">
        <v>17</v>
      </c>
      <c r="O507" t="s">
        <v>384</v>
      </c>
      <c r="P507" t="s">
        <v>385</v>
      </c>
      <c r="Q507">
        <v>4</v>
      </c>
      <c r="R507">
        <v>0</v>
      </c>
      <c r="S507">
        <v>0</v>
      </c>
      <c r="T507">
        <v>0</v>
      </c>
      <c r="U507">
        <v>110</v>
      </c>
      <c r="V507" t="s">
        <v>30</v>
      </c>
      <c r="W507" t="s">
        <v>30</v>
      </c>
      <c r="X507">
        <v>40.700000000000003</v>
      </c>
      <c r="Y507">
        <v>0</v>
      </c>
      <c r="Z507">
        <v>69.3</v>
      </c>
      <c r="AA507">
        <v>277.2</v>
      </c>
      <c r="AB507">
        <v>109.89</v>
      </c>
      <c r="AC507">
        <v>387.09</v>
      </c>
      <c r="AD507">
        <v>0</v>
      </c>
    </row>
    <row r="508" spans="1:30" hidden="1" x14ac:dyDescent="0.25">
      <c r="A508" t="s">
        <v>62</v>
      </c>
      <c r="B508" t="s">
        <v>38</v>
      </c>
      <c r="C508">
        <v>89</v>
      </c>
      <c r="D508">
        <v>36.826666666666668</v>
      </c>
      <c r="E508">
        <v>14199.660000000051</v>
      </c>
      <c r="F508">
        <v>88</v>
      </c>
      <c r="H508" t="s">
        <v>160</v>
      </c>
      <c r="I508" s="3">
        <v>45412.999988425923</v>
      </c>
      <c r="J508" t="str">
        <f>VLOOKUP(K508,'Rad master'!A:B,2,FALSE)</f>
        <v>A0071</v>
      </c>
      <c r="K508" t="s">
        <v>160</v>
      </c>
      <c r="L508">
        <v>0</v>
      </c>
      <c r="M508" t="s">
        <v>65</v>
      </c>
      <c r="N508">
        <v>17</v>
      </c>
      <c r="O508">
        <v>0</v>
      </c>
      <c r="P508">
        <v>0</v>
      </c>
      <c r="Q508">
        <v>4</v>
      </c>
      <c r="R508">
        <v>0</v>
      </c>
      <c r="S508">
        <v>0</v>
      </c>
      <c r="T508">
        <v>0</v>
      </c>
      <c r="U508">
        <v>110</v>
      </c>
      <c r="V508">
        <v>0</v>
      </c>
      <c r="W508" t="s">
        <v>66</v>
      </c>
      <c r="X508">
        <v>0</v>
      </c>
      <c r="Y508">
        <v>0</v>
      </c>
      <c r="Z508">
        <v>110</v>
      </c>
      <c r="AA508">
        <v>440</v>
      </c>
      <c r="AB508">
        <v>0</v>
      </c>
      <c r="AC508">
        <v>440</v>
      </c>
      <c r="AD508">
        <v>-403.17333333333329</v>
      </c>
    </row>
    <row r="509" spans="1:30" hidden="1" x14ac:dyDescent="0.25">
      <c r="A509" t="s">
        <v>37</v>
      </c>
      <c r="B509" t="s">
        <v>38</v>
      </c>
      <c r="C509">
        <v>1714</v>
      </c>
      <c r="D509">
        <v>678.10703743315503</v>
      </c>
      <c r="E509">
        <v>11655.900000000051</v>
      </c>
      <c r="F509">
        <v>858</v>
      </c>
      <c r="H509" t="s">
        <v>160</v>
      </c>
      <c r="I509" s="3">
        <v>45412.999988425923</v>
      </c>
      <c r="J509" t="str">
        <f>VLOOKUP(K509,'Rad master'!A:B,2,FALSE)</f>
        <v>A0071</v>
      </c>
      <c r="K509" t="s">
        <v>160</v>
      </c>
      <c r="L509">
        <v>0</v>
      </c>
      <c r="M509" t="s">
        <v>65</v>
      </c>
      <c r="N509">
        <v>17</v>
      </c>
      <c r="O509">
        <v>0</v>
      </c>
      <c r="P509">
        <v>0</v>
      </c>
      <c r="Q509">
        <v>4</v>
      </c>
      <c r="R509">
        <v>0</v>
      </c>
      <c r="S509">
        <v>0</v>
      </c>
      <c r="T509">
        <v>0</v>
      </c>
      <c r="U509">
        <v>110</v>
      </c>
      <c r="V509">
        <v>0</v>
      </c>
      <c r="W509" t="s">
        <v>66</v>
      </c>
      <c r="X509">
        <v>0</v>
      </c>
      <c r="Y509">
        <v>0</v>
      </c>
      <c r="Z509">
        <v>110</v>
      </c>
      <c r="AA509">
        <v>440</v>
      </c>
      <c r="AB509">
        <v>0</v>
      </c>
      <c r="AC509">
        <v>440</v>
      </c>
      <c r="AD509">
        <v>238.107037433155</v>
      </c>
    </row>
    <row r="510" spans="1:30" hidden="1" x14ac:dyDescent="0.25">
      <c r="A510" t="s">
        <v>37</v>
      </c>
      <c r="B510" t="s">
        <v>38</v>
      </c>
      <c r="C510">
        <v>216</v>
      </c>
      <c r="D510">
        <v>306.17904761904759</v>
      </c>
      <c r="E510">
        <v>3197.7000000000012</v>
      </c>
      <c r="F510">
        <v>21</v>
      </c>
      <c r="H510" t="s">
        <v>168</v>
      </c>
      <c r="I510" s="3">
        <v>45412.999988425923</v>
      </c>
      <c r="J510" t="str">
        <f>VLOOKUP(K510,'Rad master'!A:B,2,FALSE)</f>
        <v>A0419</v>
      </c>
      <c r="K510" t="s">
        <v>168</v>
      </c>
      <c r="L510">
        <v>0</v>
      </c>
      <c r="M510" t="s">
        <v>33</v>
      </c>
      <c r="N510">
        <v>12</v>
      </c>
      <c r="O510" t="s">
        <v>244</v>
      </c>
      <c r="P510">
        <v>0</v>
      </c>
      <c r="Q510">
        <v>6</v>
      </c>
      <c r="R510">
        <v>0</v>
      </c>
      <c r="S510" t="s">
        <v>397</v>
      </c>
      <c r="T510">
        <v>0</v>
      </c>
      <c r="U510">
        <v>78</v>
      </c>
      <c r="V510" t="s">
        <v>30</v>
      </c>
      <c r="W510" t="s">
        <v>30</v>
      </c>
      <c r="X510">
        <v>28.72941176470588</v>
      </c>
      <c r="Y510">
        <v>0</v>
      </c>
      <c r="Z510">
        <v>49.270588235294113</v>
      </c>
      <c r="AA510">
        <v>197.08235294117651</v>
      </c>
      <c r="AB510">
        <v>77.56941176470589</v>
      </c>
      <c r="AC510">
        <v>274.65176470588227</v>
      </c>
      <c r="AD510">
        <v>31.527282913165269</v>
      </c>
    </row>
    <row r="511" spans="1:30" hidden="1" x14ac:dyDescent="0.25">
      <c r="A511" t="s">
        <v>37</v>
      </c>
      <c r="B511" t="s">
        <v>109</v>
      </c>
      <c r="C511">
        <v>7</v>
      </c>
      <c r="D511">
        <v>11.33333333333333</v>
      </c>
      <c r="F511">
        <v>0</v>
      </c>
      <c r="G511">
        <v>1146.5999999999999</v>
      </c>
      <c r="H511" t="s">
        <v>154</v>
      </c>
      <c r="I511" s="3">
        <v>45412.999988425923</v>
      </c>
      <c r="J511" t="str">
        <f>VLOOKUP(K511,'Rad master'!A:B,2,FALSE)</f>
        <v>A0033</v>
      </c>
      <c r="K511" t="s">
        <v>154</v>
      </c>
      <c r="L511">
        <v>0</v>
      </c>
      <c r="M511" t="s">
        <v>45</v>
      </c>
      <c r="N511">
        <v>17</v>
      </c>
      <c r="O511" t="s">
        <v>386</v>
      </c>
      <c r="P511" t="s">
        <v>387</v>
      </c>
      <c r="Q511">
        <v>4</v>
      </c>
      <c r="R511">
        <v>0</v>
      </c>
      <c r="S511">
        <v>0</v>
      </c>
      <c r="T511">
        <v>0</v>
      </c>
      <c r="U511">
        <v>110</v>
      </c>
      <c r="V511" t="s">
        <v>30</v>
      </c>
      <c r="W511" t="s">
        <v>30</v>
      </c>
      <c r="X511">
        <v>40.700000000000003</v>
      </c>
      <c r="Y511">
        <v>0</v>
      </c>
      <c r="Z511">
        <v>69.3</v>
      </c>
      <c r="AA511">
        <v>277.2</v>
      </c>
      <c r="AB511">
        <v>109.89</v>
      </c>
      <c r="AC511">
        <v>387.09</v>
      </c>
      <c r="AD511">
        <v>0</v>
      </c>
    </row>
    <row r="512" spans="1:30" hidden="1" x14ac:dyDescent="0.25">
      <c r="A512" t="s">
        <v>37</v>
      </c>
      <c r="B512" t="s">
        <v>38</v>
      </c>
      <c r="C512">
        <v>2034</v>
      </c>
      <c r="D512">
        <v>1209.1905397981241</v>
      </c>
      <c r="E512">
        <v>72133.199999999881</v>
      </c>
      <c r="F512">
        <v>1815</v>
      </c>
      <c r="H512" t="s">
        <v>154</v>
      </c>
      <c r="I512" s="3">
        <v>45412.999988425923</v>
      </c>
      <c r="J512" t="str">
        <f>VLOOKUP(K512,'Rad master'!A:B,2,FALSE)</f>
        <v>A0033</v>
      </c>
      <c r="K512" t="s">
        <v>154</v>
      </c>
      <c r="L512">
        <v>0</v>
      </c>
      <c r="M512" t="s">
        <v>45</v>
      </c>
      <c r="N512">
        <v>17</v>
      </c>
      <c r="O512" t="s">
        <v>386</v>
      </c>
      <c r="P512" t="s">
        <v>387</v>
      </c>
      <c r="Q512">
        <v>4</v>
      </c>
      <c r="R512">
        <v>0</v>
      </c>
      <c r="S512">
        <v>0</v>
      </c>
      <c r="T512">
        <v>0</v>
      </c>
      <c r="U512">
        <v>110</v>
      </c>
      <c r="V512" t="s">
        <v>30</v>
      </c>
      <c r="W512" t="s">
        <v>30</v>
      </c>
      <c r="X512">
        <v>40.700000000000003</v>
      </c>
      <c r="Y512">
        <v>0</v>
      </c>
      <c r="Z512">
        <v>69.3</v>
      </c>
      <c r="AA512">
        <v>277.2</v>
      </c>
      <c r="AB512">
        <v>109.89</v>
      </c>
      <c r="AC512">
        <v>387.09</v>
      </c>
      <c r="AD512">
        <v>822.10053979812426</v>
      </c>
    </row>
    <row r="513" spans="1:30" hidden="1" x14ac:dyDescent="0.25">
      <c r="A513" t="s">
        <v>37</v>
      </c>
      <c r="B513" t="s">
        <v>36</v>
      </c>
      <c r="C513">
        <v>2</v>
      </c>
      <c r="D513">
        <v>3.2</v>
      </c>
      <c r="F513">
        <v>0</v>
      </c>
      <c r="G513">
        <v>327.60000000000002</v>
      </c>
      <c r="H513" t="s">
        <v>154</v>
      </c>
      <c r="I513" s="3">
        <v>45412.999988425923</v>
      </c>
      <c r="J513" t="str">
        <f>VLOOKUP(K513,'Rad master'!A:B,2,FALSE)</f>
        <v>A0033</v>
      </c>
      <c r="K513" t="s">
        <v>154</v>
      </c>
      <c r="L513">
        <v>0</v>
      </c>
      <c r="M513" t="s">
        <v>45</v>
      </c>
      <c r="N513">
        <v>17</v>
      </c>
      <c r="O513" t="s">
        <v>386</v>
      </c>
      <c r="P513" t="s">
        <v>387</v>
      </c>
      <c r="Q513">
        <v>4</v>
      </c>
      <c r="R513">
        <v>0</v>
      </c>
      <c r="S513">
        <v>0</v>
      </c>
      <c r="T513">
        <v>0</v>
      </c>
      <c r="U513">
        <v>110</v>
      </c>
      <c r="V513" t="s">
        <v>30</v>
      </c>
      <c r="W513" t="s">
        <v>30</v>
      </c>
      <c r="X513">
        <v>40.700000000000003</v>
      </c>
      <c r="Y513">
        <v>0</v>
      </c>
      <c r="Z513">
        <v>69.3</v>
      </c>
      <c r="AA513">
        <v>277.2</v>
      </c>
      <c r="AB513">
        <v>109.89</v>
      </c>
      <c r="AC513">
        <v>387.09</v>
      </c>
      <c r="AD513">
        <v>0</v>
      </c>
    </row>
    <row r="514" spans="1:30" hidden="1" x14ac:dyDescent="0.25">
      <c r="A514" t="s">
        <v>37</v>
      </c>
      <c r="B514" t="s">
        <v>38</v>
      </c>
      <c r="C514">
        <v>296</v>
      </c>
      <c r="D514">
        <v>563.84047619047624</v>
      </c>
      <c r="E514">
        <v>18432.900000000049</v>
      </c>
      <c r="F514">
        <v>134</v>
      </c>
      <c r="H514" t="s">
        <v>162</v>
      </c>
      <c r="I514" s="3">
        <v>45412.999988425923</v>
      </c>
      <c r="J514">
        <f>VLOOKUP(K514,'Rad master'!A:B,2,FALSE)</f>
        <v>8960</v>
      </c>
      <c r="K514" t="s">
        <v>162</v>
      </c>
      <c r="L514">
        <v>0</v>
      </c>
      <c r="M514" t="s">
        <v>202</v>
      </c>
      <c r="N514">
        <v>12</v>
      </c>
      <c r="O514">
        <v>0</v>
      </c>
      <c r="P514">
        <v>0</v>
      </c>
      <c r="Q514">
        <v>2</v>
      </c>
      <c r="R514">
        <v>0</v>
      </c>
      <c r="S514">
        <v>0</v>
      </c>
      <c r="T514">
        <v>0</v>
      </c>
      <c r="U514">
        <v>82</v>
      </c>
      <c r="V514" t="s">
        <v>30</v>
      </c>
      <c r="W514" t="s">
        <v>30</v>
      </c>
      <c r="X514">
        <v>28.72941176470588</v>
      </c>
      <c r="Y514">
        <v>0</v>
      </c>
      <c r="Z514">
        <v>53.270588235294113</v>
      </c>
      <c r="AA514">
        <v>213.08235294117651</v>
      </c>
      <c r="AB514">
        <v>77.56941176470589</v>
      </c>
      <c r="AC514">
        <v>290.65176470588227</v>
      </c>
      <c r="AD514">
        <v>273.18871148459391</v>
      </c>
    </row>
    <row r="515" spans="1:30" hidden="1" x14ac:dyDescent="0.25">
      <c r="A515" t="s">
        <v>37</v>
      </c>
      <c r="B515" t="s">
        <v>38</v>
      </c>
      <c r="C515">
        <v>260</v>
      </c>
      <c r="D515">
        <v>521.4965079365079</v>
      </c>
      <c r="E515">
        <v>9217.7999999999993</v>
      </c>
      <c r="F515">
        <v>52</v>
      </c>
      <c r="H515" t="s">
        <v>110</v>
      </c>
      <c r="I515" s="3">
        <v>45412.999988425923</v>
      </c>
      <c r="J515" t="str">
        <f>VLOOKUP(K515,'Rad master'!A:B,2,FALSE)</f>
        <v>A0418</v>
      </c>
      <c r="K515" t="s">
        <v>110</v>
      </c>
      <c r="L515">
        <v>0</v>
      </c>
      <c r="M515" t="s">
        <v>33</v>
      </c>
      <c r="N515">
        <v>17</v>
      </c>
      <c r="O515" t="s">
        <v>244</v>
      </c>
      <c r="P515" t="s">
        <v>398</v>
      </c>
      <c r="Q515">
        <v>0</v>
      </c>
      <c r="R515">
        <v>0</v>
      </c>
      <c r="S515">
        <v>0</v>
      </c>
      <c r="T515">
        <v>0</v>
      </c>
      <c r="U515">
        <v>114</v>
      </c>
      <c r="V515" t="s">
        <v>30</v>
      </c>
      <c r="W515" t="s">
        <v>30</v>
      </c>
      <c r="X515">
        <v>40.700000000000003</v>
      </c>
      <c r="Y515">
        <v>0</v>
      </c>
      <c r="Z515">
        <v>73.3</v>
      </c>
      <c r="AA515">
        <v>293.2</v>
      </c>
      <c r="AB515">
        <v>109.89</v>
      </c>
      <c r="AC515">
        <v>403.09</v>
      </c>
      <c r="AD515">
        <v>118.40650793650789</v>
      </c>
    </row>
    <row r="516" spans="1:30" hidden="1" x14ac:dyDescent="0.25">
      <c r="A516" t="s">
        <v>37</v>
      </c>
      <c r="B516" t="s">
        <v>38</v>
      </c>
      <c r="C516">
        <v>551</v>
      </c>
      <c r="D516">
        <v>899.10285714285715</v>
      </c>
      <c r="E516">
        <v>42735.600000000028</v>
      </c>
      <c r="F516">
        <v>315</v>
      </c>
      <c r="H516" t="s">
        <v>148</v>
      </c>
      <c r="I516" s="3">
        <v>45412.999988425923</v>
      </c>
      <c r="J516" t="str">
        <f>VLOOKUP(K516,'Rad master'!A:B,2,FALSE)</f>
        <v>A0051</v>
      </c>
      <c r="K516" t="s">
        <v>148</v>
      </c>
      <c r="L516">
        <v>0</v>
      </c>
      <c r="M516" t="s">
        <v>202</v>
      </c>
      <c r="N516">
        <v>17</v>
      </c>
      <c r="O516" t="s">
        <v>388</v>
      </c>
      <c r="P516" t="s">
        <v>389</v>
      </c>
      <c r="Q516">
        <v>8</v>
      </c>
      <c r="R516">
        <v>0</v>
      </c>
      <c r="S516">
        <v>0</v>
      </c>
      <c r="T516">
        <v>0</v>
      </c>
      <c r="U516">
        <v>106</v>
      </c>
      <c r="V516" t="s">
        <v>30</v>
      </c>
      <c r="W516" t="s">
        <v>30</v>
      </c>
      <c r="X516">
        <v>40.700000000000003</v>
      </c>
      <c r="Y516">
        <v>0</v>
      </c>
      <c r="Z516">
        <v>65.3</v>
      </c>
      <c r="AA516">
        <v>261.2</v>
      </c>
      <c r="AB516">
        <v>109.89</v>
      </c>
      <c r="AC516">
        <v>371.09</v>
      </c>
      <c r="AD516">
        <v>528.01285714285711</v>
      </c>
    </row>
    <row r="517" spans="1:30" hidden="1" x14ac:dyDescent="0.25">
      <c r="A517" t="s">
        <v>37</v>
      </c>
      <c r="B517" t="s">
        <v>38</v>
      </c>
      <c r="C517">
        <v>278</v>
      </c>
      <c r="D517">
        <v>546.17333333333329</v>
      </c>
      <c r="E517">
        <v>14059.8</v>
      </c>
      <c r="F517">
        <v>108</v>
      </c>
      <c r="H517" t="s">
        <v>390</v>
      </c>
      <c r="I517" s="3">
        <v>45412.999988425923</v>
      </c>
      <c r="J517" t="str">
        <f>VLOOKUP(K517,'Rad master'!A:B,2,FALSE)</f>
        <v>A0248</v>
      </c>
      <c r="K517" t="s">
        <v>390</v>
      </c>
      <c r="L517">
        <v>0</v>
      </c>
      <c r="M517" t="s">
        <v>202</v>
      </c>
      <c r="N517">
        <v>13</v>
      </c>
      <c r="O517">
        <v>0</v>
      </c>
      <c r="P517">
        <v>0</v>
      </c>
      <c r="Q517">
        <v>0</v>
      </c>
      <c r="R517">
        <v>0</v>
      </c>
      <c r="S517" t="s">
        <v>392</v>
      </c>
      <c r="T517">
        <v>0</v>
      </c>
      <c r="U517">
        <v>90</v>
      </c>
      <c r="V517" t="s">
        <v>30</v>
      </c>
      <c r="W517" t="s">
        <v>30</v>
      </c>
      <c r="X517">
        <v>31.123529411764711</v>
      </c>
      <c r="Y517">
        <v>0</v>
      </c>
      <c r="Z517">
        <v>58.876470588235293</v>
      </c>
      <c r="AA517">
        <v>235.5058823529412</v>
      </c>
      <c r="AB517">
        <v>84.033529411764718</v>
      </c>
      <c r="AC517">
        <v>319.5394117647059</v>
      </c>
      <c r="AD517">
        <v>226.63392156862739</v>
      </c>
    </row>
    <row r="518" spans="1:30" hidden="1" x14ac:dyDescent="0.25">
      <c r="A518" t="s">
        <v>37</v>
      </c>
      <c r="B518" t="s">
        <v>38</v>
      </c>
      <c r="C518">
        <v>394</v>
      </c>
      <c r="D518">
        <v>745.20434173669469</v>
      </c>
      <c r="E518">
        <v>7330.5000000000018</v>
      </c>
      <c r="F518">
        <v>189</v>
      </c>
      <c r="H518" t="s">
        <v>175</v>
      </c>
      <c r="I518" s="3">
        <v>45412.999988425923</v>
      </c>
      <c r="J518" t="str">
        <f>VLOOKUP(K518,'Rad master'!A:B,2,FALSE)</f>
        <v>A0121</v>
      </c>
      <c r="K518" t="s">
        <v>175</v>
      </c>
      <c r="L518">
        <v>0</v>
      </c>
      <c r="M518" t="s">
        <v>65</v>
      </c>
      <c r="N518">
        <v>17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114</v>
      </c>
      <c r="V518">
        <v>0</v>
      </c>
      <c r="W518" t="s">
        <v>66</v>
      </c>
      <c r="X518">
        <v>0</v>
      </c>
      <c r="Y518">
        <v>0</v>
      </c>
      <c r="Z518">
        <v>114</v>
      </c>
      <c r="AA518">
        <v>456</v>
      </c>
      <c r="AB518">
        <v>0</v>
      </c>
      <c r="AC518">
        <v>456</v>
      </c>
      <c r="AD518">
        <v>289.20434173669469</v>
      </c>
    </row>
    <row r="519" spans="1:30" hidden="1" x14ac:dyDescent="0.25">
      <c r="A519" t="s">
        <v>37</v>
      </c>
      <c r="B519" t="s">
        <v>38</v>
      </c>
      <c r="C519">
        <v>327</v>
      </c>
      <c r="D519">
        <v>455.6711290628437</v>
      </c>
      <c r="F519">
        <v>0</v>
      </c>
      <c r="H519" t="s">
        <v>172</v>
      </c>
      <c r="I519" s="3">
        <v>45412.999988425923</v>
      </c>
      <c r="J519" t="str">
        <f>VLOOKUP(K519,'Rad master'!A:B,2,FALSE)</f>
        <v>A0119</v>
      </c>
      <c r="K519" t="s">
        <v>172</v>
      </c>
      <c r="L519">
        <v>0</v>
      </c>
      <c r="M519" t="s">
        <v>65</v>
      </c>
      <c r="N519">
        <v>17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114</v>
      </c>
      <c r="V519">
        <v>0</v>
      </c>
      <c r="W519" t="s">
        <v>66</v>
      </c>
      <c r="X519">
        <v>0</v>
      </c>
      <c r="Y519">
        <v>0</v>
      </c>
      <c r="Z519">
        <v>114</v>
      </c>
      <c r="AA519">
        <v>456</v>
      </c>
      <c r="AB519">
        <v>0</v>
      </c>
      <c r="AC519">
        <v>456</v>
      </c>
      <c r="AD519">
        <v>-0.32887093715629589</v>
      </c>
    </row>
    <row r="520" spans="1:30" hidden="1" x14ac:dyDescent="0.25">
      <c r="A520" t="s">
        <v>37</v>
      </c>
      <c r="B520" t="s">
        <v>38</v>
      </c>
      <c r="C520">
        <v>497</v>
      </c>
      <c r="D520">
        <v>734.08855227584263</v>
      </c>
      <c r="E520">
        <v>8063.0999999999894</v>
      </c>
      <c r="F520">
        <v>230</v>
      </c>
      <c r="H520" t="s">
        <v>169</v>
      </c>
      <c r="I520" s="3">
        <v>45412.999988425923</v>
      </c>
      <c r="J520" t="str">
        <f>VLOOKUP(K520,'Rad master'!A:B,2,FALSE)</f>
        <v>A0118</v>
      </c>
      <c r="K520" t="s">
        <v>169</v>
      </c>
      <c r="L520">
        <v>0</v>
      </c>
      <c r="M520" t="s">
        <v>65</v>
      </c>
      <c r="N520">
        <v>17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114</v>
      </c>
      <c r="V520">
        <v>0</v>
      </c>
      <c r="W520" t="s">
        <v>66</v>
      </c>
      <c r="X520">
        <v>0</v>
      </c>
      <c r="Y520">
        <v>0</v>
      </c>
      <c r="Z520">
        <v>114</v>
      </c>
      <c r="AA520">
        <v>456</v>
      </c>
      <c r="AB520">
        <v>0</v>
      </c>
      <c r="AC520">
        <v>456</v>
      </c>
      <c r="AD520">
        <v>278.08855227584257</v>
      </c>
    </row>
    <row r="521" spans="1:30" hidden="1" x14ac:dyDescent="0.25">
      <c r="A521" t="s">
        <v>37</v>
      </c>
      <c r="B521" t="s">
        <v>38</v>
      </c>
      <c r="C521">
        <v>425</v>
      </c>
      <c r="D521">
        <v>677.35679518228949</v>
      </c>
      <c r="E521">
        <v>5682.5999999999949</v>
      </c>
      <c r="F521">
        <v>138</v>
      </c>
      <c r="H521" t="s">
        <v>228</v>
      </c>
      <c r="I521" s="3">
        <v>45412.999988425923</v>
      </c>
      <c r="J521" t="str">
        <f>VLOOKUP(K521,'Rad master'!A:B,2,FALSE)</f>
        <v>A0120</v>
      </c>
      <c r="K521" t="s">
        <v>228</v>
      </c>
      <c r="L521">
        <v>0</v>
      </c>
      <c r="M521" t="s">
        <v>65</v>
      </c>
      <c r="N521">
        <v>17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114</v>
      </c>
      <c r="V521">
        <v>0</v>
      </c>
      <c r="W521" t="s">
        <v>66</v>
      </c>
      <c r="X521">
        <v>0</v>
      </c>
      <c r="Y521">
        <v>0</v>
      </c>
      <c r="Z521">
        <v>114</v>
      </c>
      <c r="AA521">
        <v>456</v>
      </c>
      <c r="AB521">
        <v>0</v>
      </c>
      <c r="AC521">
        <v>456</v>
      </c>
      <c r="AD521">
        <v>221.35679518228949</v>
      </c>
    </row>
    <row r="522" spans="1:30" hidden="1" x14ac:dyDescent="0.25">
      <c r="A522" t="s">
        <v>37</v>
      </c>
      <c r="B522" t="s">
        <v>38</v>
      </c>
      <c r="C522">
        <v>670</v>
      </c>
      <c r="D522">
        <v>275.97600192881788</v>
      </c>
      <c r="F522">
        <v>0</v>
      </c>
      <c r="H522" t="s">
        <v>177</v>
      </c>
      <c r="I522" s="3">
        <v>45412.999988425923</v>
      </c>
      <c r="J522" t="str">
        <f>VLOOKUP(K522,'Rad master'!A:B,2,FALSE)</f>
        <v>A0123</v>
      </c>
      <c r="K522" t="s">
        <v>177</v>
      </c>
      <c r="L522">
        <v>0</v>
      </c>
      <c r="M522" t="s">
        <v>65</v>
      </c>
      <c r="N522">
        <v>17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114</v>
      </c>
      <c r="V522">
        <v>0</v>
      </c>
      <c r="W522" t="s">
        <v>66</v>
      </c>
      <c r="X522">
        <v>0</v>
      </c>
      <c r="Y522">
        <v>0</v>
      </c>
      <c r="Z522">
        <v>114</v>
      </c>
      <c r="AA522">
        <v>456</v>
      </c>
      <c r="AB522">
        <v>0</v>
      </c>
      <c r="AC522">
        <v>456</v>
      </c>
      <c r="AD522">
        <v>-180.02399807118209</v>
      </c>
    </row>
    <row r="523" spans="1:30" hidden="1" x14ac:dyDescent="0.25">
      <c r="A523" t="s">
        <v>37</v>
      </c>
      <c r="B523" t="s">
        <v>38</v>
      </c>
      <c r="C523">
        <v>1315</v>
      </c>
      <c r="D523">
        <v>814.15024083134222</v>
      </c>
      <c r="E523">
        <v>33461.099999999977</v>
      </c>
      <c r="F523">
        <v>679</v>
      </c>
      <c r="H523" t="s">
        <v>179</v>
      </c>
      <c r="I523" s="3">
        <v>45412.999988425923</v>
      </c>
      <c r="J523" t="str">
        <f>VLOOKUP(K523,'Rad master'!A:B,2,FALSE)</f>
        <v>A0126</v>
      </c>
      <c r="K523" t="s">
        <v>179</v>
      </c>
      <c r="L523">
        <v>0</v>
      </c>
      <c r="M523" t="s">
        <v>79</v>
      </c>
      <c r="N523">
        <v>17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114</v>
      </c>
      <c r="V523" t="s">
        <v>30</v>
      </c>
      <c r="W523" t="s">
        <v>30</v>
      </c>
      <c r="X523">
        <v>22.611111111111111</v>
      </c>
      <c r="Y523">
        <v>0</v>
      </c>
      <c r="Z523">
        <v>91.388888888888886</v>
      </c>
      <c r="AA523">
        <v>365.55555555555549</v>
      </c>
      <c r="AB523">
        <v>61.05</v>
      </c>
      <c r="AC523">
        <v>426.60555555555561</v>
      </c>
      <c r="AD523">
        <v>387.54468527578672</v>
      </c>
    </row>
    <row r="524" spans="1:30" hidden="1" x14ac:dyDescent="0.25">
      <c r="A524" t="s">
        <v>37</v>
      </c>
      <c r="B524" t="s">
        <v>38</v>
      </c>
      <c r="C524">
        <v>1096</v>
      </c>
      <c r="D524">
        <v>969.5239533724515</v>
      </c>
      <c r="E524">
        <v>54549.899999999943</v>
      </c>
      <c r="F524">
        <v>633</v>
      </c>
      <c r="H524" t="s">
        <v>181</v>
      </c>
      <c r="I524" s="3">
        <v>45412.999988425923</v>
      </c>
      <c r="J524" t="str">
        <f>VLOOKUP(K524,'Rad master'!A:B,2,FALSE)</f>
        <v>A0125</v>
      </c>
      <c r="K524" t="s">
        <v>181</v>
      </c>
      <c r="L524">
        <v>0</v>
      </c>
      <c r="M524" t="s">
        <v>79</v>
      </c>
      <c r="N524">
        <v>17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114</v>
      </c>
      <c r="V524" t="s">
        <v>30</v>
      </c>
      <c r="W524" t="s">
        <v>30</v>
      </c>
      <c r="X524">
        <v>22.611111111111111</v>
      </c>
      <c r="Y524">
        <v>0</v>
      </c>
      <c r="Z524">
        <v>91.388888888888886</v>
      </c>
      <c r="AA524">
        <v>365.55555555555549</v>
      </c>
      <c r="AB524">
        <v>61.05</v>
      </c>
      <c r="AC524">
        <v>426.60555555555561</v>
      </c>
      <c r="AD524">
        <v>542.918397816896</v>
      </c>
    </row>
    <row r="525" spans="1:30" hidden="1" x14ac:dyDescent="0.25">
      <c r="A525" t="s">
        <v>37</v>
      </c>
      <c r="B525" t="s">
        <v>38</v>
      </c>
      <c r="C525">
        <v>1568</v>
      </c>
      <c r="D525">
        <v>1118.3878135006421</v>
      </c>
      <c r="E525">
        <v>60397.199999999473</v>
      </c>
      <c r="F525">
        <v>1007</v>
      </c>
      <c r="H525" t="s">
        <v>183</v>
      </c>
      <c r="I525" s="3">
        <v>45412.999988425923</v>
      </c>
      <c r="J525" t="str">
        <f>VLOOKUP(K525,'Rad master'!A:B,2,FALSE)</f>
        <v>A0124</v>
      </c>
      <c r="K525" t="s">
        <v>183</v>
      </c>
      <c r="L525">
        <v>0</v>
      </c>
      <c r="M525" t="s">
        <v>79</v>
      </c>
      <c r="N525">
        <v>17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114</v>
      </c>
      <c r="V525" t="s">
        <v>30</v>
      </c>
      <c r="W525" t="s">
        <v>30</v>
      </c>
      <c r="X525">
        <v>22.611111111111111</v>
      </c>
      <c r="Y525">
        <v>0</v>
      </c>
      <c r="Z525">
        <v>91.388888888888886</v>
      </c>
      <c r="AA525">
        <v>365.55555555555549</v>
      </c>
      <c r="AB525">
        <v>61.05</v>
      </c>
      <c r="AC525">
        <v>426.60555555555561</v>
      </c>
      <c r="AD525">
        <v>691.78225794508649</v>
      </c>
    </row>
    <row r="526" spans="1:30" hidden="1" x14ac:dyDescent="0.25">
      <c r="A526" t="s">
        <v>37</v>
      </c>
      <c r="B526" t="s">
        <v>38</v>
      </c>
      <c r="C526">
        <v>1142</v>
      </c>
      <c r="D526">
        <v>553.6410479549653</v>
      </c>
      <c r="E526">
        <v>8323.2000000000062</v>
      </c>
      <c r="F526">
        <v>195</v>
      </c>
      <c r="H526" t="s">
        <v>190</v>
      </c>
      <c r="I526" s="3">
        <v>45412.999988425923</v>
      </c>
      <c r="J526" t="str">
        <f>VLOOKUP(K526,'Rad master'!A:B,2,FALSE)</f>
        <v>A0133</v>
      </c>
      <c r="K526" t="s">
        <v>190</v>
      </c>
      <c r="L526">
        <v>0</v>
      </c>
      <c r="M526" t="s">
        <v>65</v>
      </c>
      <c r="N526">
        <v>17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114</v>
      </c>
      <c r="V526">
        <v>0</v>
      </c>
      <c r="W526" t="s">
        <v>66</v>
      </c>
      <c r="X526">
        <v>0</v>
      </c>
      <c r="Y526">
        <v>0</v>
      </c>
      <c r="Z526">
        <v>114</v>
      </c>
      <c r="AA526">
        <v>456</v>
      </c>
      <c r="AB526">
        <v>0</v>
      </c>
      <c r="AC526">
        <v>456</v>
      </c>
      <c r="AD526">
        <v>97.641047954965302</v>
      </c>
    </row>
    <row r="527" spans="1:30" hidden="1" x14ac:dyDescent="0.25">
      <c r="A527" t="s">
        <v>37</v>
      </c>
      <c r="B527" t="s">
        <v>38</v>
      </c>
      <c r="C527">
        <v>888</v>
      </c>
      <c r="D527">
        <v>546.40228992951143</v>
      </c>
      <c r="E527">
        <v>7451.1</v>
      </c>
      <c r="F527">
        <v>128</v>
      </c>
      <c r="H527" t="s">
        <v>188</v>
      </c>
      <c r="I527" s="3">
        <v>45412.999988425923</v>
      </c>
      <c r="J527" t="str">
        <f>VLOOKUP(K527,'Rad master'!A:B,2,FALSE)</f>
        <v>A0129</v>
      </c>
      <c r="K527" t="s">
        <v>188</v>
      </c>
      <c r="L527">
        <v>0</v>
      </c>
      <c r="M527" t="s">
        <v>65</v>
      </c>
      <c r="N527">
        <v>17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114</v>
      </c>
      <c r="V527">
        <v>0</v>
      </c>
      <c r="W527" t="s">
        <v>66</v>
      </c>
      <c r="X527">
        <v>0</v>
      </c>
      <c r="Y527">
        <v>0</v>
      </c>
      <c r="Z527">
        <v>114</v>
      </c>
      <c r="AA527">
        <v>456</v>
      </c>
      <c r="AB527">
        <v>0</v>
      </c>
      <c r="AC527">
        <v>456</v>
      </c>
      <c r="AD527">
        <v>90.402289929511426</v>
      </c>
    </row>
    <row r="528" spans="1:30" hidden="1" x14ac:dyDescent="0.25">
      <c r="A528" t="s">
        <v>37</v>
      </c>
      <c r="B528" t="s">
        <v>38</v>
      </c>
      <c r="C528">
        <v>501</v>
      </c>
      <c r="D528">
        <v>385.98647183438169</v>
      </c>
      <c r="F528">
        <v>0</v>
      </c>
      <c r="H528" t="s">
        <v>185</v>
      </c>
      <c r="I528" s="3">
        <v>45412.999988425923</v>
      </c>
      <c r="J528" t="str">
        <f>VLOOKUP(K528,'Rad master'!A:B,2,FALSE)</f>
        <v>A0130</v>
      </c>
      <c r="K528" t="s">
        <v>185</v>
      </c>
      <c r="L528">
        <v>0</v>
      </c>
      <c r="M528" t="s">
        <v>65</v>
      </c>
      <c r="N528">
        <v>17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114</v>
      </c>
      <c r="V528">
        <v>0</v>
      </c>
      <c r="W528" t="s">
        <v>66</v>
      </c>
      <c r="X528">
        <v>0</v>
      </c>
      <c r="Y528">
        <v>0</v>
      </c>
      <c r="Z528">
        <v>114</v>
      </c>
      <c r="AA528">
        <v>456</v>
      </c>
      <c r="AB528">
        <v>0</v>
      </c>
      <c r="AC528">
        <v>456</v>
      </c>
      <c r="AD528">
        <v>-70.013528165618311</v>
      </c>
    </row>
    <row r="529" spans="1:30" hidden="1" x14ac:dyDescent="0.25">
      <c r="A529" t="s">
        <v>37</v>
      </c>
      <c r="B529" t="s">
        <v>38</v>
      </c>
      <c r="C529">
        <v>767</v>
      </c>
      <c r="D529">
        <v>425.31549339271493</v>
      </c>
      <c r="F529">
        <v>0</v>
      </c>
      <c r="H529" t="s">
        <v>192</v>
      </c>
      <c r="I529" s="3">
        <v>45412.999988425923</v>
      </c>
      <c r="J529" t="str">
        <f>VLOOKUP(K529,'Rad master'!A:B,2,FALSE)</f>
        <v>A0026</v>
      </c>
      <c r="K529" t="s">
        <v>192</v>
      </c>
      <c r="L529">
        <v>0</v>
      </c>
      <c r="M529" t="s">
        <v>65</v>
      </c>
      <c r="N529">
        <v>17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114</v>
      </c>
      <c r="V529">
        <v>0</v>
      </c>
      <c r="W529" t="s">
        <v>66</v>
      </c>
      <c r="X529">
        <v>0</v>
      </c>
      <c r="Y529">
        <v>0</v>
      </c>
      <c r="Z529">
        <v>114</v>
      </c>
      <c r="AA529">
        <v>456</v>
      </c>
      <c r="AB529">
        <v>0</v>
      </c>
      <c r="AC529">
        <v>456</v>
      </c>
      <c r="AD529">
        <v>-30.684506607285069</v>
      </c>
    </row>
    <row r="530" spans="1:30" hidden="1" x14ac:dyDescent="0.25">
      <c r="A530" t="s">
        <v>37</v>
      </c>
      <c r="B530" t="s">
        <v>38</v>
      </c>
      <c r="C530">
        <v>740</v>
      </c>
      <c r="D530">
        <v>405.73892880169478</v>
      </c>
      <c r="F530">
        <v>0</v>
      </c>
      <c r="H530" t="s">
        <v>196</v>
      </c>
      <c r="I530" s="3">
        <v>45412.999988425923</v>
      </c>
      <c r="J530" t="str">
        <f>VLOOKUP(K530,'Rad master'!A:B,2,FALSE)</f>
        <v>A0134</v>
      </c>
      <c r="K530" t="s">
        <v>196</v>
      </c>
      <c r="L530">
        <v>0</v>
      </c>
      <c r="M530" t="s">
        <v>65</v>
      </c>
      <c r="N530">
        <v>17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114</v>
      </c>
      <c r="V530">
        <v>0</v>
      </c>
      <c r="W530" t="s">
        <v>66</v>
      </c>
      <c r="X530">
        <v>0</v>
      </c>
      <c r="Y530">
        <v>0</v>
      </c>
      <c r="Z530">
        <v>114</v>
      </c>
      <c r="AA530">
        <v>456</v>
      </c>
      <c r="AB530">
        <v>0</v>
      </c>
      <c r="AC530">
        <v>456</v>
      </c>
      <c r="AD530">
        <v>-50.261071198305217</v>
      </c>
    </row>
    <row r="531" spans="1:30" hidden="1" x14ac:dyDescent="0.25">
      <c r="A531" t="s">
        <v>37</v>
      </c>
      <c r="B531" t="s">
        <v>38</v>
      </c>
      <c r="C531">
        <v>788</v>
      </c>
      <c r="D531">
        <v>402.95865421603838</v>
      </c>
      <c r="F531">
        <v>0</v>
      </c>
      <c r="H531" t="s">
        <v>198</v>
      </c>
      <c r="I531" s="3">
        <v>45412.999988425923</v>
      </c>
      <c r="J531" t="str">
        <f>VLOOKUP(K531,'Rad master'!A:B,2,FALSE)</f>
        <v>A0083</v>
      </c>
      <c r="K531" t="s">
        <v>198</v>
      </c>
      <c r="L531">
        <v>0</v>
      </c>
      <c r="M531" t="s">
        <v>65</v>
      </c>
      <c r="N531">
        <v>17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114</v>
      </c>
      <c r="V531" t="s">
        <v>30</v>
      </c>
      <c r="W531" t="s">
        <v>30</v>
      </c>
      <c r="X531">
        <v>40.700000000000003</v>
      </c>
      <c r="Y531">
        <v>0</v>
      </c>
      <c r="Z531">
        <v>73.3</v>
      </c>
      <c r="AA531">
        <v>293.2</v>
      </c>
      <c r="AB531">
        <v>109.89</v>
      </c>
      <c r="AC531">
        <v>403.09</v>
      </c>
      <c r="AD531">
        <v>-0.13134578396159211</v>
      </c>
    </row>
    <row r="532" spans="1:30" hidden="1" x14ac:dyDescent="0.25">
      <c r="A532" t="s">
        <v>37</v>
      </c>
      <c r="B532" t="s">
        <v>38</v>
      </c>
      <c r="C532">
        <v>616</v>
      </c>
      <c r="D532">
        <v>359.61981047738237</v>
      </c>
      <c r="F532">
        <v>0</v>
      </c>
      <c r="H532" t="s">
        <v>194</v>
      </c>
      <c r="I532" s="3">
        <v>45412.999988425923</v>
      </c>
      <c r="J532" t="str">
        <f>VLOOKUP(K532,'Rad master'!A:B,2,FALSE)</f>
        <v>A0201</v>
      </c>
      <c r="K532" t="s">
        <v>194</v>
      </c>
      <c r="L532">
        <v>0</v>
      </c>
      <c r="M532" t="s">
        <v>79</v>
      </c>
      <c r="N532">
        <v>17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114</v>
      </c>
      <c r="V532" t="s">
        <v>30</v>
      </c>
      <c r="W532" t="s">
        <v>30</v>
      </c>
      <c r="X532">
        <v>22.611111111111111</v>
      </c>
      <c r="Y532">
        <v>0</v>
      </c>
      <c r="Z532">
        <v>91.388888888888886</v>
      </c>
      <c r="AA532">
        <v>365.55555555555549</v>
      </c>
      <c r="AB532">
        <v>61.05</v>
      </c>
      <c r="AC532">
        <v>426.60555555555561</v>
      </c>
      <c r="AD532">
        <v>-66.985745078173125</v>
      </c>
    </row>
    <row r="533" spans="1:30" hidden="1" x14ac:dyDescent="0.25">
      <c r="A533" t="s">
        <v>62</v>
      </c>
      <c r="B533" t="s">
        <v>38</v>
      </c>
      <c r="C533">
        <v>236</v>
      </c>
      <c r="D533">
        <v>247.23753846153849</v>
      </c>
      <c r="F533">
        <v>0</v>
      </c>
      <c r="H533" t="s">
        <v>284</v>
      </c>
      <c r="I533" s="3">
        <v>45412.999988425923</v>
      </c>
      <c r="J533" t="str">
        <f>VLOOKUP(K533,'Rad master'!A:B,2,FALSE)</f>
        <v>A0157</v>
      </c>
      <c r="K533" t="s">
        <v>284</v>
      </c>
      <c r="L533">
        <v>0</v>
      </c>
      <c r="M533" t="s">
        <v>49</v>
      </c>
      <c r="N533">
        <v>17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114</v>
      </c>
      <c r="V533" t="s">
        <v>80</v>
      </c>
      <c r="W533" t="s">
        <v>66</v>
      </c>
      <c r="X533">
        <v>0</v>
      </c>
      <c r="Y533">
        <v>0</v>
      </c>
      <c r="Z533">
        <v>114</v>
      </c>
      <c r="AA533">
        <v>456</v>
      </c>
      <c r="AB533">
        <v>0</v>
      </c>
      <c r="AC533">
        <v>456</v>
      </c>
      <c r="AD533">
        <v>-208.76246153846151</v>
      </c>
    </row>
    <row r="534" spans="1:30" hidden="1" x14ac:dyDescent="0.25">
      <c r="A534" t="s">
        <v>62</v>
      </c>
      <c r="B534" t="s">
        <v>38</v>
      </c>
      <c r="C534">
        <v>138</v>
      </c>
      <c r="D534">
        <v>149.93702564102571</v>
      </c>
      <c r="F534">
        <v>0</v>
      </c>
      <c r="H534" t="s">
        <v>288</v>
      </c>
      <c r="I534" s="3">
        <v>45412.999988425923</v>
      </c>
      <c r="J534" t="str">
        <f>VLOOKUP(K534,'Rad master'!A:B,2,FALSE)</f>
        <v>A0048</v>
      </c>
      <c r="K534" t="s">
        <v>288</v>
      </c>
      <c r="L534">
        <v>0</v>
      </c>
      <c r="M534" t="s">
        <v>49</v>
      </c>
      <c r="N534">
        <v>17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114</v>
      </c>
      <c r="V534" t="s">
        <v>80</v>
      </c>
      <c r="W534" t="s">
        <v>66</v>
      </c>
      <c r="X534">
        <v>0</v>
      </c>
      <c r="Y534">
        <v>0</v>
      </c>
      <c r="Z534">
        <v>114</v>
      </c>
      <c r="AA534">
        <v>456</v>
      </c>
      <c r="AB534">
        <v>0</v>
      </c>
      <c r="AC534">
        <v>456</v>
      </c>
      <c r="AD534">
        <v>-306.06297435897432</v>
      </c>
    </row>
    <row r="535" spans="1:30" hidden="1" x14ac:dyDescent="0.25">
      <c r="A535" t="s">
        <v>62</v>
      </c>
      <c r="B535" t="s">
        <v>38</v>
      </c>
      <c r="C535">
        <v>151</v>
      </c>
      <c r="D535">
        <v>152.32697435897441</v>
      </c>
      <c r="F535">
        <v>0</v>
      </c>
      <c r="H535" t="s">
        <v>286</v>
      </c>
      <c r="I535" s="3">
        <v>45412.999988425923</v>
      </c>
      <c r="J535" t="str">
        <f>VLOOKUP(K535,'Rad master'!A:B,2,FALSE)</f>
        <v>A0079</v>
      </c>
      <c r="K535" t="s">
        <v>286</v>
      </c>
      <c r="L535">
        <v>0</v>
      </c>
      <c r="M535" t="s">
        <v>49</v>
      </c>
      <c r="N535">
        <v>14</v>
      </c>
      <c r="O535">
        <v>0</v>
      </c>
      <c r="P535">
        <v>0</v>
      </c>
      <c r="Q535">
        <v>0</v>
      </c>
      <c r="R535">
        <v>0</v>
      </c>
      <c r="S535" t="s">
        <v>393</v>
      </c>
      <c r="T535">
        <v>0</v>
      </c>
      <c r="U535">
        <v>96</v>
      </c>
      <c r="V535" t="s">
        <v>80</v>
      </c>
      <c r="W535" t="s">
        <v>66</v>
      </c>
      <c r="X535">
        <v>0</v>
      </c>
      <c r="Y535">
        <v>0</v>
      </c>
      <c r="Z535">
        <v>96</v>
      </c>
      <c r="AA535">
        <v>384</v>
      </c>
      <c r="AB535">
        <v>0</v>
      </c>
      <c r="AC535">
        <v>384</v>
      </c>
      <c r="AD535">
        <v>-231.67302564102559</v>
      </c>
    </row>
    <row r="536" spans="1:30" hidden="1" x14ac:dyDescent="0.25">
      <c r="A536" t="s">
        <v>62</v>
      </c>
      <c r="B536" t="s">
        <v>38</v>
      </c>
      <c r="C536">
        <v>285</v>
      </c>
      <c r="D536">
        <v>82.352000000000018</v>
      </c>
      <c r="F536">
        <v>0</v>
      </c>
      <c r="H536" t="s">
        <v>166</v>
      </c>
      <c r="I536" s="3">
        <v>45412.999988425923</v>
      </c>
      <c r="J536" t="str">
        <f>VLOOKUP(K536,'Rad master'!A:B,2,FALSE)</f>
        <v>A0057</v>
      </c>
      <c r="K536" t="s">
        <v>166</v>
      </c>
      <c r="L536">
        <v>0</v>
      </c>
      <c r="M536" t="s">
        <v>360</v>
      </c>
      <c r="N536">
        <v>17</v>
      </c>
      <c r="O536" t="s">
        <v>244</v>
      </c>
      <c r="P536">
        <v>0</v>
      </c>
      <c r="Q536">
        <v>4</v>
      </c>
      <c r="R536">
        <v>0</v>
      </c>
      <c r="S536">
        <v>0</v>
      </c>
      <c r="T536">
        <v>0</v>
      </c>
      <c r="U536">
        <v>110</v>
      </c>
      <c r="V536">
        <v>0</v>
      </c>
      <c r="W536" t="s">
        <v>66</v>
      </c>
      <c r="X536">
        <v>0</v>
      </c>
      <c r="Y536">
        <v>0</v>
      </c>
      <c r="Z536">
        <v>110</v>
      </c>
      <c r="AA536">
        <v>440</v>
      </c>
      <c r="AB536">
        <v>0</v>
      </c>
      <c r="AC536">
        <v>440</v>
      </c>
      <c r="AD536">
        <v>-357.64800000000002</v>
      </c>
    </row>
    <row r="537" spans="1:30" hidden="1" x14ac:dyDescent="0.25">
      <c r="A537" t="s">
        <v>37</v>
      </c>
      <c r="B537" t="s">
        <v>38</v>
      </c>
      <c r="C537">
        <v>232</v>
      </c>
      <c r="D537">
        <v>273.53333333333342</v>
      </c>
      <c r="F537">
        <v>0</v>
      </c>
      <c r="H537" t="s">
        <v>166</v>
      </c>
      <c r="I537" s="3">
        <v>45412.999988425923</v>
      </c>
      <c r="J537" t="str">
        <f>VLOOKUP(K537,'Rad master'!A:B,2,FALSE)</f>
        <v>A0057</v>
      </c>
      <c r="K537" t="s">
        <v>166</v>
      </c>
      <c r="L537">
        <v>0</v>
      </c>
      <c r="M537" t="s">
        <v>360</v>
      </c>
      <c r="N537">
        <v>17</v>
      </c>
      <c r="O537" t="s">
        <v>244</v>
      </c>
      <c r="P537">
        <v>0</v>
      </c>
      <c r="Q537">
        <v>4</v>
      </c>
      <c r="R537">
        <v>0</v>
      </c>
      <c r="S537">
        <v>0</v>
      </c>
      <c r="T537">
        <v>0</v>
      </c>
      <c r="U537">
        <v>110</v>
      </c>
      <c r="V537">
        <v>0</v>
      </c>
      <c r="W537" t="s">
        <v>66</v>
      </c>
      <c r="X537">
        <v>0</v>
      </c>
      <c r="Y537">
        <v>0</v>
      </c>
      <c r="Z537">
        <v>110</v>
      </c>
      <c r="AA537">
        <v>440</v>
      </c>
      <c r="AB537">
        <v>0</v>
      </c>
      <c r="AC537">
        <v>440</v>
      </c>
      <c r="AD537">
        <v>-166.46666666666661</v>
      </c>
    </row>
    <row r="538" spans="1:30" hidden="1" x14ac:dyDescent="0.25">
      <c r="A538" t="s">
        <v>37</v>
      </c>
      <c r="B538" t="s">
        <v>17</v>
      </c>
      <c r="C538">
        <v>60</v>
      </c>
      <c r="D538">
        <v>58.40761904761905</v>
      </c>
      <c r="F538">
        <v>0</v>
      </c>
      <c r="G538">
        <v>4573.439999999996</v>
      </c>
      <c r="H538" t="s">
        <v>54</v>
      </c>
      <c r="I538" s="3">
        <v>45443.999988425923</v>
      </c>
      <c r="J538" t="str">
        <f>VLOOKUP(K538,'Rad master'!A:B,2,FALSE)</f>
        <v>A0104</v>
      </c>
      <c r="K538" t="s">
        <v>54</v>
      </c>
      <c r="L538">
        <v>0</v>
      </c>
      <c r="M538" t="s">
        <v>399</v>
      </c>
      <c r="N538">
        <v>22</v>
      </c>
      <c r="O538" t="s">
        <v>459</v>
      </c>
      <c r="P538" t="s">
        <v>460</v>
      </c>
      <c r="Q538">
        <v>0</v>
      </c>
      <c r="R538" t="s">
        <v>400</v>
      </c>
      <c r="S538">
        <v>0</v>
      </c>
      <c r="T538">
        <v>0</v>
      </c>
      <c r="U538">
        <v>176</v>
      </c>
      <c r="V538" t="s">
        <v>30</v>
      </c>
      <c r="W538" t="s">
        <v>30</v>
      </c>
      <c r="X538">
        <v>56</v>
      </c>
      <c r="Y538">
        <v>0</v>
      </c>
      <c r="Z538">
        <v>120</v>
      </c>
      <c r="AA538">
        <v>480</v>
      </c>
      <c r="AB538">
        <v>151.19999999999999</v>
      </c>
      <c r="AC538">
        <v>631.20000000000005</v>
      </c>
      <c r="AD538">
        <v>0</v>
      </c>
    </row>
    <row r="539" spans="1:30" hidden="1" x14ac:dyDescent="0.25">
      <c r="A539" t="s">
        <v>37</v>
      </c>
      <c r="B539" t="s">
        <v>109</v>
      </c>
      <c r="C539">
        <v>23</v>
      </c>
      <c r="D539">
        <v>7.24</v>
      </c>
      <c r="F539">
        <v>0</v>
      </c>
      <c r="G539">
        <v>437.39999999999992</v>
      </c>
      <c r="H539" t="s">
        <v>54</v>
      </c>
      <c r="I539" s="3">
        <v>45443.999988425923</v>
      </c>
      <c r="J539" t="str">
        <f>VLOOKUP(K539,'Rad master'!A:B,2,FALSE)</f>
        <v>A0104</v>
      </c>
      <c r="K539" t="s">
        <v>54</v>
      </c>
      <c r="L539">
        <v>0</v>
      </c>
      <c r="M539" t="s">
        <v>399</v>
      </c>
      <c r="N539">
        <v>22</v>
      </c>
      <c r="O539" t="s">
        <v>459</v>
      </c>
      <c r="P539" t="s">
        <v>460</v>
      </c>
      <c r="Q539">
        <v>0</v>
      </c>
      <c r="R539" t="s">
        <v>400</v>
      </c>
      <c r="S539">
        <v>0</v>
      </c>
      <c r="T539">
        <v>0</v>
      </c>
      <c r="U539">
        <v>176</v>
      </c>
      <c r="V539" t="s">
        <v>30</v>
      </c>
      <c r="W539" t="s">
        <v>30</v>
      </c>
      <c r="X539">
        <v>56</v>
      </c>
      <c r="Y539">
        <v>0</v>
      </c>
      <c r="Z539">
        <v>120</v>
      </c>
      <c r="AA539">
        <v>480</v>
      </c>
      <c r="AB539">
        <v>151.19999999999999</v>
      </c>
      <c r="AC539">
        <v>631.20000000000005</v>
      </c>
      <c r="AD539">
        <v>0</v>
      </c>
    </row>
    <row r="540" spans="1:30" hidden="1" x14ac:dyDescent="0.25">
      <c r="A540" t="s">
        <v>37</v>
      </c>
      <c r="B540" t="s">
        <v>38</v>
      </c>
      <c r="C540">
        <v>2228</v>
      </c>
      <c r="D540">
        <v>1177.211960275019</v>
      </c>
      <c r="E540">
        <v>46859.939999999631</v>
      </c>
      <c r="F540">
        <v>909</v>
      </c>
      <c r="H540" t="s">
        <v>54</v>
      </c>
      <c r="I540" s="3">
        <v>45443.999988425923</v>
      </c>
      <c r="J540" t="str">
        <f>VLOOKUP(K540,'Rad master'!A:B,2,FALSE)</f>
        <v>A0104</v>
      </c>
      <c r="K540" t="s">
        <v>54</v>
      </c>
      <c r="L540">
        <v>0</v>
      </c>
      <c r="M540" t="s">
        <v>399</v>
      </c>
      <c r="N540">
        <v>22</v>
      </c>
      <c r="O540" t="s">
        <v>459</v>
      </c>
      <c r="P540" t="s">
        <v>460</v>
      </c>
      <c r="Q540">
        <v>0</v>
      </c>
      <c r="R540" t="s">
        <v>400</v>
      </c>
      <c r="S540">
        <v>0</v>
      </c>
      <c r="T540">
        <v>0</v>
      </c>
      <c r="U540">
        <v>176</v>
      </c>
      <c r="V540" t="s">
        <v>30</v>
      </c>
      <c r="W540" t="s">
        <v>30</v>
      </c>
      <c r="X540">
        <v>56</v>
      </c>
      <c r="Y540">
        <v>0</v>
      </c>
      <c r="Z540">
        <v>120</v>
      </c>
      <c r="AA540">
        <v>480</v>
      </c>
      <c r="AB540">
        <v>151.19999999999999</v>
      </c>
      <c r="AC540">
        <v>631.20000000000005</v>
      </c>
      <c r="AD540">
        <v>546.01196027501896</v>
      </c>
    </row>
    <row r="541" spans="1:30" hidden="1" x14ac:dyDescent="0.25">
      <c r="A541" t="s">
        <v>37</v>
      </c>
      <c r="B541" t="s">
        <v>36</v>
      </c>
      <c r="C541">
        <v>379</v>
      </c>
      <c r="D541">
        <v>126.25783016649601</v>
      </c>
      <c r="F541">
        <v>0</v>
      </c>
      <c r="G541">
        <v>8207.9999999999945</v>
      </c>
      <c r="H541" t="s">
        <v>54</v>
      </c>
      <c r="I541" s="3">
        <v>45443.999988425923</v>
      </c>
      <c r="J541" t="str">
        <f>VLOOKUP(K541,'Rad master'!A:B,2,FALSE)</f>
        <v>A0104</v>
      </c>
      <c r="K541" t="s">
        <v>54</v>
      </c>
      <c r="L541">
        <v>0</v>
      </c>
      <c r="M541" t="s">
        <v>399</v>
      </c>
      <c r="N541">
        <v>22</v>
      </c>
      <c r="O541" t="s">
        <v>459</v>
      </c>
      <c r="P541" t="s">
        <v>460</v>
      </c>
      <c r="Q541">
        <v>0</v>
      </c>
      <c r="R541" t="s">
        <v>400</v>
      </c>
      <c r="S541">
        <v>0</v>
      </c>
      <c r="T541">
        <v>0</v>
      </c>
      <c r="U541">
        <v>176</v>
      </c>
      <c r="V541" t="s">
        <v>30</v>
      </c>
      <c r="W541" t="s">
        <v>30</v>
      </c>
      <c r="X541">
        <v>56</v>
      </c>
      <c r="Y541">
        <v>0</v>
      </c>
      <c r="Z541">
        <v>120</v>
      </c>
      <c r="AA541">
        <v>480</v>
      </c>
      <c r="AB541">
        <v>151.19999999999999</v>
      </c>
      <c r="AC541">
        <v>631.20000000000005</v>
      </c>
      <c r="AD541">
        <v>0</v>
      </c>
    </row>
    <row r="542" spans="1:30" hidden="1" x14ac:dyDescent="0.25">
      <c r="A542" t="s">
        <v>37</v>
      </c>
      <c r="B542" t="s">
        <v>17</v>
      </c>
      <c r="C542">
        <v>107</v>
      </c>
      <c r="D542">
        <v>198.9028571428571</v>
      </c>
      <c r="F542">
        <v>0</v>
      </c>
      <c r="G542">
        <v>15697.97999999999</v>
      </c>
      <c r="H542" t="s">
        <v>31</v>
      </c>
      <c r="I542" s="3">
        <v>45443.999988425923</v>
      </c>
      <c r="J542" t="str">
        <f>VLOOKUP(K542,'Rad master'!A:B,2,FALSE)</f>
        <v>A0019</v>
      </c>
      <c r="K542" t="s">
        <v>31</v>
      </c>
      <c r="L542" t="s">
        <v>353</v>
      </c>
      <c r="M542" t="s">
        <v>65</v>
      </c>
      <c r="N542">
        <v>22</v>
      </c>
      <c r="O542" t="s">
        <v>401</v>
      </c>
      <c r="P542" t="s">
        <v>402</v>
      </c>
      <c r="Q542">
        <v>0</v>
      </c>
      <c r="R542" t="s">
        <v>403</v>
      </c>
      <c r="S542">
        <v>0</v>
      </c>
      <c r="T542">
        <v>0</v>
      </c>
      <c r="U542">
        <v>176</v>
      </c>
      <c r="V542" t="s">
        <v>30</v>
      </c>
      <c r="W542" t="s">
        <v>30</v>
      </c>
      <c r="X542">
        <v>56</v>
      </c>
      <c r="Y542">
        <v>0</v>
      </c>
      <c r="Z542">
        <v>120</v>
      </c>
      <c r="AA542">
        <v>480</v>
      </c>
      <c r="AB542">
        <v>151.19999999999999</v>
      </c>
      <c r="AC542">
        <v>631.20000000000005</v>
      </c>
      <c r="AD542">
        <v>0</v>
      </c>
    </row>
    <row r="543" spans="1:30" hidden="1" x14ac:dyDescent="0.25">
      <c r="A543" t="s">
        <v>37</v>
      </c>
      <c r="B543" t="s">
        <v>109</v>
      </c>
      <c r="C543">
        <v>7</v>
      </c>
      <c r="D543">
        <v>9.0761904761904759</v>
      </c>
      <c r="F543">
        <v>0</v>
      </c>
      <c r="G543">
        <v>1412.1</v>
      </c>
      <c r="H543" t="s">
        <v>31</v>
      </c>
      <c r="I543" s="3">
        <v>45443.999988425923</v>
      </c>
      <c r="J543" t="str">
        <f>VLOOKUP(K543,'Rad master'!A:B,2,FALSE)</f>
        <v>A0019</v>
      </c>
      <c r="K543" t="s">
        <v>31</v>
      </c>
      <c r="L543" t="s">
        <v>353</v>
      </c>
      <c r="M543" t="s">
        <v>65</v>
      </c>
      <c r="N543">
        <v>22</v>
      </c>
      <c r="O543" t="s">
        <v>401</v>
      </c>
      <c r="P543" t="s">
        <v>402</v>
      </c>
      <c r="Q543">
        <v>0</v>
      </c>
      <c r="R543" t="s">
        <v>403</v>
      </c>
      <c r="S543">
        <v>0</v>
      </c>
      <c r="T543">
        <v>0</v>
      </c>
      <c r="U543">
        <v>176</v>
      </c>
      <c r="V543" t="s">
        <v>30</v>
      </c>
      <c r="W543" t="s">
        <v>30</v>
      </c>
      <c r="X543">
        <v>56</v>
      </c>
      <c r="Y543">
        <v>0</v>
      </c>
      <c r="Z543">
        <v>120</v>
      </c>
      <c r="AA543">
        <v>480</v>
      </c>
      <c r="AB543">
        <v>151.19999999999999</v>
      </c>
      <c r="AC543">
        <v>631.20000000000005</v>
      </c>
      <c r="AD543">
        <v>0</v>
      </c>
    </row>
    <row r="544" spans="1:30" hidden="1" x14ac:dyDescent="0.25">
      <c r="A544" t="s">
        <v>37</v>
      </c>
      <c r="B544" t="s">
        <v>38</v>
      </c>
      <c r="C544">
        <v>615</v>
      </c>
      <c r="D544">
        <v>864.99530158730158</v>
      </c>
      <c r="E544">
        <v>19562.039999999972</v>
      </c>
      <c r="F544">
        <v>124</v>
      </c>
      <c r="H544" t="s">
        <v>31</v>
      </c>
      <c r="I544" s="3">
        <v>45443.999988425923</v>
      </c>
      <c r="J544" t="str">
        <f>VLOOKUP(K544,'Rad master'!A:B,2,FALSE)</f>
        <v>A0019</v>
      </c>
      <c r="K544" t="s">
        <v>31</v>
      </c>
      <c r="L544" t="s">
        <v>353</v>
      </c>
      <c r="M544" t="s">
        <v>65</v>
      </c>
      <c r="N544">
        <v>22</v>
      </c>
      <c r="O544" t="s">
        <v>401</v>
      </c>
      <c r="P544" t="s">
        <v>402</v>
      </c>
      <c r="Q544">
        <v>0</v>
      </c>
      <c r="R544" t="s">
        <v>403</v>
      </c>
      <c r="S544">
        <v>0</v>
      </c>
      <c r="T544">
        <v>0</v>
      </c>
      <c r="U544">
        <v>176</v>
      </c>
      <c r="V544" t="s">
        <v>30</v>
      </c>
      <c r="W544" t="s">
        <v>30</v>
      </c>
      <c r="X544">
        <v>56</v>
      </c>
      <c r="Y544">
        <v>0</v>
      </c>
      <c r="Z544">
        <v>120</v>
      </c>
      <c r="AA544">
        <v>480</v>
      </c>
      <c r="AB544">
        <v>151.19999999999999</v>
      </c>
      <c r="AC544">
        <v>631.20000000000005</v>
      </c>
      <c r="AD544">
        <v>233.79530158730151</v>
      </c>
    </row>
    <row r="545" spans="1:30" hidden="1" x14ac:dyDescent="0.25">
      <c r="A545" t="s">
        <v>37</v>
      </c>
      <c r="B545" t="s">
        <v>36</v>
      </c>
      <c r="C545">
        <v>9</v>
      </c>
      <c r="D545">
        <v>22</v>
      </c>
      <c r="F545">
        <v>0</v>
      </c>
      <c r="G545">
        <v>1474.2</v>
      </c>
      <c r="H545" t="s">
        <v>31</v>
      </c>
      <c r="I545" s="3">
        <v>45443.999988425923</v>
      </c>
      <c r="J545" t="str">
        <f>VLOOKUP(K545,'Rad master'!A:B,2,FALSE)</f>
        <v>A0019</v>
      </c>
      <c r="K545" t="s">
        <v>31</v>
      </c>
      <c r="L545" t="s">
        <v>353</v>
      </c>
      <c r="M545" t="s">
        <v>65</v>
      </c>
      <c r="N545">
        <v>22</v>
      </c>
      <c r="O545" t="s">
        <v>401</v>
      </c>
      <c r="P545" t="s">
        <v>402</v>
      </c>
      <c r="Q545">
        <v>0</v>
      </c>
      <c r="R545" t="s">
        <v>403</v>
      </c>
      <c r="S545">
        <v>0</v>
      </c>
      <c r="T545">
        <v>0</v>
      </c>
      <c r="U545">
        <v>176</v>
      </c>
      <c r="V545" t="s">
        <v>30</v>
      </c>
      <c r="W545" t="s">
        <v>30</v>
      </c>
      <c r="X545">
        <v>56</v>
      </c>
      <c r="Y545">
        <v>0</v>
      </c>
      <c r="Z545">
        <v>120</v>
      </c>
      <c r="AA545">
        <v>480</v>
      </c>
      <c r="AB545">
        <v>151.19999999999999</v>
      </c>
      <c r="AC545">
        <v>631.20000000000005</v>
      </c>
      <c r="AD545">
        <v>0</v>
      </c>
    </row>
    <row r="546" spans="1:30" hidden="1" x14ac:dyDescent="0.25">
      <c r="A546" t="s">
        <v>37</v>
      </c>
      <c r="B546" t="s">
        <v>17</v>
      </c>
      <c r="C546">
        <v>83</v>
      </c>
      <c r="D546">
        <v>154.0266666666667</v>
      </c>
      <c r="F546">
        <v>0</v>
      </c>
      <c r="G546">
        <v>11278.8</v>
      </c>
      <c r="H546" t="s">
        <v>58</v>
      </c>
      <c r="I546" s="3">
        <v>45443.999988425923</v>
      </c>
      <c r="J546" t="str">
        <f>VLOOKUP(K546,'Rad master'!A:B,2,FALSE)</f>
        <v>A0091</v>
      </c>
      <c r="K546" t="s">
        <v>58</v>
      </c>
      <c r="L546">
        <v>0</v>
      </c>
      <c r="M546" t="s">
        <v>404</v>
      </c>
      <c r="N546">
        <v>22</v>
      </c>
      <c r="O546" t="s">
        <v>405</v>
      </c>
      <c r="P546">
        <v>0</v>
      </c>
      <c r="Q546">
        <v>4</v>
      </c>
      <c r="R546" t="s">
        <v>406</v>
      </c>
      <c r="S546">
        <v>0</v>
      </c>
      <c r="T546">
        <v>0</v>
      </c>
      <c r="U546">
        <v>172</v>
      </c>
      <c r="V546" t="s">
        <v>30</v>
      </c>
      <c r="W546" t="s">
        <v>30</v>
      </c>
      <c r="X546">
        <v>56</v>
      </c>
      <c r="Y546">
        <v>0</v>
      </c>
      <c r="Z546">
        <v>116</v>
      </c>
      <c r="AA546">
        <v>464</v>
      </c>
      <c r="AB546">
        <v>151.19999999999999</v>
      </c>
      <c r="AC546">
        <v>615.20000000000005</v>
      </c>
      <c r="AD546">
        <v>0</v>
      </c>
    </row>
    <row r="547" spans="1:30" hidden="1" x14ac:dyDescent="0.25">
      <c r="A547" t="s">
        <v>37</v>
      </c>
      <c r="B547" t="s">
        <v>38</v>
      </c>
      <c r="C547">
        <v>1935</v>
      </c>
      <c r="D547">
        <v>1248.5865462130689</v>
      </c>
      <c r="E547">
        <v>59619.420000000413</v>
      </c>
      <c r="F547">
        <v>478</v>
      </c>
      <c r="H547" t="s">
        <v>58</v>
      </c>
      <c r="I547" s="3">
        <v>45443.999988425923</v>
      </c>
      <c r="J547" t="str">
        <f>VLOOKUP(K547,'Rad master'!A:B,2,FALSE)</f>
        <v>A0091</v>
      </c>
      <c r="K547" t="s">
        <v>58</v>
      </c>
      <c r="L547">
        <v>0</v>
      </c>
      <c r="M547" t="s">
        <v>404</v>
      </c>
      <c r="N547">
        <v>22</v>
      </c>
      <c r="O547" t="s">
        <v>405</v>
      </c>
      <c r="P547">
        <v>0</v>
      </c>
      <c r="Q547">
        <v>4</v>
      </c>
      <c r="R547" t="s">
        <v>406</v>
      </c>
      <c r="S547">
        <v>0</v>
      </c>
      <c r="T547">
        <v>0</v>
      </c>
      <c r="U547">
        <v>172</v>
      </c>
      <c r="V547" t="s">
        <v>30</v>
      </c>
      <c r="W547" t="s">
        <v>30</v>
      </c>
      <c r="X547">
        <v>56</v>
      </c>
      <c r="Y547">
        <v>0</v>
      </c>
      <c r="Z547">
        <v>116</v>
      </c>
      <c r="AA547">
        <v>464</v>
      </c>
      <c r="AB547">
        <v>151.19999999999999</v>
      </c>
      <c r="AC547">
        <v>615.20000000000005</v>
      </c>
      <c r="AD547">
        <v>633.38654621306932</v>
      </c>
    </row>
    <row r="548" spans="1:30" hidden="1" x14ac:dyDescent="0.25">
      <c r="A548" t="s">
        <v>37</v>
      </c>
      <c r="B548" t="s">
        <v>36</v>
      </c>
      <c r="C548">
        <v>24</v>
      </c>
      <c r="D548">
        <v>39.200000000000003</v>
      </c>
      <c r="F548">
        <v>0</v>
      </c>
      <c r="G548">
        <v>3603.6000000000008</v>
      </c>
      <c r="H548" t="s">
        <v>58</v>
      </c>
      <c r="I548" s="3">
        <v>45443.999988425923</v>
      </c>
      <c r="J548" t="str">
        <f>VLOOKUP(K548,'Rad master'!A:B,2,FALSE)</f>
        <v>A0091</v>
      </c>
      <c r="K548" t="s">
        <v>58</v>
      </c>
      <c r="L548">
        <v>0</v>
      </c>
      <c r="M548" t="s">
        <v>404</v>
      </c>
      <c r="N548">
        <v>22</v>
      </c>
      <c r="O548" t="s">
        <v>405</v>
      </c>
      <c r="P548">
        <v>0</v>
      </c>
      <c r="Q548">
        <v>4</v>
      </c>
      <c r="R548" t="s">
        <v>406</v>
      </c>
      <c r="S548">
        <v>0</v>
      </c>
      <c r="T548">
        <v>0</v>
      </c>
      <c r="U548">
        <v>172</v>
      </c>
      <c r="V548" t="s">
        <v>30</v>
      </c>
      <c r="W548" t="s">
        <v>30</v>
      </c>
      <c r="X548">
        <v>56</v>
      </c>
      <c r="Y548">
        <v>0</v>
      </c>
      <c r="Z548">
        <v>116</v>
      </c>
      <c r="AA548">
        <v>464</v>
      </c>
      <c r="AB548">
        <v>151.19999999999999</v>
      </c>
      <c r="AC548">
        <v>615.20000000000005</v>
      </c>
      <c r="AD548">
        <v>0</v>
      </c>
    </row>
    <row r="549" spans="1:30" hidden="1" x14ac:dyDescent="0.25">
      <c r="A549" t="s">
        <v>37</v>
      </c>
      <c r="B549" t="s">
        <v>17</v>
      </c>
      <c r="C549">
        <v>25</v>
      </c>
      <c r="D549">
        <v>27.291428571428568</v>
      </c>
      <c r="F549">
        <v>0</v>
      </c>
      <c r="G549">
        <v>1518.4799999999991</v>
      </c>
      <c r="H549" t="s">
        <v>51</v>
      </c>
      <c r="I549" s="3">
        <v>45443.999988425923</v>
      </c>
      <c r="J549" t="str">
        <f>VLOOKUP(K549,'Rad master'!A:B,2,FALSE)</f>
        <v>A0135</v>
      </c>
      <c r="K549" t="s">
        <v>51</v>
      </c>
      <c r="L549">
        <v>0</v>
      </c>
      <c r="M549" t="s">
        <v>202</v>
      </c>
      <c r="N549">
        <v>22</v>
      </c>
      <c r="O549" t="s">
        <v>407</v>
      </c>
      <c r="P549" t="s">
        <v>408</v>
      </c>
      <c r="Q549">
        <v>6</v>
      </c>
      <c r="R549" t="s">
        <v>409</v>
      </c>
      <c r="S549">
        <v>0</v>
      </c>
      <c r="T549">
        <v>0</v>
      </c>
      <c r="U549">
        <v>170</v>
      </c>
      <c r="V549" t="s">
        <v>30</v>
      </c>
      <c r="W549" t="s">
        <v>30</v>
      </c>
      <c r="X549">
        <v>56</v>
      </c>
      <c r="Y549">
        <v>0</v>
      </c>
      <c r="Z549">
        <v>114</v>
      </c>
      <c r="AA549">
        <v>456</v>
      </c>
      <c r="AB549">
        <v>151.19999999999999</v>
      </c>
      <c r="AC549">
        <v>607.20000000000005</v>
      </c>
      <c r="AD549">
        <v>0</v>
      </c>
    </row>
    <row r="550" spans="1:30" hidden="1" x14ac:dyDescent="0.25">
      <c r="A550" t="s">
        <v>37</v>
      </c>
      <c r="B550" t="s">
        <v>109</v>
      </c>
      <c r="C550">
        <v>8</v>
      </c>
      <c r="D550">
        <v>22.61333333333333</v>
      </c>
      <c r="F550">
        <v>0</v>
      </c>
      <c r="G550">
        <v>1310.4000000000001</v>
      </c>
      <c r="H550" t="s">
        <v>51</v>
      </c>
      <c r="I550" s="3">
        <v>45443.999988425923</v>
      </c>
      <c r="J550" t="str">
        <f>VLOOKUP(K550,'Rad master'!A:B,2,FALSE)</f>
        <v>A0135</v>
      </c>
      <c r="K550" t="s">
        <v>51</v>
      </c>
      <c r="L550">
        <v>0</v>
      </c>
      <c r="M550" t="s">
        <v>202</v>
      </c>
      <c r="N550">
        <v>22</v>
      </c>
      <c r="O550" t="s">
        <v>407</v>
      </c>
      <c r="P550" t="s">
        <v>408</v>
      </c>
      <c r="Q550">
        <v>6</v>
      </c>
      <c r="R550" t="s">
        <v>409</v>
      </c>
      <c r="S550">
        <v>0</v>
      </c>
      <c r="T550">
        <v>0</v>
      </c>
      <c r="U550">
        <v>170</v>
      </c>
      <c r="V550" t="s">
        <v>30</v>
      </c>
      <c r="W550" t="s">
        <v>30</v>
      </c>
      <c r="X550">
        <v>56</v>
      </c>
      <c r="Y550">
        <v>0</v>
      </c>
      <c r="Z550">
        <v>114</v>
      </c>
      <c r="AA550">
        <v>456</v>
      </c>
      <c r="AB550">
        <v>151.19999999999999</v>
      </c>
      <c r="AC550">
        <v>607.20000000000005</v>
      </c>
      <c r="AD550">
        <v>0</v>
      </c>
    </row>
    <row r="551" spans="1:30" hidden="1" x14ac:dyDescent="0.25">
      <c r="A551" t="s">
        <v>37</v>
      </c>
      <c r="B551" t="s">
        <v>38</v>
      </c>
      <c r="C551">
        <v>947</v>
      </c>
      <c r="D551">
        <v>1475.5634285714291</v>
      </c>
      <c r="E551">
        <v>63925.919999999991</v>
      </c>
      <c r="F551">
        <v>541</v>
      </c>
      <c r="H551" t="s">
        <v>51</v>
      </c>
      <c r="I551" s="3">
        <v>45443.999988425923</v>
      </c>
      <c r="J551" t="str">
        <f>VLOOKUP(K551,'Rad master'!A:B,2,FALSE)</f>
        <v>A0135</v>
      </c>
      <c r="K551" t="s">
        <v>51</v>
      </c>
      <c r="L551">
        <v>0</v>
      </c>
      <c r="M551" t="s">
        <v>202</v>
      </c>
      <c r="N551">
        <v>22</v>
      </c>
      <c r="O551" t="s">
        <v>407</v>
      </c>
      <c r="P551" t="s">
        <v>408</v>
      </c>
      <c r="Q551">
        <v>6</v>
      </c>
      <c r="R551" t="s">
        <v>409</v>
      </c>
      <c r="S551">
        <v>0</v>
      </c>
      <c r="T551">
        <v>0</v>
      </c>
      <c r="U551">
        <v>170</v>
      </c>
      <c r="V551" t="s">
        <v>30</v>
      </c>
      <c r="W551" t="s">
        <v>30</v>
      </c>
      <c r="X551">
        <v>56</v>
      </c>
      <c r="Y551">
        <v>0</v>
      </c>
      <c r="Z551">
        <v>114</v>
      </c>
      <c r="AA551">
        <v>456</v>
      </c>
      <c r="AB551">
        <v>151.19999999999999</v>
      </c>
      <c r="AC551">
        <v>607.20000000000005</v>
      </c>
      <c r="AD551">
        <v>868.36342857142859</v>
      </c>
    </row>
    <row r="552" spans="1:30" hidden="1" x14ac:dyDescent="0.25">
      <c r="A552" t="s">
        <v>37</v>
      </c>
      <c r="B552" t="s">
        <v>36</v>
      </c>
      <c r="C552">
        <v>43</v>
      </c>
      <c r="D552">
        <v>74.156190476190474</v>
      </c>
      <c r="F552">
        <v>0</v>
      </c>
      <c r="G552">
        <v>7043.4000000000051</v>
      </c>
      <c r="H552" t="s">
        <v>51</v>
      </c>
      <c r="I552" s="3">
        <v>45443.999988425923</v>
      </c>
      <c r="J552" t="str">
        <f>VLOOKUP(K552,'Rad master'!A:B,2,FALSE)</f>
        <v>A0135</v>
      </c>
      <c r="K552" t="s">
        <v>51</v>
      </c>
      <c r="L552">
        <v>0</v>
      </c>
      <c r="M552" t="s">
        <v>202</v>
      </c>
      <c r="N552">
        <v>22</v>
      </c>
      <c r="O552" t="s">
        <v>407</v>
      </c>
      <c r="P552" t="s">
        <v>408</v>
      </c>
      <c r="Q552">
        <v>6</v>
      </c>
      <c r="R552" t="s">
        <v>409</v>
      </c>
      <c r="S552">
        <v>0</v>
      </c>
      <c r="T552">
        <v>0</v>
      </c>
      <c r="U552">
        <v>170</v>
      </c>
      <c r="V552" t="s">
        <v>30</v>
      </c>
      <c r="W552" t="s">
        <v>30</v>
      </c>
      <c r="X552">
        <v>56</v>
      </c>
      <c r="Y552">
        <v>0</v>
      </c>
      <c r="Z552">
        <v>114</v>
      </c>
      <c r="AA552">
        <v>456</v>
      </c>
      <c r="AB552">
        <v>151.19999999999999</v>
      </c>
      <c r="AC552">
        <v>607.20000000000005</v>
      </c>
      <c r="AD552">
        <v>0</v>
      </c>
    </row>
    <row r="553" spans="1:30" hidden="1" x14ac:dyDescent="0.25">
      <c r="A553" t="s">
        <v>62</v>
      </c>
      <c r="B553" t="s">
        <v>38</v>
      </c>
      <c r="C553">
        <v>294</v>
      </c>
      <c r="D553">
        <v>222.7687619047619</v>
      </c>
      <c r="E553">
        <v>28521.360000000172</v>
      </c>
      <c r="F553">
        <v>292</v>
      </c>
      <c r="H553" t="s">
        <v>63</v>
      </c>
      <c r="I553" s="3">
        <v>45443.999988425923</v>
      </c>
      <c r="J553" t="str">
        <f>VLOOKUP(K553,'Rad master'!A:B,2,FALSE)</f>
        <v>A0109</v>
      </c>
      <c r="K553" t="s">
        <v>63</v>
      </c>
      <c r="L553">
        <v>0</v>
      </c>
      <c r="M553" t="s">
        <v>65</v>
      </c>
      <c r="N553">
        <v>22</v>
      </c>
      <c r="O553">
        <v>0</v>
      </c>
      <c r="P553">
        <v>0</v>
      </c>
      <c r="Q553">
        <v>8</v>
      </c>
      <c r="R553">
        <v>0</v>
      </c>
      <c r="S553">
        <v>0</v>
      </c>
      <c r="T553" t="s">
        <v>410</v>
      </c>
      <c r="U553">
        <v>168</v>
      </c>
      <c r="V553">
        <v>0</v>
      </c>
      <c r="W553" t="s">
        <v>66</v>
      </c>
      <c r="X553">
        <v>0</v>
      </c>
      <c r="Y553">
        <v>0</v>
      </c>
      <c r="Z553">
        <v>168</v>
      </c>
      <c r="AA553">
        <v>672</v>
      </c>
      <c r="AB553">
        <v>0</v>
      </c>
      <c r="AC553">
        <v>672</v>
      </c>
      <c r="AD553">
        <v>-449.23123809523798</v>
      </c>
    </row>
    <row r="554" spans="1:30" hidden="1" x14ac:dyDescent="0.25">
      <c r="A554" t="s">
        <v>37</v>
      </c>
      <c r="B554" t="s">
        <v>74</v>
      </c>
      <c r="C554">
        <v>248</v>
      </c>
      <c r="D554">
        <v>132.54583016649599</v>
      </c>
      <c r="F554">
        <v>0</v>
      </c>
      <c r="G554">
        <v>7539.300000000002</v>
      </c>
      <c r="H554" t="s">
        <v>63</v>
      </c>
      <c r="I554" s="3">
        <v>45443.999988425923</v>
      </c>
      <c r="J554" t="str">
        <f>VLOOKUP(K554,'Rad master'!A:B,2,FALSE)</f>
        <v>A0109</v>
      </c>
      <c r="K554" t="s">
        <v>63</v>
      </c>
      <c r="L554">
        <v>0</v>
      </c>
      <c r="M554" t="s">
        <v>65</v>
      </c>
      <c r="N554">
        <v>22</v>
      </c>
      <c r="O554">
        <v>0</v>
      </c>
      <c r="P554">
        <v>0</v>
      </c>
      <c r="Q554">
        <v>8</v>
      </c>
      <c r="R554">
        <v>0</v>
      </c>
      <c r="S554">
        <v>0</v>
      </c>
      <c r="T554" t="s">
        <v>410</v>
      </c>
      <c r="U554">
        <v>168</v>
      </c>
      <c r="V554">
        <v>0</v>
      </c>
      <c r="W554" t="s">
        <v>66</v>
      </c>
      <c r="X554">
        <v>0</v>
      </c>
      <c r="Y554">
        <v>0</v>
      </c>
      <c r="Z554">
        <v>168</v>
      </c>
      <c r="AA554">
        <v>672</v>
      </c>
      <c r="AB554">
        <v>0</v>
      </c>
      <c r="AC554">
        <v>672</v>
      </c>
      <c r="AD554">
        <v>0</v>
      </c>
    </row>
    <row r="555" spans="1:30" hidden="1" x14ac:dyDescent="0.25">
      <c r="A555" t="s">
        <v>37</v>
      </c>
      <c r="B555" t="s">
        <v>38</v>
      </c>
      <c r="C555">
        <v>1337</v>
      </c>
      <c r="D555">
        <v>867.30750248416587</v>
      </c>
      <c r="E555">
        <v>10836.00000000002</v>
      </c>
      <c r="F555">
        <v>373</v>
      </c>
      <c r="H555" t="s">
        <v>63</v>
      </c>
      <c r="I555" s="3">
        <v>45443.999988425923</v>
      </c>
      <c r="J555" t="str">
        <f>VLOOKUP(K555,'Rad master'!A:B,2,FALSE)</f>
        <v>A0109</v>
      </c>
      <c r="K555" t="s">
        <v>63</v>
      </c>
      <c r="L555">
        <v>0</v>
      </c>
      <c r="M555" t="s">
        <v>65</v>
      </c>
      <c r="N555">
        <v>22</v>
      </c>
      <c r="O555">
        <v>0</v>
      </c>
      <c r="P555">
        <v>0</v>
      </c>
      <c r="Q555">
        <v>8</v>
      </c>
      <c r="R555">
        <v>0</v>
      </c>
      <c r="S555">
        <v>0</v>
      </c>
      <c r="T555" t="s">
        <v>410</v>
      </c>
      <c r="U555">
        <v>168</v>
      </c>
      <c r="V555">
        <v>0</v>
      </c>
      <c r="W555" t="s">
        <v>66</v>
      </c>
      <c r="X555">
        <v>0</v>
      </c>
      <c r="Y555">
        <v>0</v>
      </c>
      <c r="Z555">
        <v>168</v>
      </c>
      <c r="AA555">
        <v>672</v>
      </c>
      <c r="AB555">
        <v>0</v>
      </c>
      <c r="AC555">
        <v>672</v>
      </c>
      <c r="AD555">
        <v>195.30750248416589</v>
      </c>
    </row>
    <row r="556" spans="1:30" hidden="1" x14ac:dyDescent="0.25">
      <c r="A556" t="s">
        <v>37</v>
      </c>
      <c r="B556" t="s">
        <v>17</v>
      </c>
      <c r="C556">
        <v>71</v>
      </c>
      <c r="D556">
        <v>118.3847619047619</v>
      </c>
      <c r="F556">
        <v>0</v>
      </c>
      <c r="G556">
        <v>9377.4600000000009</v>
      </c>
      <c r="H556" t="s">
        <v>87</v>
      </c>
      <c r="I556" s="3">
        <v>45443.999988425923</v>
      </c>
      <c r="J556" t="str">
        <f>VLOOKUP(K556,'Rad master'!A:B,2,FALSE)</f>
        <v>A0220</v>
      </c>
      <c r="K556" t="s">
        <v>87</v>
      </c>
      <c r="L556">
        <v>0</v>
      </c>
      <c r="M556" t="s">
        <v>411</v>
      </c>
      <c r="N556">
        <v>22</v>
      </c>
      <c r="O556">
        <v>0</v>
      </c>
      <c r="P556">
        <v>0</v>
      </c>
      <c r="Q556">
        <v>2</v>
      </c>
      <c r="R556" t="s">
        <v>412</v>
      </c>
      <c r="S556">
        <v>0</v>
      </c>
      <c r="T556">
        <v>0</v>
      </c>
      <c r="U556">
        <v>174</v>
      </c>
      <c r="V556" t="s">
        <v>30</v>
      </c>
      <c r="W556" t="s">
        <v>30</v>
      </c>
      <c r="X556">
        <v>56</v>
      </c>
      <c r="Y556">
        <v>0</v>
      </c>
      <c r="Z556">
        <v>118</v>
      </c>
      <c r="AA556">
        <v>472</v>
      </c>
      <c r="AB556">
        <v>151.19999999999999</v>
      </c>
      <c r="AC556">
        <v>623.20000000000005</v>
      </c>
      <c r="AD556">
        <v>0</v>
      </c>
    </row>
    <row r="557" spans="1:30" hidden="1" x14ac:dyDescent="0.25">
      <c r="A557" t="s">
        <v>37</v>
      </c>
      <c r="B557" t="s">
        <v>38</v>
      </c>
      <c r="C557">
        <v>545</v>
      </c>
      <c r="D557">
        <v>708.5307619047619</v>
      </c>
      <c r="E557">
        <v>7631.2800000000034</v>
      </c>
      <c r="F557">
        <v>51</v>
      </c>
      <c r="H557" t="s">
        <v>87</v>
      </c>
      <c r="I557" s="3">
        <v>45443.999988425923</v>
      </c>
      <c r="J557" t="str">
        <f>VLOOKUP(K557,'Rad master'!A:B,2,FALSE)</f>
        <v>A0220</v>
      </c>
      <c r="K557" t="s">
        <v>87</v>
      </c>
      <c r="L557">
        <v>0</v>
      </c>
      <c r="M557" t="s">
        <v>411</v>
      </c>
      <c r="N557">
        <v>22</v>
      </c>
      <c r="O557">
        <v>0</v>
      </c>
      <c r="P557">
        <v>0</v>
      </c>
      <c r="Q557">
        <v>2</v>
      </c>
      <c r="R557" t="s">
        <v>412</v>
      </c>
      <c r="S557">
        <v>0</v>
      </c>
      <c r="T557">
        <v>0</v>
      </c>
      <c r="U557">
        <v>174</v>
      </c>
      <c r="V557" t="s">
        <v>30</v>
      </c>
      <c r="W557" t="s">
        <v>30</v>
      </c>
      <c r="X557">
        <v>56</v>
      </c>
      <c r="Y557">
        <v>0</v>
      </c>
      <c r="Z557">
        <v>118</v>
      </c>
      <c r="AA557">
        <v>472</v>
      </c>
      <c r="AB557">
        <v>151.19999999999999</v>
      </c>
      <c r="AC557">
        <v>623.20000000000005</v>
      </c>
      <c r="AD557">
        <v>85.330761904761857</v>
      </c>
    </row>
    <row r="558" spans="1:30" hidden="1" x14ac:dyDescent="0.25">
      <c r="A558" t="s">
        <v>37</v>
      </c>
      <c r="B558" t="s">
        <v>17</v>
      </c>
      <c r="C558">
        <v>25</v>
      </c>
      <c r="D558">
        <v>21.847158645276291</v>
      </c>
      <c r="F558">
        <v>0</v>
      </c>
      <c r="G558">
        <v>1599.48</v>
      </c>
      <c r="H558" t="s">
        <v>43</v>
      </c>
      <c r="I558" s="3">
        <v>45443.999988425923</v>
      </c>
      <c r="J558" t="str">
        <f>VLOOKUP(K558,'Rad master'!A:B,2,FALSE)</f>
        <v>A0145</v>
      </c>
      <c r="K558" t="s">
        <v>43</v>
      </c>
      <c r="L558">
        <v>0</v>
      </c>
      <c r="M558" t="s">
        <v>404</v>
      </c>
      <c r="N558">
        <v>22</v>
      </c>
      <c r="O558" t="s">
        <v>461</v>
      </c>
      <c r="P558" t="s">
        <v>413</v>
      </c>
      <c r="Q558">
        <v>0</v>
      </c>
      <c r="R558" t="s">
        <v>414</v>
      </c>
      <c r="S558">
        <v>0</v>
      </c>
      <c r="T558">
        <v>0</v>
      </c>
      <c r="U558">
        <v>176</v>
      </c>
      <c r="V558" t="s">
        <v>30</v>
      </c>
      <c r="W558" t="s">
        <v>30</v>
      </c>
      <c r="X558">
        <v>56</v>
      </c>
      <c r="Y558">
        <v>0</v>
      </c>
      <c r="Z558">
        <v>120</v>
      </c>
      <c r="AA558">
        <v>480</v>
      </c>
      <c r="AB558">
        <v>151.19999999999999</v>
      </c>
      <c r="AC558">
        <v>631.20000000000005</v>
      </c>
      <c r="AD558">
        <v>0</v>
      </c>
    </row>
    <row r="559" spans="1:30" hidden="1" x14ac:dyDescent="0.25">
      <c r="A559" t="s">
        <v>37</v>
      </c>
      <c r="B559" t="s">
        <v>109</v>
      </c>
      <c r="C559">
        <v>1</v>
      </c>
      <c r="D559">
        <v>2</v>
      </c>
      <c r="F559">
        <v>0</v>
      </c>
      <c r="G559">
        <v>163.80000000000001</v>
      </c>
      <c r="H559" t="s">
        <v>43</v>
      </c>
      <c r="I559" s="3">
        <v>45443.999988425923</v>
      </c>
      <c r="J559" t="str">
        <f>VLOOKUP(K559,'Rad master'!A:B,2,FALSE)</f>
        <v>A0145</v>
      </c>
      <c r="K559" t="s">
        <v>43</v>
      </c>
      <c r="L559">
        <v>0</v>
      </c>
      <c r="M559" t="s">
        <v>404</v>
      </c>
      <c r="N559">
        <v>22</v>
      </c>
      <c r="O559" t="s">
        <v>461</v>
      </c>
      <c r="P559" t="s">
        <v>413</v>
      </c>
      <c r="Q559">
        <v>0</v>
      </c>
      <c r="R559" t="s">
        <v>414</v>
      </c>
      <c r="S559">
        <v>0</v>
      </c>
      <c r="T559">
        <v>0</v>
      </c>
      <c r="U559">
        <v>176</v>
      </c>
      <c r="V559" t="s">
        <v>30</v>
      </c>
      <c r="W559" t="s">
        <v>30</v>
      </c>
      <c r="X559">
        <v>56</v>
      </c>
      <c r="Y559">
        <v>0</v>
      </c>
      <c r="Z559">
        <v>120</v>
      </c>
      <c r="AA559">
        <v>480</v>
      </c>
      <c r="AB559">
        <v>151.19999999999999</v>
      </c>
      <c r="AC559">
        <v>631.20000000000005</v>
      </c>
      <c r="AD559">
        <v>0</v>
      </c>
    </row>
    <row r="560" spans="1:30" hidden="1" x14ac:dyDescent="0.25">
      <c r="A560" t="s">
        <v>37</v>
      </c>
      <c r="B560" t="s">
        <v>38</v>
      </c>
      <c r="C560">
        <v>2344</v>
      </c>
      <c r="D560">
        <v>1105.912071138707</v>
      </c>
      <c r="E560">
        <v>43303.499999999447</v>
      </c>
      <c r="F560">
        <v>987</v>
      </c>
      <c r="H560" t="s">
        <v>43</v>
      </c>
      <c r="I560" s="3">
        <v>45443.999988425923</v>
      </c>
      <c r="J560" t="str">
        <f>VLOOKUP(K560,'Rad master'!A:B,2,FALSE)</f>
        <v>A0145</v>
      </c>
      <c r="K560" t="s">
        <v>43</v>
      </c>
      <c r="L560">
        <v>0</v>
      </c>
      <c r="M560" t="s">
        <v>404</v>
      </c>
      <c r="N560">
        <v>22</v>
      </c>
      <c r="O560" t="s">
        <v>461</v>
      </c>
      <c r="P560" t="s">
        <v>413</v>
      </c>
      <c r="Q560">
        <v>0</v>
      </c>
      <c r="R560" t="s">
        <v>414</v>
      </c>
      <c r="S560">
        <v>0</v>
      </c>
      <c r="T560">
        <v>0</v>
      </c>
      <c r="U560">
        <v>176</v>
      </c>
      <c r="V560" t="s">
        <v>30</v>
      </c>
      <c r="W560" t="s">
        <v>30</v>
      </c>
      <c r="X560">
        <v>56</v>
      </c>
      <c r="Y560">
        <v>0</v>
      </c>
      <c r="Z560">
        <v>120</v>
      </c>
      <c r="AA560">
        <v>480</v>
      </c>
      <c r="AB560">
        <v>151.19999999999999</v>
      </c>
      <c r="AC560">
        <v>631.20000000000005</v>
      </c>
      <c r="AD560">
        <v>474.71207113870702</v>
      </c>
    </row>
    <row r="561" spans="1:30" hidden="1" x14ac:dyDescent="0.25">
      <c r="A561" t="s">
        <v>37</v>
      </c>
      <c r="B561" t="s">
        <v>36</v>
      </c>
      <c r="C561">
        <v>226</v>
      </c>
      <c r="D561">
        <v>98.769554367201422</v>
      </c>
      <c r="F561">
        <v>0</v>
      </c>
      <c r="G561">
        <v>6946.1999999999898</v>
      </c>
      <c r="H561" t="s">
        <v>43</v>
      </c>
      <c r="I561" s="3">
        <v>45443.999988425923</v>
      </c>
      <c r="J561" t="str">
        <f>VLOOKUP(K561,'Rad master'!A:B,2,FALSE)</f>
        <v>A0145</v>
      </c>
      <c r="K561" t="s">
        <v>43</v>
      </c>
      <c r="L561">
        <v>0</v>
      </c>
      <c r="M561" t="s">
        <v>404</v>
      </c>
      <c r="N561">
        <v>22</v>
      </c>
      <c r="O561" t="s">
        <v>461</v>
      </c>
      <c r="P561" t="s">
        <v>413</v>
      </c>
      <c r="Q561">
        <v>0</v>
      </c>
      <c r="R561" t="s">
        <v>414</v>
      </c>
      <c r="S561">
        <v>0</v>
      </c>
      <c r="T561">
        <v>0</v>
      </c>
      <c r="U561">
        <v>176</v>
      </c>
      <c r="V561" t="s">
        <v>30</v>
      </c>
      <c r="W561" t="s">
        <v>30</v>
      </c>
      <c r="X561">
        <v>56</v>
      </c>
      <c r="Y561">
        <v>0</v>
      </c>
      <c r="Z561">
        <v>120</v>
      </c>
      <c r="AA561">
        <v>480</v>
      </c>
      <c r="AB561">
        <v>151.19999999999999</v>
      </c>
      <c r="AC561">
        <v>631.20000000000005</v>
      </c>
      <c r="AD561">
        <v>0</v>
      </c>
    </row>
    <row r="562" spans="1:30" hidden="1" x14ac:dyDescent="0.25">
      <c r="A562" t="s">
        <v>37</v>
      </c>
      <c r="B562" t="s">
        <v>109</v>
      </c>
      <c r="C562">
        <v>13</v>
      </c>
      <c r="D562">
        <v>32.853333333333332</v>
      </c>
      <c r="F562">
        <v>0</v>
      </c>
      <c r="G562">
        <v>2129.4</v>
      </c>
      <c r="H562" t="s">
        <v>39</v>
      </c>
      <c r="I562" s="3">
        <v>45443.999988425923</v>
      </c>
      <c r="J562" t="str">
        <f>VLOOKUP(K562,'Rad master'!A:B,2,FALSE)</f>
        <v>A0107</v>
      </c>
      <c r="K562" t="s">
        <v>39</v>
      </c>
      <c r="L562">
        <v>0</v>
      </c>
      <c r="M562" t="s">
        <v>202</v>
      </c>
      <c r="N562">
        <v>22</v>
      </c>
      <c r="O562" t="s">
        <v>415</v>
      </c>
      <c r="P562" t="s">
        <v>416</v>
      </c>
      <c r="Q562">
        <v>6</v>
      </c>
      <c r="R562">
        <v>0</v>
      </c>
      <c r="S562">
        <v>0</v>
      </c>
      <c r="T562">
        <v>0</v>
      </c>
      <c r="U562">
        <v>170</v>
      </c>
      <c r="V562" t="s">
        <v>30</v>
      </c>
      <c r="W562" t="s">
        <v>30</v>
      </c>
      <c r="X562">
        <v>56</v>
      </c>
      <c r="Y562">
        <v>0</v>
      </c>
      <c r="Z562">
        <v>114</v>
      </c>
      <c r="AA562">
        <v>456</v>
      </c>
      <c r="AB562">
        <v>151.19999999999999</v>
      </c>
      <c r="AC562">
        <v>607.20000000000005</v>
      </c>
      <c r="AD562">
        <v>0</v>
      </c>
    </row>
    <row r="563" spans="1:30" hidden="1" x14ac:dyDescent="0.25">
      <c r="A563" t="s">
        <v>37</v>
      </c>
      <c r="B563" t="s">
        <v>38</v>
      </c>
      <c r="C563">
        <v>1047</v>
      </c>
      <c r="D563">
        <v>1562.666285714286</v>
      </c>
      <c r="E563">
        <v>71154.180000000531</v>
      </c>
      <c r="F563">
        <v>634</v>
      </c>
      <c r="H563" t="s">
        <v>39</v>
      </c>
      <c r="I563" s="3">
        <v>45443.999988425923</v>
      </c>
      <c r="J563" t="str">
        <f>VLOOKUP(K563,'Rad master'!A:B,2,FALSE)</f>
        <v>A0107</v>
      </c>
      <c r="K563" t="s">
        <v>39</v>
      </c>
      <c r="L563">
        <v>0</v>
      </c>
      <c r="M563" t="s">
        <v>202</v>
      </c>
      <c r="N563">
        <v>22</v>
      </c>
      <c r="O563" t="s">
        <v>415</v>
      </c>
      <c r="P563" t="s">
        <v>416</v>
      </c>
      <c r="Q563">
        <v>6</v>
      </c>
      <c r="R563">
        <v>0</v>
      </c>
      <c r="S563">
        <v>0</v>
      </c>
      <c r="T563">
        <v>0</v>
      </c>
      <c r="U563">
        <v>170</v>
      </c>
      <c r="V563" t="s">
        <v>30</v>
      </c>
      <c r="W563" t="s">
        <v>30</v>
      </c>
      <c r="X563">
        <v>56</v>
      </c>
      <c r="Y563">
        <v>0</v>
      </c>
      <c r="Z563">
        <v>114</v>
      </c>
      <c r="AA563">
        <v>456</v>
      </c>
      <c r="AB563">
        <v>151.19999999999999</v>
      </c>
      <c r="AC563">
        <v>607.20000000000005</v>
      </c>
      <c r="AD563">
        <v>955.4662857142855</v>
      </c>
    </row>
    <row r="564" spans="1:30" hidden="1" x14ac:dyDescent="0.25">
      <c r="A564" t="s">
        <v>37</v>
      </c>
      <c r="B564" t="s">
        <v>36</v>
      </c>
      <c r="C564">
        <v>66</v>
      </c>
      <c r="D564">
        <v>114.34666666666671</v>
      </c>
      <c r="F564">
        <v>0</v>
      </c>
      <c r="G564">
        <v>10810.8</v>
      </c>
      <c r="H564" t="s">
        <v>39</v>
      </c>
      <c r="I564" s="3">
        <v>45443.999988425923</v>
      </c>
      <c r="J564" t="str">
        <f>VLOOKUP(K564,'Rad master'!A:B,2,FALSE)</f>
        <v>A0107</v>
      </c>
      <c r="K564" t="s">
        <v>39</v>
      </c>
      <c r="L564">
        <v>0</v>
      </c>
      <c r="M564" t="s">
        <v>202</v>
      </c>
      <c r="N564">
        <v>22</v>
      </c>
      <c r="O564" t="s">
        <v>415</v>
      </c>
      <c r="P564" t="s">
        <v>416</v>
      </c>
      <c r="Q564">
        <v>6</v>
      </c>
      <c r="R564">
        <v>0</v>
      </c>
      <c r="S564">
        <v>0</v>
      </c>
      <c r="T564">
        <v>0</v>
      </c>
      <c r="U564">
        <v>170</v>
      </c>
      <c r="V564" t="s">
        <v>30</v>
      </c>
      <c r="W564" t="s">
        <v>30</v>
      </c>
      <c r="X564">
        <v>56</v>
      </c>
      <c r="Y564">
        <v>0</v>
      </c>
      <c r="Z564">
        <v>114</v>
      </c>
      <c r="AA564">
        <v>456</v>
      </c>
      <c r="AB564">
        <v>151.19999999999999</v>
      </c>
      <c r="AC564">
        <v>607.20000000000005</v>
      </c>
      <c r="AD564">
        <v>0</v>
      </c>
    </row>
    <row r="565" spans="1:30" hidden="1" x14ac:dyDescent="0.25">
      <c r="A565" t="s">
        <v>37</v>
      </c>
      <c r="B565" t="s">
        <v>38</v>
      </c>
      <c r="C565">
        <v>739</v>
      </c>
      <c r="D565">
        <v>1201.5311428571431</v>
      </c>
      <c r="E565">
        <v>40633.200000000179</v>
      </c>
      <c r="F565">
        <v>314</v>
      </c>
      <c r="H565" t="s">
        <v>326</v>
      </c>
      <c r="I565" s="3">
        <v>45443.999988425923</v>
      </c>
      <c r="J565" t="str">
        <f>VLOOKUP(K565,'Rad master'!A:B,2,FALSE)</f>
        <v>A0249</v>
      </c>
      <c r="K565" t="s">
        <v>326</v>
      </c>
      <c r="L565">
        <v>0</v>
      </c>
      <c r="M565" t="s">
        <v>202</v>
      </c>
      <c r="N565">
        <v>22</v>
      </c>
      <c r="O565" t="s">
        <v>417</v>
      </c>
      <c r="P565">
        <v>0</v>
      </c>
      <c r="Q565">
        <v>4</v>
      </c>
      <c r="R565">
        <v>0</v>
      </c>
      <c r="S565">
        <v>0</v>
      </c>
      <c r="T565">
        <v>0</v>
      </c>
      <c r="U565">
        <v>172</v>
      </c>
      <c r="V565" t="s">
        <v>30</v>
      </c>
      <c r="W565" t="s">
        <v>30</v>
      </c>
      <c r="X565">
        <v>56</v>
      </c>
      <c r="Y565">
        <v>0</v>
      </c>
      <c r="Z565">
        <v>116</v>
      </c>
      <c r="AA565">
        <v>464</v>
      </c>
      <c r="AB565">
        <v>151.19999999999999</v>
      </c>
      <c r="AC565">
        <v>615.20000000000005</v>
      </c>
      <c r="AD565">
        <v>586.33114285714282</v>
      </c>
    </row>
    <row r="566" spans="1:30" hidden="1" x14ac:dyDescent="0.25">
      <c r="A566" t="s">
        <v>37</v>
      </c>
      <c r="B566" t="s">
        <v>36</v>
      </c>
      <c r="C566">
        <v>14</v>
      </c>
      <c r="D566">
        <v>19.2</v>
      </c>
      <c r="F566">
        <v>0</v>
      </c>
      <c r="G566">
        <v>2293.1999999999998</v>
      </c>
      <c r="H566" t="s">
        <v>326</v>
      </c>
      <c r="I566" s="3">
        <v>45443.999988425923</v>
      </c>
      <c r="J566" t="str">
        <f>VLOOKUP(K566,'Rad master'!A:B,2,FALSE)</f>
        <v>A0249</v>
      </c>
      <c r="K566" t="s">
        <v>326</v>
      </c>
      <c r="L566">
        <v>0</v>
      </c>
      <c r="M566" t="s">
        <v>202</v>
      </c>
      <c r="N566">
        <v>22</v>
      </c>
      <c r="O566" t="s">
        <v>417</v>
      </c>
      <c r="P566">
        <v>0</v>
      </c>
      <c r="Q566">
        <v>4</v>
      </c>
      <c r="R566">
        <v>0</v>
      </c>
      <c r="S566">
        <v>0</v>
      </c>
      <c r="T566">
        <v>0</v>
      </c>
      <c r="U566">
        <v>172</v>
      </c>
      <c r="V566" t="s">
        <v>30</v>
      </c>
      <c r="W566" t="s">
        <v>30</v>
      </c>
      <c r="X566">
        <v>56</v>
      </c>
      <c r="Y566">
        <v>0</v>
      </c>
      <c r="Z566">
        <v>116</v>
      </c>
      <c r="AA566">
        <v>464</v>
      </c>
      <c r="AB566">
        <v>151.19999999999999</v>
      </c>
      <c r="AC566">
        <v>615.20000000000005</v>
      </c>
      <c r="AD566">
        <v>0</v>
      </c>
    </row>
    <row r="567" spans="1:30" hidden="1" x14ac:dyDescent="0.25">
      <c r="A567" t="s">
        <v>37</v>
      </c>
      <c r="B567" t="s">
        <v>38</v>
      </c>
      <c r="C567">
        <v>1285</v>
      </c>
      <c r="D567">
        <v>1729.5266666666671</v>
      </c>
      <c r="E567">
        <v>23876.100000000009</v>
      </c>
      <c r="F567">
        <v>387</v>
      </c>
      <c r="H567" t="s">
        <v>71</v>
      </c>
      <c r="I567" s="3">
        <v>45443.999988425923</v>
      </c>
      <c r="J567" t="str">
        <f>VLOOKUP(K567,'Rad master'!A:B,2,FALSE)</f>
        <v>A0114</v>
      </c>
      <c r="K567" t="s">
        <v>71</v>
      </c>
      <c r="L567">
        <v>0</v>
      </c>
      <c r="M567" t="s">
        <v>360</v>
      </c>
      <c r="N567">
        <v>22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176</v>
      </c>
      <c r="V567">
        <v>0</v>
      </c>
      <c r="W567" t="s">
        <v>30</v>
      </c>
      <c r="X567">
        <v>56</v>
      </c>
      <c r="Y567">
        <v>0</v>
      </c>
      <c r="Z567">
        <v>120</v>
      </c>
      <c r="AA567">
        <v>480</v>
      </c>
      <c r="AB567">
        <v>151.19999999999999</v>
      </c>
      <c r="AC567">
        <v>631.20000000000005</v>
      </c>
      <c r="AD567">
        <v>1098.3266666666671</v>
      </c>
    </row>
    <row r="568" spans="1:30" hidden="1" x14ac:dyDescent="0.25">
      <c r="A568" t="s">
        <v>62</v>
      </c>
      <c r="B568" t="s">
        <v>38</v>
      </c>
      <c r="C568">
        <v>3</v>
      </c>
      <c r="D568">
        <v>2.011428571428572</v>
      </c>
      <c r="F568">
        <v>0</v>
      </c>
      <c r="H568" t="s">
        <v>418</v>
      </c>
      <c r="I568" s="3">
        <v>45443.999988425923</v>
      </c>
      <c r="J568">
        <f>VLOOKUP(K568,'Rad master'!A:B,2,FALSE)</f>
        <v>51576307</v>
      </c>
      <c r="K568" t="s">
        <v>418</v>
      </c>
      <c r="L568">
        <v>0</v>
      </c>
      <c r="M568" t="s">
        <v>411</v>
      </c>
      <c r="N568">
        <v>22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176</v>
      </c>
      <c r="V568">
        <v>0</v>
      </c>
      <c r="W568" t="s">
        <v>30</v>
      </c>
      <c r="X568">
        <v>56</v>
      </c>
      <c r="Y568">
        <v>0</v>
      </c>
      <c r="Z568">
        <v>120</v>
      </c>
      <c r="AA568">
        <v>480</v>
      </c>
      <c r="AB568">
        <v>151.19999999999999</v>
      </c>
      <c r="AC568">
        <v>631.20000000000005</v>
      </c>
      <c r="AD568">
        <v>-629.18857142857144</v>
      </c>
    </row>
    <row r="569" spans="1:30" hidden="1" x14ac:dyDescent="0.25">
      <c r="A569" t="s">
        <v>37</v>
      </c>
      <c r="B569" t="s">
        <v>38</v>
      </c>
      <c r="C569">
        <v>474</v>
      </c>
      <c r="D569">
        <v>577.0198095238095</v>
      </c>
      <c r="F569">
        <v>0</v>
      </c>
      <c r="H569" t="s">
        <v>418</v>
      </c>
      <c r="I569" s="3">
        <v>45443.999988425923</v>
      </c>
      <c r="J569">
        <f>VLOOKUP(K569,'Rad master'!A:B,2,FALSE)</f>
        <v>51576307</v>
      </c>
      <c r="K569" t="s">
        <v>418</v>
      </c>
      <c r="L569">
        <v>0</v>
      </c>
      <c r="M569" t="s">
        <v>411</v>
      </c>
      <c r="N569">
        <v>22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176</v>
      </c>
      <c r="V569">
        <v>0</v>
      </c>
      <c r="W569" t="s">
        <v>30</v>
      </c>
      <c r="X569">
        <v>56</v>
      </c>
      <c r="Y569">
        <v>0</v>
      </c>
      <c r="Z569">
        <v>120</v>
      </c>
      <c r="AA569">
        <v>480</v>
      </c>
      <c r="AB569">
        <v>151.19999999999999</v>
      </c>
      <c r="AC569">
        <v>631.20000000000005</v>
      </c>
      <c r="AD569">
        <v>-54.180190476190553</v>
      </c>
    </row>
    <row r="570" spans="1:30" hidden="1" x14ac:dyDescent="0.25">
      <c r="A570" t="s">
        <v>62</v>
      </c>
      <c r="B570" t="s">
        <v>74</v>
      </c>
      <c r="C570">
        <v>1</v>
      </c>
      <c r="D570">
        <v>0.64000000000000012</v>
      </c>
      <c r="F570">
        <v>0</v>
      </c>
      <c r="G570">
        <v>3321.18</v>
      </c>
      <c r="H570" t="s">
        <v>86</v>
      </c>
      <c r="I570" s="3">
        <v>45443.999988425923</v>
      </c>
      <c r="J570" t="str">
        <f>VLOOKUP(K570,'Rad master'!A:B,2,FALSE)</f>
        <v>A0078</v>
      </c>
      <c r="K570" t="s">
        <v>86</v>
      </c>
      <c r="L570">
        <v>0</v>
      </c>
      <c r="M570" t="s">
        <v>79</v>
      </c>
      <c r="N570">
        <v>22</v>
      </c>
      <c r="O570">
        <v>0</v>
      </c>
      <c r="P570">
        <v>0</v>
      </c>
      <c r="Q570">
        <v>0</v>
      </c>
      <c r="R570">
        <v>0</v>
      </c>
      <c r="S570">
        <v>0</v>
      </c>
      <c r="T570" t="s">
        <v>419</v>
      </c>
      <c r="U570">
        <v>176</v>
      </c>
      <c r="V570">
        <v>0</v>
      </c>
      <c r="W570" t="s">
        <v>66</v>
      </c>
      <c r="X570">
        <v>0</v>
      </c>
      <c r="Y570">
        <v>0</v>
      </c>
      <c r="Z570">
        <v>176</v>
      </c>
      <c r="AA570">
        <v>704</v>
      </c>
      <c r="AB570">
        <v>0</v>
      </c>
      <c r="AC570">
        <v>704</v>
      </c>
      <c r="AD570">
        <v>0</v>
      </c>
    </row>
    <row r="571" spans="1:30" hidden="1" x14ac:dyDescent="0.25">
      <c r="A571" t="s">
        <v>62</v>
      </c>
      <c r="B571" t="s">
        <v>38</v>
      </c>
      <c r="C571">
        <v>220</v>
      </c>
      <c r="D571">
        <v>148.7878095238095</v>
      </c>
      <c r="E571">
        <v>9657.0000000000073</v>
      </c>
      <c r="F571">
        <v>159</v>
      </c>
      <c r="H571" t="s">
        <v>86</v>
      </c>
      <c r="I571" s="3">
        <v>45443.999988425923</v>
      </c>
      <c r="J571" t="str">
        <f>VLOOKUP(K571,'Rad master'!A:B,2,FALSE)</f>
        <v>A0078</v>
      </c>
      <c r="K571" t="s">
        <v>86</v>
      </c>
      <c r="L571">
        <v>0</v>
      </c>
      <c r="M571" t="s">
        <v>79</v>
      </c>
      <c r="N571">
        <v>22</v>
      </c>
      <c r="O571">
        <v>0</v>
      </c>
      <c r="P571">
        <v>0</v>
      </c>
      <c r="Q571">
        <v>0</v>
      </c>
      <c r="R571">
        <v>0</v>
      </c>
      <c r="S571">
        <v>0</v>
      </c>
      <c r="T571" t="s">
        <v>419</v>
      </c>
      <c r="U571">
        <v>176</v>
      </c>
      <c r="V571">
        <v>0</v>
      </c>
      <c r="W571" t="s">
        <v>66</v>
      </c>
      <c r="X571">
        <v>0</v>
      </c>
      <c r="Y571">
        <v>0</v>
      </c>
      <c r="Z571">
        <v>176</v>
      </c>
      <c r="AA571">
        <v>704</v>
      </c>
      <c r="AB571">
        <v>0</v>
      </c>
      <c r="AC571">
        <v>704</v>
      </c>
      <c r="AD571">
        <v>-555.21219047619047</v>
      </c>
    </row>
    <row r="572" spans="1:30" hidden="1" x14ac:dyDescent="0.25">
      <c r="A572" t="s">
        <v>37</v>
      </c>
      <c r="B572" t="s">
        <v>74</v>
      </c>
      <c r="C572">
        <v>24</v>
      </c>
      <c r="D572">
        <v>37.866666666666667</v>
      </c>
      <c r="F572">
        <v>0</v>
      </c>
      <c r="G572">
        <v>3240.18</v>
      </c>
      <c r="H572" t="s">
        <v>86</v>
      </c>
      <c r="I572" s="3">
        <v>45443.999988425923</v>
      </c>
      <c r="J572" t="str">
        <f>VLOOKUP(K572,'Rad master'!A:B,2,FALSE)</f>
        <v>A0078</v>
      </c>
      <c r="K572" t="s">
        <v>86</v>
      </c>
      <c r="L572">
        <v>0</v>
      </c>
      <c r="M572" t="s">
        <v>79</v>
      </c>
      <c r="N572">
        <v>22</v>
      </c>
      <c r="O572">
        <v>0</v>
      </c>
      <c r="P572">
        <v>0</v>
      </c>
      <c r="Q572">
        <v>0</v>
      </c>
      <c r="R572">
        <v>0</v>
      </c>
      <c r="S572">
        <v>0</v>
      </c>
      <c r="T572" t="s">
        <v>419</v>
      </c>
      <c r="U572">
        <v>176</v>
      </c>
      <c r="V572">
        <v>0</v>
      </c>
      <c r="W572" t="s">
        <v>66</v>
      </c>
      <c r="X572">
        <v>0</v>
      </c>
      <c r="Y572">
        <v>0</v>
      </c>
      <c r="Z572">
        <v>176</v>
      </c>
      <c r="AA572">
        <v>704</v>
      </c>
      <c r="AB572">
        <v>0</v>
      </c>
      <c r="AC572">
        <v>704</v>
      </c>
      <c r="AD572">
        <v>0</v>
      </c>
    </row>
    <row r="573" spans="1:30" hidden="1" x14ac:dyDescent="0.25">
      <c r="A573" t="s">
        <v>37</v>
      </c>
      <c r="B573" t="s">
        <v>38</v>
      </c>
      <c r="C573">
        <v>549</v>
      </c>
      <c r="D573">
        <v>675.44786503692387</v>
      </c>
      <c r="F573">
        <v>0</v>
      </c>
      <c r="H573" t="s">
        <v>86</v>
      </c>
      <c r="I573" s="3">
        <v>45443.999988425923</v>
      </c>
      <c r="J573" t="str">
        <f>VLOOKUP(K573,'Rad master'!A:B,2,FALSE)</f>
        <v>A0078</v>
      </c>
      <c r="K573" t="s">
        <v>86</v>
      </c>
      <c r="L573">
        <v>0</v>
      </c>
      <c r="M573" t="s">
        <v>79</v>
      </c>
      <c r="N573">
        <v>22</v>
      </c>
      <c r="O573">
        <v>0</v>
      </c>
      <c r="P573">
        <v>0</v>
      </c>
      <c r="Q573">
        <v>0</v>
      </c>
      <c r="R573">
        <v>0</v>
      </c>
      <c r="S573">
        <v>0</v>
      </c>
      <c r="T573" t="s">
        <v>419</v>
      </c>
      <c r="U573">
        <v>176</v>
      </c>
      <c r="V573">
        <v>0</v>
      </c>
      <c r="W573" t="s">
        <v>66</v>
      </c>
      <c r="X573">
        <v>0</v>
      </c>
      <c r="Y573">
        <v>0</v>
      </c>
      <c r="Z573">
        <v>176</v>
      </c>
      <c r="AA573">
        <v>704</v>
      </c>
      <c r="AB573">
        <v>0</v>
      </c>
      <c r="AC573">
        <v>704</v>
      </c>
      <c r="AD573">
        <v>-28.552134963076131</v>
      </c>
    </row>
    <row r="574" spans="1:30" hidden="1" x14ac:dyDescent="0.25">
      <c r="A574" t="s">
        <v>37</v>
      </c>
      <c r="B574" t="s">
        <v>38</v>
      </c>
      <c r="C574">
        <v>234</v>
      </c>
      <c r="D574">
        <v>315.705641025641</v>
      </c>
      <c r="F574">
        <v>0</v>
      </c>
      <c r="H574" t="s">
        <v>67</v>
      </c>
      <c r="I574" s="3">
        <v>45443.999988425923</v>
      </c>
      <c r="J574" t="str">
        <f>VLOOKUP(K574,'Rad master'!A:B,2,FALSE)</f>
        <v>A0098</v>
      </c>
      <c r="K574" t="s">
        <v>67</v>
      </c>
      <c r="L574">
        <v>0</v>
      </c>
      <c r="M574" t="s">
        <v>49</v>
      </c>
      <c r="N574">
        <v>22</v>
      </c>
      <c r="O574">
        <v>0</v>
      </c>
      <c r="P574">
        <v>0</v>
      </c>
      <c r="Q574">
        <v>2</v>
      </c>
      <c r="R574">
        <v>0</v>
      </c>
      <c r="S574">
        <v>0</v>
      </c>
      <c r="T574">
        <v>0</v>
      </c>
      <c r="U574">
        <v>174</v>
      </c>
      <c r="V574" t="s">
        <v>30</v>
      </c>
      <c r="W574" t="s">
        <v>30</v>
      </c>
      <c r="X574">
        <v>56</v>
      </c>
      <c r="Y574">
        <v>0</v>
      </c>
      <c r="Z574">
        <v>118</v>
      </c>
      <c r="AA574">
        <v>472</v>
      </c>
      <c r="AB574">
        <v>151.19999999999999</v>
      </c>
      <c r="AC574">
        <v>623.20000000000005</v>
      </c>
      <c r="AD574">
        <v>-307.49435897435899</v>
      </c>
    </row>
    <row r="575" spans="1:30" hidden="1" x14ac:dyDescent="0.25">
      <c r="A575" t="s">
        <v>62</v>
      </c>
      <c r="B575" t="s">
        <v>38</v>
      </c>
      <c r="C575">
        <v>1</v>
      </c>
      <c r="D575">
        <v>0.73142857142857143</v>
      </c>
      <c r="E575">
        <v>39324.779999999977</v>
      </c>
      <c r="F575">
        <v>1</v>
      </c>
      <c r="H575" t="s">
        <v>290</v>
      </c>
      <c r="I575" s="3">
        <v>45443.999988425923</v>
      </c>
      <c r="J575" t="str">
        <f>VLOOKUP(K575,'Rad master'!A:B,2,FALSE)</f>
        <v>A0080</v>
      </c>
      <c r="K575" t="s">
        <v>290</v>
      </c>
      <c r="L575">
        <v>0</v>
      </c>
      <c r="M575" t="s">
        <v>202</v>
      </c>
      <c r="N575">
        <v>22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176</v>
      </c>
      <c r="V575" t="s">
        <v>30</v>
      </c>
      <c r="W575" t="s">
        <v>30</v>
      </c>
      <c r="X575">
        <v>56</v>
      </c>
      <c r="Y575">
        <v>0</v>
      </c>
      <c r="Z575">
        <v>120</v>
      </c>
      <c r="AA575">
        <v>480</v>
      </c>
      <c r="AB575">
        <v>151.19999999999999</v>
      </c>
      <c r="AC575">
        <v>631.20000000000005</v>
      </c>
      <c r="AD575">
        <v>-630.46857142857152</v>
      </c>
    </row>
    <row r="576" spans="1:30" hidden="1" x14ac:dyDescent="0.25">
      <c r="A576" t="s">
        <v>37</v>
      </c>
      <c r="B576" t="s">
        <v>38</v>
      </c>
      <c r="C576">
        <v>711</v>
      </c>
      <c r="D576">
        <v>1270.960761904762</v>
      </c>
      <c r="E576">
        <v>39287.699999999983</v>
      </c>
      <c r="F576">
        <v>330</v>
      </c>
      <c r="H576" t="s">
        <v>290</v>
      </c>
      <c r="I576" s="3">
        <v>45443.999988425923</v>
      </c>
      <c r="J576" t="str">
        <f>VLOOKUP(K576,'Rad master'!A:B,2,FALSE)</f>
        <v>A0080</v>
      </c>
      <c r="K576" t="s">
        <v>290</v>
      </c>
      <c r="L576">
        <v>0</v>
      </c>
      <c r="M576" t="s">
        <v>202</v>
      </c>
      <c r="N576">
        <v>22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176</v>
      </c>
      <c r="V576" t="s">
        <v>30</v>
      </c>
      <c r="W576" t="s">
        <v>30</v>
      </c>
      <c r="X576">
        <v>56</v>
      </c>
      <c r="Y576">
        <v>0</v>
      </c>
      <c r="Z576">
        <v>120</v>
      </c>
      <c r="AA576">
        <v>480</v>
      </c>
      <c r="AB576">
        <v>151.19999999999999</v>
      </c>
      <c r="AC576">
        <v>631.20000000000005</v>
      </c>
      <c r="AD576">
        <v>639.76076190476192</v>
      </c>
    </row>
    <row r="577" spans="1:30" hidden="1" x14ac:dyDescent="0.25">
      <c r="A577" t="s">
        <v>62</v>
      </c>
      <c r="B577" t="s">
        <v>38</v>
      </c>
      <c r="C577">
        <v>539</v>
      </c>
      <c r="D577">
        <v>353.07504761904761</v>
      </c>
      <c r="E577">
        <v>21540.960000000021</v>
      </c>
      <c r="F577">
        <v>278</v>
      </c>
      <c r="H577" t="s">
        <v>127</v>
      </c>
      <c r="I577" s="3">
        <v>45443.999988425923</v>
      </c>
      <c r="J577" t="str">
        <f>VLOOKUP(K577,'Rad master'!A:B,2,FALSE)</f>
        <v>A0054</v>
      </c>
      <c r="K577" t="s">
        <v>127</v>
      </c>
      <c r="L577">
        <v>0</v>
      </c>
      <c r="M577" t="s">
        <v>65</v>
      </c>
      <c r="N577">
        <v>22</v>
      </c>
      <c r="O577" t="s">
        <v>462</v>
      </c>
      <c r="P577">
        <v>0</v>
      </c>
      <c r="Q577">
        <v>0</v>
      </c>
      <c r="R577">
        <v>0</v>
      </c>
      <c r="S577">
        <v>0</v>
      </c>
      <c r="T577" t="s">
        <v>420</v>
      </c>
      <c r="U577">
        <v>176</v>
      </c>
      <c r="V577">
        <v>0</v>
      </c>
      <c r="W577" t="s">
        <v>66</v>
      </c>
      <c r="X577">
        <v>0</v>
      </c>
      <c r="Y577">
        <v>0</v>
      </c>
      <c r="Z577">
        <v>176</v>
      </c>
      <c r="AA577">
        <v>704</v>
      </c>
      <c r="AB577">
        <v>0</v>
      </c>
      <c r="AC577">
        <v>704</v>
      </c>
      <c r="AD577">
        <v>-350.92495238095239</v>
      </c>
    </row>
    <row r="578" spans="1:30" hidden="1" x14ac:dyDescent="0.25">
      <c r="A578" t="s">
        <v>37</v>
      </c>
      <c r="B578" t="s">
        <v>74</v>
      </c>
      <c r="C578">
        <v>21</v>
      </c>
      <c r="D578">
        <v>6.8693381878863731</v>
      </c>
      <c r="F578">
        <v>0</v>
      </c>
      <c r="G578">
        <v>705.6</v>
      </c>
      <c r="H578" t="s">
        <v>127</v>
      </c>
      <c r="I578" s="3">
        <v>45443.999988425923</v>
      </c>
      <c r="J578" t="str">
        <f>VLOOKUP(K578,'Rad master'!A:B,2,FALSE)</f>
        <v>A0054</v>
      </c>
      <c r="K578" t="s">
        <v>127</v>
      </c>
      <c r="L578">
        <v>0</v>
      </c>
      <c r="M578" t="s">
        <v>65</v>
      </c>
      <c r="N578">
        <v>22</v>
      </c>
      <c r="O578" t="s">
        <v>462</v>
      </c>
      <c r="P578">
        <v>0</v>
      </c>
      <c r="Q578">
        <v>0</v>
      </c>
      <c r="R578">
        <v>0</v>
      </c>
      <c r="S578">
        <v>0</v>
      </c>
      <c r="T578" t="s">
        <v>420</v>
      </c>
      <c r="U578">
        <v>176</v>
      </c>
      <c r="V578">
        <v>0</v>
      </c>
      <c r="W578" t="s">
        <v>66</v>
      </c>
      <c r="X578">
        <v>0</v>
      </c>
      <c r="Y578">
        <v>0</v>
      </c>
      <c r="Z578">
        <v>176</v>
      </c>
      <c r="AA578">
        <v>704</v>
      </c>
      <c r="AB578">
        <v>0</v>
      </c>
      <c r="AC578">
        <v>704</v>
      </c>
      <c r="AD578">
        <v>0</v>
      </c>
    </row>
    <row r="579" spans="1:30" hidden="1" x14ac:dyDescent="0.25">
      <c r="A579" t="s">
        <v>37</v>
      </c>
      <c r="B579" t="s">
        <v>38</v>
      </c>
      <c r="C579">
        <v>456</v>
      </c>
      <c r="D579">
        <v>533.90723707664881</v>
      </c>
      <c r="F579">
        <v>0</v>
      </c>
      <c r="H579" t="s">
        <v>127</v>
      </c>
      <c r="I579" s="3">
        <v>45443.999988425923</v>
      </c>
      <c r="J579" t="str">
        <f>VLOOKUP(K579,'Rad master'!A:B,2,FALSE)</f>
        <v>A0054</v>
      </c>
      <c r="K579" t="s">
        <v>127</v>
      </c>
      <c r="L579">
        <v>0</v>
      </c>
      <c r="M579" t="s">
        <v>65</v>
      </c>
      <c r="N579">
        <v>22</v>
      </c>
      <c r="O579" t="s">
        <v>462</v>
      </c>
      <c r="P579">
        <v>0</v>
      </c>
      <c r="Q579">
        <v>0</v>
      </c>
      <c r="R579">
        <v>0</v>
      </c>
      <c r="S579">
        <v>0</v>
      </c>
      <c r="T579" t="s">
        <v>420</v>
      </c>
      <c r="U579">
        <v>176</v>
      </c>
      <c r="V579">
        <v>0</v>
      </c>
      <c r="W579" t="s">
        <v>66</v>
      </c>
      <c r="X579">
        <v>0</v>
      </c>
      <c r="Y579">
        <v>0</v>
      </c>
      <c r="Z579">
        <v>176</v>
      </c>
      <c r="AA579">
        <v>704</v>
      </c>
      <c r="AB579">
        <v>0</v>
      </c>
      <c r="AC579">
        <v>704</v>
      </c>
      <c r="AD579">
        <v>-170.09276292335119</v>
      </c>
    </row>
    <row r="580" spans="1:30" hidden="1" x14ac:dyDescent="0.25">
      <c r="A580" t="s">
        <v>37</v>
      </c>
      <c r="B580" t="s">
        <v>36</v>
      </c>
      <c r="C580">
        <v>837</v>
      </c>
      <c r="D580">
        <v>269.12517100921599</v>
      </c>
      <c r="F580">
        <v>0</v>
      </c>
      <c r="G580">
        <v>19989.00000000012</v>
      </c>
      <c r="H580" t="s">
        <v>127</v>
      </c>
      <c r="I580" s="3">
        <v>45443.999988425923</v>
      </c>
      <c r="J580" t="str">
        <f>VLOOKUP(K580,'Rad master'!A:B,2,FALSE)</f>
        <v>A0054</v>
      </c>
      <c r="K580" t="s">
        <v>127</v>
      </c>
      <c r="L580">
        <v>0</v>
      </c>
      <c r="M580" t="s">
        <v>65</v>
      </c>
      <c r="N580">
        <v>22</v>
      </c>
      <c r="O580" t="s">
        <v>462</v>
      </c>
      <c r="P580">
        <v>0</v>
      </c>
      <c r="Q580">
        <v>0</v>
      </c>
      <c r="R580">
        <v>0</v>
      </c>
      <c r="S580">
        <v>0</v>
      </c>
      <c r="T580" t="s">
        <v>420</v>
      </c>
      <c r="U580">
        <v>176</v>
      </c>
      <c r="V580">
        <v>0</v>
      </c>
      <c r="W580" t="s">
        <v>66</v>
      </c>
      <c r="X580">
        <v>0</v>
      </c>
      <c r="Y580">
        <v>0</v>
      </c>
      <c r="Z580">
        <v>176</v>
      </c>
      <c r="AA580">
        <v>704</v>
      </c>
      <c r="AB580">
        <v>0</v>
      </c>
      <c r="AC580">
        <v>704</v>
      </c>
      <c r="AD580">
        <v>0</v>
      </c>
    </row>
    <row r="581" spans="1:30" hidden="1" x14ac:dyDescent="0.25">
      <c r="A581" t="s">
        <v>62</v>
      </c>
      <c r="B581" t="s">
        <v>74</v>
      </c>
      <c r="C581">
        <v>95</v>
      </c>
      <c r="D581">
        <v>72.649142857142863</v>
      </c>
      <c r="F581">
        <v>0</v>
      </c>
      <c r="G581">
        <v>5557.6800000000021</v>
      </c>
      <c r="H581" t="s">
        <v>75</v>
      </c>
      <c r="I581" s="3">
        <v>45443.999988425923</v>
      </c>
      <c r="J581" t="str">
        <f>VLOOKUP(K581,'Rad master'!A:B,2,FALSE)</f>
        <v>A0103</v>
      </c>
      <c r="K581" t="s">
        <v>75</v>
      </c>
      <c r="L581">
        <v>0</v>
      </c>
      <c r="M581" t="s">
        <v>65</v>
      </c>
      <c r="N581">
        <v>22</v>
      </c>
      <c r="O581">
        <v>0</v>
      </c>
      <c r="P581">
        <v>0</v>
      </c>
      <c r="Q581">
        <v>0</v>
      </c>
      <c r="R581">
        <v>0</v>
      </c>
      <c r="S581">
        <v>0</v>
      </c>
      <c r="T581" t="s">
        <v>421</v>
      </c>
      <c r="U581">
        <v>176</v>
      </c>
      <c r="V581">
        <v>0</v>
      </c>
      <c r="W581" t="s">
        <v>66</v>
      </c>
      <c r="X581">
        <v>0</v>
      </c>
      <c r="Y581">
        <v>0</v>
      </c>
      <c r="Z581">
        <v>176</v>
      </c>
      <c r="AA581">
        <v>704</v>
      </c>
      <c r="AB581">
        <v>0</v>
      </c>
      <c r="AC581">
        <v>704</v>
      </c>
      <c r="AD581">
        <v>0</v>
      </c>
    </row>
    <row r="582" spans="1:30" hidden="1" x14ac:dyDescent="0.25">
      <c r="A582" t="s">
        <v>62</v>
      </c>
      <c r="B582" t="s">
        <v>38</v>
      </c>
      <c r="C582">
        <v>422</v>
      </c>
      <c r="D582">
        <v>325.78438095238101</v>
      </c>
      <c r="F582">
        <v>0</v>
      </c>
      <c r="H582" t="s">
        <v>75</v>
      </c>
      <c r="I582" s="3">
        <v>45443.999988425923</v>
      </c>
      <c r="J582" t="str">
        <f>VLOOKUP(K582,'Rad master'!A:B,2,FALSE)</f>
        <v>A0103</v>
      </c>
      <c r="K582" t="s">
        <v>75</v>
      </c>
      <c r="L582">
        <v>0</v>
      </c>
      <c r="M582" t="s">
        <v>65</v>
      </c>
      <c r="N582">
        <v>22</v>
      </c>
      <c r="O582">
        <v>0</v>
      </c>
      <c r="P582">
        <v>0</v>
      </c>
      <c r="Q582">
        <v>0</v>
      </c>
      <c r="R582">
        <v>0</v>
      </c>
      <c r="S582">
        <v>0</v>
      </c>
      <c r="T582" t="s">
        <v>421</v>
      </c>
      <c r="U582">
        <v>176</v>
      </c>
      <c r="V582">
        <v>0</v>
      </c>
      <c r="W582" t="s">
        <v>66</v>
      </c>
      <c r="X582">
        <v>0</v>
      </c>
      <c r="Y582">
        <v>0</v>
      </c>
      <c r="Z582">
        <v>176</v>
      </c>
      <c r="AA582">
        <v>704</v>
      </c>
      <c r="AB582">
        <v>0</v>
      </c>
      <c r="AC582">
        <v>704</v>
      </c>
      <c r="AD582">
        <v>-378.21561904761899</v>
      </c>
    </row>
    <row r="583" spans="1:30" hidden="1" x14ac:dyDescent="0.25">
      <c r="A583" t="s">
        <v>37</v>
      </c>
      <c r="B583" t="s">
        <v>74</v>
      </c>
      <c r="C583">
        <v>9</v>
      </c>
      <c r="D583">
        <v>14.4</v>
      </c>
      <c r="F583">
        <v>0</v>
      </c>
      <c r="G583">
        <v>511.19999999999987</v>
      </c>
      <c r="H583" t="s">
        <v>75</v>
      </c>
      <c r="I583" s="3">
        <v>45443.999988425923</v>
      </c>
      <c r="J583" t="str">
        <f>VLOOKUP(K583,'Rad master'!A:B,2,FALSE)</f>
        <v>A0103</v>
      </c>
      <c r="K583" t="s">
        <v>75</v>
      </c>
      <c r="L583">
        <v>0</v>
      </c>
      <c r="M583" t="s">
        <v>65</v>
      </c>
      <c r="N583">
        <v>22</v>
      </c>
      <c r="O583">
        <v>0</v>
      </c>
      <c r="P583">
        <v>0</v>
      </c>
      <c r="Q583">
        <v>0</v>
      </c>
      <c r="R583">
        <v>0</v>
      </c>
      <c r="S583">
        <v>0</v>
      </c>
      <c r="T583" t="s">
        <v>421</v>
      </c>
      <c r="U583">
        <v>176</v>
      </c>
      <c r="V583">
        <v>0</v>
      </c>
      <c r="W583" t="s">
        <v>66</v>
      </c>
      <c r="X583">
        <v>0</v>
      </c>
      <c r="Y583">
        <v>0</v>
      </c>
      <c r="Z583">
        <v>176</v>
      </c>
      <c r="AA583">
        <v>704</v>
      </c>
      <c r="AB583">
        <v>0</v>
      </c>
      <c r="AC583">
        <v>704</v>
      </c>
      <c r="AD583">
        <v>0</v>
      </c>
    </row>
    <row r="584" spans="1:30" hidden="1" x14ac:dyDescent="0.25">
      <c r="A584" t="s">
        <v>37</v>
      </c>
      <c r="B584" t="s">
        <v>38</v>
      </c>
      <c r="C584">
        <v>224</v>
      </c>
      <c r="D584">
        <v>138.05073796791439</v>
      </c>
      <c r="F584">
        <v>0</v>
      </c>
      <c r="H584" t="s">
        <v>75</v>
      </c>
      <c r="I584" s="3">
        <v>45443.999988425923</v>
      </c>
      <c r="J584" t="str">
        <f>VLOOKUP(K584,'Rad master'!A:B,2,FALSE)</f>
        <v>A0103</v>
      </c>
      <c r="K584" t="s">
        <v>75</v>
      </c>
      <c r="L584">
        <v>0</v>
      </c>
      <c r="M584" t="s">
        <v>65</v>
      </c>
      <c r="N584">
        <v>22</v>
      </c>
      <c r="O584">
        <v>0</v>
      </c>
      <c r="P584">
        <v>0</v>
      </c>
      <c r="Q584">
        <v>0</v>
      </c>
      <c r="R584">
        <v>0</v>
      </c>
      <c r="S584">
        <v>0</v>
      </c>
      <c r="T584" t="s">
        <v>421</v>
      </c>
      <c r="U584">
        <v>176</v>
      </c>
      <c r="V584">
        <v>0</v>
      </c>
      <c r="W584" t="s">
        <v>66</v>
      </c>
      <c r="X584">
        <v>0</v>
      </c>
      <c r="Y584">
        <v>0</v>
      </c>
      <c r="Z584">
        <v>176</v>
      </c>
      <c r="AA584">
        <v>704</v>
      </c>
      <c r="AB584">
        <v>0</v>
      </c>
      <c r="AC584">
        <v>704</v>
      </c>
      <c r="AD584">
        <v>-565.94926203208558</v>
      </c>
    </row>
    <row r="585" spans="1:30" hidden="1" x14ac:dyDescent="0.25">
      <c r="A585" t="s">
        <v>37</v>
      </c>
      <c r="B585" t="s">
        <v>17</v>
      </c>
      <c r="C585">
        <v>321</v>
      </c>
      <c r="D585">
        <v>429.49013886405629</v>
      </c>
      <c r="F585">
        <v>0</v>
      </c>
      <c r="G585">
        <v>31021.919999999969</v>
      </c>
      <c r="H585" t="s">
        <v>89</v>
      </c>
      <c r="I585" s="3">
        <v>45443.999988425923</v>
      </c>
      <c r="J585" t="str">
        <f>VLOOKUP(K585,'Rad master'!A:B,2,FALSE)</f>
        <v>A0023</v>
      </c>
      <c r="K585" t="s">
        <v>89</v>
      </c>
      <c r="L585">
        <v>1</v>
      </c>
      <c r="M585" t="s">
        <v>91</v>
      </c>
      <c r="N585">
        <v>22</v>
      </c>
      <c r="O585" t="s">
        <v>463</v>
      </c>
      <c r="P585">
        <v>0</v>
      </c>
      <c r="Q585">
        <v>4</v>
      </c>
      <c r="R585" t="s">
        <v>422</v>
      </c>
      <c r="S585">
        <v>0</v>
      </c>
      <c r="T585">
        <v>0</v>
      </c>
      <c r="U585">
        <v>172</v>
      </c>
      <c r="V585" t="s">
        <v>30</v>
      </c>
      <c r="W585" t="s">
        <v>30</v>
      </c>
      <c r="X585">
        <v>56</v>
      </c>
      <c r="Y585">
        <v>35.200000000000003</v>
      </c>
      <c r="Z585">
        <v>80.8</v>
      </c>
      <c r="AA585">
        <v>323.2</v>
      </c>
      <c r="AB585">
        <v>151.19999999999999</v>
      </c>
      <c r="AC585">
        <v>474.4</v>
      </c>
      <c r="AD585">
        <v>0</v>
      </c>
    </row>
    <row r="586" spans="1:30" hidden="1" x14ac:dyDescent="0.25">
      <c r="A586" t="s">
        <v>37</v>
      </c>
      <c r="B586" t="s">
        <v>38</v>
      </c>
      <c r="C586">
        <v>1988</v>
      </c>
      <c r="D586">
        <v>1593.0050748988181</v>
      </c>
      <c r="E586">
        <v>75421.799999999537</v>
      </c>
      <c r="F586">
        <v>1677</v>
      </c>
      <c r="H586" t="s">
        <v>89</v>
      </c>
      <c r="I586" s="3">
        <v>45443.999988425923</v>
      </c>
      <c r="J586" t="str">
        <f>VLOOKUP(K586,'Rad master'!A:B,2,FALSE)</f>
        <v>A0023</v>
      </c>
      <c r="K586" t="s">
        <v>89</v>
      </c>
      <c r="L586">
        <v>1</v>
      </c>
      <c r="M586" t="s">
        <v>91</v>
      </c>
      <c r="N586">
        <v>22</v>
      </c>
      <c r="O586" t="s">
        <v>463</v>
      </c>
      <c r="P586">
        <v>0</v>
      </c>
      <c r="Q586">
        <v>4</v>
      </c>
      <c r="R586" t="s">
        <v>422</v>
      </c>
      <c r="S586">
        <v>0</v>
      </c>
      <c r="T586">
        <v>0</v>
      </c>
      <c r="U586">
        <v>172</v>
      </c>
      <c r="V586" t="s">
        <v>30</v>
      </c>
      <c r="W586" t="s">
        <v>30</v>
      </c>
      <c r="X586">
        <v>56</v>
      </c>
      <c r="Y586">
        <v>35.200000000000003</v>
      </c>
      <c r="Z586">
        <v>80.8</v>
      </c>
      <c r="AA586">
        <v>323.2</v>
      </c>
      <c r="AB586">
        <v>151.19999999999999</v>
      </c>
      <c r="AC586">
        <v>474.4</v>
      </c>
      <c r="AD586">
        <v>1118.605074898818</v>
      </c>
    </row>
    <row r="587" spans="1:30" hidden="1" x14ac:dyDescent="0.25">
      <c r="A587" t="s">
        <v>37</v>
      </c>
      <c r="B587" t="s">
        <v>36</v>
      </c>
      <c r="C587">
        <v>586</v>
      </c>
      <c r="D587">
        <v>248.58246969967871</v>
      </c>
      <c r="F587">
        <v>0</v>
      </c>
      <c r="G587">
        <v>16430.580000000089</v>
      </c>
      <c r="H587" t="s">
        <v>89</v>
      </c>
      <c r="I587" s="3">
        <v>45443.999988425923</v>
      </c>
      <c r="J587" t="str">
        <f>VLOOKUP(K587,'Rad master'!A:B,2,FALSE)</f>
        <v>A0023</v>
      </c>
      <c r="K587" t="s">
        <v>89</v>
      </c>
      <c r="L587">
        <v>1</v>
      </c>
      <c r="M587" t="s">
        <v>91</v>
      </c>
      <c r="N587">
        <v>22</v>
      </c>
      <c r="O587" t="s">
        <v>463</v>
      </c>
      <c r="P587">
        <v>0</v>
      </c>
      <c r="Q587">
        <v>4</v>
      </c>
      <c r="R587" t="s">
        <v>422</v>
      </c>
      <c r="S587">
        <v>0</v>
      </c>
      <c r="T587">
        <v>0</v>
      </c>
      <c r="U587">
        <v>172</v>
      </c>
      <c r="V587" t="s">
        <v>30</v>
      </c>
      <c r="W587" t="s">
        <v>30</v>
      </c>
      <c r="X587">
        <v>56</v>
      </c>
      <c r="Y587">
        <v>35.200000000000003</v>
      </c>
      <c r="Z587">
        <v>80.8</v>
      </c>
      <c r="AA587">
        <v>323.2</v>
      </c>
      <c r="AB587">
        <v>151.19999999999999</v>
      </c>
      <c r="AC587">
        <v>474.4</v>
      </c>
      <c r="AD587">
        <v>0</v>
      </c>
    </row>
    <row r="588" spans="1:30" hidden="1" x14ac:dyDescent="0.25">
      <c r="A588" t="s">
        <v>62</v>
      </c>
      <c r="B588" t="s">
        <v>38</v>
      </c>
      <c r="C588">
        <v>337</v>
      </c>
      <c r="D588">
        <v>247.1375238095238</v>
      </c>
      <c r="E588">
        <v>11709.72000000001</v>
      </c>
      <c r="F588">
        <v>188</v>
      </c>
      <c r="H588" t="s">
        <v>77</v>
      </c>
      <c r="I588" s="3">
        <v>45443.999988425923</v>
      </c>
      <c r="J588" t="str">
        <f>VLOOKUP(K588,'Rad master'!A:B,2,FALSE)</f>
        <v>A0106</v>
      </c>
      <c r="K588" t="s">
        <v>77</v>
      </c>
      <c r="L588">
        <v>0</v>
      </c>
      <c r="M588" t="s">
        <v>79</v>
      </c>
      <c r="N588">
        <v>22</v>
      </c>
      <c r="O588">
        <v>0</v>
      </c>
      <c r="P588">
        <v>0</v>
      </c>
      <c r="Q588">
        <v>0</v>
      </c>
      <c r="R588">
        <v>0</v>
      </c>
      <c r="S588">
        <v>0</v>
      </c>
      <c r="T588" t="s">
        <v>423</v>
      </c>
      <c r="U588">
        <v>176</v>
      </c>
      <c r="V588" t="s">
        <v>80</v>
      </c>
      <c r="W588" t="s">
        <v>66</v>
      </c>
      <c r="X588">
        <v>0</v>
      </c>
      <c r="Y588">
        <v>0</v>
      </c>
      <c r="Z588">
        <v>176</v>
      </c>
      <c r="AA588">
        <v>704</v>
      </c>
      <c r="AB588">
        <v>0</v>
      </c>
      <c r="AC588">
        <v>704</v>
      </c>
      <c r="AD588">
        <v>-456.86247619047617</v>
      </c>
    </row>
    <row r="589" spans="1:30" hidden="1" x14ac:dyDescent="0.25">
      <c r="A589" t="s">
        <v>37</v>
      </c>
      <c r="B589" t="s">
        <v>74</v>
      </c>
      <c r="C589">
        <v>59</v>
      </c>
      <c r="D589">
        <v>65</v>
      </c>
      <c r="F589">
        <v>0</v>
      </c>
      <c r="G589">
        <v>3295.7999999999988</v>
      </c>
      <c r="H589" t="s">
        <v>77</v>
      </c>
      <c r="I589" s="3">
        <v>45443.999988425923</v>
      </c>
      <c r="J589" t="str">
        <f>VLOOKUP(K589,'Rad master'!A:B,2,FALSE)</f>
        <v>A0106</v>
      </c>
      <c r="K589" t="s">
        <v>77</v>
      </c>
      <c r="L589">
        <v>0</v>
      </c>
      <c r="M589" t="s">
        <v>79</v>
      </c>
      <c r="N589">
        <v>22</v>
      </c>
      <c r="O589">
        <v>0</v>
      </c>
      <c r="P589">
        <v>0</v>
      </c>
      <c r="Q589">
        <v>0</v>
      </c>
      <c r="R589">
        <v>0</v>
      </c>
      <c r="S589">
        <v>0</v>
      </c>
      <c r="T589" t="s">
        <v>423</v>
      </c>
      <c r="U589">
        <v>176</v>
      </c>
      <c r="V589" t="s">
        <v>80</v>
      </c>
      <c r="W589" t="s">
        <v>66</v>
      </c>
      <c r="X589">
        <v>0</v>
      </c>
      <c r="Y589">
        <v>0</v>
      </c>
      <c r="Z589">
        <v>176</v>
      </c>
      <c r="AA589">
        <v>704</v>
      </c>
      <c r="AB589">
        <v>0</v>
      </c>
      <c r="AC589">
        <v>704</v>
      </c>
      <c r="AD589">
        <v>0</v>
      </c>
    </row>
    <row r="590" spans="1:30" hidden="1" x14ac:dyDescent="0.25">
      <c r="A590" t="s">
        <v>37</v>
      </c>
      <c r="B590" t="s">
        <v>38</v>
      </c>
      <c r="C590">
        <v>887</v>
      </c>
      <c r="D590">
        <v>603.41913141426789</v>
      </c>
      <c r="F590">
        <v>0</v>
      </c>
      <c r="H590" t="s">
        <v>77</v>
      </c>
      <c r="I590" s="3">
        <v>45443.999988425923</v>
      </c>
      <c r="J590" t="str">
        <f>VLOOKUP(K590,'Rad master'!A:B,2,FALSE)</f>
        <v>A0106</v>
      </c>
      <c r="K590" t="s">
        <v>77</v>
      </c>
      <c r="L590">
        <v>0</v>
      </c>
      <c r="M590" t="s">
        <v>79</v>
      </c>
      <c r="N590">
        <v>22</v>
      </c>
      <c r="O590">
        <v>0</v>
      </c>
      <c r="P590">
        <v>0</v>
      </c>
      <c r="Q590">
        <v>0</v>
      </c>
      <c r="R590">
        <v>0</v>
      </c>
      <c r="S590">
        <v>0</v>
      </c>
      <c r="T590" t="s">
        <v>423</v>
      </c>
      <c r="U590">
        <v>176</v>
      </c>
      <c r="V590" t="s">
        <v>80</v>
      </c>
      <c r="W590" t="s">
        <v>66</v>
      </c>
      <c r="X590">
        <v>0</v>
      </c>
      <c r="Y590">
        <v>0</v>
      </c>
      <c r="Z590">
        <v>176</v>
      </c>
      <c r="AA590">
        <v>704</v>
      </c>
      <c r="AB590">
        <v>0</v>
      </c>
      <c r="AC590">
        <v>704</v>
      </c>
      <c r="AD590">
        <v>-100.58086858573211</v>
      </c>
    </row>
    <row r="591" spans="1:30" hidden="1" x14ac:dyDescent="0.25">
      <c r="A591" t="s">
        <v>37</v>
      </c>
      <c r="B591" t="s">
        <v>38</v>
      </c>
      <c r="C591">
        <v>222</v>
      </c>
      <c r="D591">
        <v>379.5128205128205</v>
      </c>
      <c r="F591">
        <v>0</v>
      </c>
      <c r="H591" t="s">
        <v>47</v>
      </c>
      <c r="I591" s="3">
        <v>45443.999988425923</v>
      </c>
      <c r="J591" t="str">
        <f>VLOOKUP(K591,'Rad master'!A:B,2,FALSE)</f>
        <v>A0092</v>
      </c>
      <c r="K591" t="s">
        <v>47</v>
      </c>
      <c r="L591">
        <v>0</v>
      </c>
      <c r="M591" t="s">
        <v>49</v>
      </c>
      <c r="N591">
        <v>22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176</v>
      </c>
      <c r="V591" t="s">
        <v>30</v>
      </c>
      <c r="W591" t="s">
        <v>30</v>
      </c>
      <c r="X591">
        <v>56</v>
      </c>
      <c r="Y591">
        <v>0</v>
      </c>
      <c r="Z591">
        <v>120</v>
      </c>
      <c r="AA591">
        <v>480</v>
      </c>
      <c r="AB591">
        <v>151.19999999999999</v>
      </c>
      <c r="AC591">
        <v>631.20000000000005</v>
      </c>
      <c r="AD591">
        <v>-251.68717948717949</v>
      </c>
    </row>
    <row r="592" spans="1:30" hidden="1" x14ac:dyDescent="0.25">
      <c r="A592" t="s">
        <v>37</v>
      </c>
      <c r="B592" t="s">
        <v>38</v>
      </c>
      <c r="C592">
        <v>588</v>
      </c>
      <c r="D592">
        <v>1065.516190476191</v>
      </c>
      <c r="E592">
        <v>31339.799999999988</v>
      </c>
      <c r="F592">
        <v>232</v>
      </c>
      <c r="H592" t="s">
        <v>329</v>
      </c>
      <c r="I592" s="3">
        <v>45443.999988425923</v>
      </c>
      <c r="J592" t="str">
        <f>VLOOKUP(K592,'Rad master'!A:B,2,FALSE)</f>
        <v>A0247</v>
      </c>
      <c r="K592" t="s">
        <v>329</v>
      </c>
      <c r="L592">
        <v>0</v>
      </c>
      <c r="M592" t="s">
        <v>202</v>
      </c>
      <c r="N592">
        <v>22</v>
      </c>
      <c r="O592" t="s">
        <v>424</v>
      </c>
      <c r="P592">
        <v>0</v>
      </c>
      <c r="Q592">
        <v>2</v>
      </c>
      <c r="R592">
        <v>0</v>
      </c>
      <c r="S592">
        <v>0</v>
      </c>
      <c r="T592">
        <v>0</v>
      </c>
      <c r="U592">
        <v>174</v>
      </c>
      <c r="V592" t="s">
        <v>30</v>
      </c>
      <c r="W592" t="s">
        <v>30</v>
      </c>
      <c r="X592">
        <v>56</v>
      </c>
      <c r="Y592">
        <v>0</v>
      </c>
      <c r="Z592">
        <v>118</v>
      </c>
      <c r="AA592">
        <v>472</v>
      </c>
      <c r="AB592">
        <v>151.19999999999999</v>
      </c>
      <c r="AC592">
        <v>623.20000000000005</v>
      </c>
      <c r="AD592">
        <v>442.31619047619051</v>
      </c>
    </row>
    <row r="593" spans="1:30" hidden="1" x14ac:dyDescent="0.25">
      <c r="A593" t="s">
        <v>37</v>
      </c>
      <c r="B593" t="s">
        <v>36</v>
      </c>
      <c r="C593">
        <v>19</v>
      </c>
      <c r="D593">
        <v>31.024761904761899</v>
      </c>
      <c r="F593">
        <v>0</v>
      </c>
      <c r="G593">
        <v>3112.2000000000012</v>
      </c>
      <c r="H593" t="s">
        <v>329</v>
      </c>
      <c r="I593" s="3">
        <v>45443.999988425923</v>
      </c>
      <c r="J593" t="str">
        <f>VLOOKUP(K593,'Rad master'!A:B,2,FALSE)</f>
        <v>A0247</v>
      </c>
      <c r="K593" t="s">
        <v>329</v>
      </c>
      <c r="L593">
        <v>0</v>
      </c>
      <c r="M593" t="s">
        <v>202</v>
      </c>
      <c r="N593">
        <v>22</v>
      </c>
      <c r="O593" t="s">
        <v>424</v>
      </c>
      <c r="P593">
        <v>0</v>
      </c>
      <c r="Q593">
        <v>2</v>
      </c>
      <c r="R593">
        <v>0</v>
      </c>
      <c r="S593">
        <v>0</v>
      </c>
      <c r="T593">
        <v>0</v>
      </c>
      <c r="U593">
        <v>174</v>
      </c>
      <c r="V593" t="s">
        <v>30</v>
      </c>
      <c r="W593" t="s">
        <v>30</v>
      </c>
      <c r="X593">
        <v>56</v>
      </c>
      <c r="Y593">
        <v>0</v>
      </c>
      <c r="Z593">
        <v>118</v>
      </c>
      <c r="AA593">
        <v>472</v>
      </c>
      <c r="AB593">
        <v>151.19999999999999</v>
      </c>
      <c r="AC593">
        <v>623.20000000000005</v>
      </c>
      <c r="AD593">
        <v>0</v>
      </c>
    </row>
    <row r="594" spans="1:30" hidden="1" x14ac:dyDescent="0.25">
      <c r="A594" t="s">
        <v>37</v>
      </c>
      <c r="B594" t="s">
        <v>109</v>
      </c>
      <c r="C594">
        <v>6</v>
      </c>
      <c r="D594">
        <v>12</v>
      </c>
      <c r="F594">
        <v>0</v>
      </c>
      <c r="G594">
        <v>1312.2</v>
      </c>
      <c r="H594" t="s">
        <v>83</v>
      </c>
      <c r="I594" s="3">
        <v>45443.999988425923</v>
      </c>
      <c r="J594" t="str">
        <f>VLOOKUP(K594,'Rad master'!A:B,2,FALSE)</f>
        <v>A0156</v>
      </c>
      <c r="K594" t="s">
        <v>83</v>
      </c>
      <c r="L594" t="s">
        <v>353</v>
      </c>
      <c r="M594" t="s">
        <v>360</v>
      </c>
      <c r="N594">
        <v>22</v>
      </c>
      <c r="O594" t="s">
        <v>425</v>
      </c>
      <c r="P594" t="s">
        <v>426</v>
      </c>
      <c r="Q594">
        <v>14</v>
      </c>
      <c r="R594">
        <v>0</v>
      </c>
      <c r="S594">
        <v>0</v>
      </c>
      <c r="T594">
        <v>0</v>
      </c>
      <c r="U594">
        <v>162</v>
      </c>
      <c r="V594" t="s">
        <v>30</v>
      </c>
      <c r="W594" t="s">
        <v>30</v>
      </c>
      <c r="X594">
        <v>56</v>
      </c>
      <c r="Y594">
        <v>0</v>
      </c>
      <c r="Z594">
        <v>106</v>
      </c>
      <c r="AA594">
        <v>424</v>
      </c>
      <c r="AB594">
        <v>151.19999999999999</v>
      </c>
      <c r="AC594">
        <v>575.20000000000005</v>
      </c>
      <c r="AD594">
        <v>0</v>
      </c>
    </row>
    <row r="595" spans="1:30" hidden="1" x14ac:dyDescent="0.25">
      <c r="A595" t="s">
        <v>37</v>
      </c>
      <c r="B595" t="s">
        <v>38</v>
      </c>
      <c r="C595">
        <v>668</v>
      </c>
      <c r="D595">
        <v>581.70769230769235</v>
      </c>
      <c r="E595">
        <v>437.4</v>
      </c>
      <c r="F595">
        <v>6</v>
      </c>
      <c r="H595" t="s">
        <v>83</v>
      </c>
      <c r="I595" s="3">
        <v>45443.999988425923</v>
      </c>
      <c r="J595" t="str">
        <f>VLOOKUP(K595,'Rad master'!A:B,2,FALSE)</f>
        <v>A0156</v>
      </c>
      <c r="K595" t="s">
        <v>83</v>
      </c>
      <c r="L595" t="s">
        <v>353</v>
      </c>
      <c r="M595" t="s">
        <v>360</v>
      </c>
      <c r="N595">
        <v>22</v>
      </c>
      <c r="O595" t="s">
        <v>425</v>
      </c>
      <c r="P595" t="s">
        <v>426</v>
      </c>
      <c r="Q595">
        <v>14</v>
      </c>
      <c r="R595">
        <v>0</v>
      </c>
      <c r="S595">
        <v>0</v>
      </c>
      <c r="T595">
        <v>0</v>
      </c>
      <c r="U595">
        <v>162</v>
      </c>
      <c r="V595" t="s">
        <v>30</v>
      </c>
      <c r="W595" t="s">
        <v>30</v>
      </c>
      <c r="X595">
        <v>56</v>
      </c>
      <c r="Y595">
        <v>0</v>
      </c>
      <c r="Z595">
        <v>106</v>
      </c>
      <c r="AA595">
        <v>424</v>
      </c>
      <c r="AB595">
        <v>151.19999999999999</v>
      </c>
      <c r="AC595">
        <v>575.20000000000005</v>
      </c>
      <c r="AD595">
        <v>6.5076923076923094</v>
      </c>
    </row>
    <row r="596" spans="1:30" hidden="1" x14ac:dyDescent="0.25">
      <c r="A596" t="s">
        <v>37</v>
      </c>
      <c r="B596" t="s">
        <v>36</v>
      </c>
      <c r="C596">
        <v>10</v>
      </c>
      <c r="D596">
        <v>20</v>
      </c>
      <c r="F596">
        <v>0</v>
      </c>
      <c r="G596">
        <v>2187</v>
      </c>
      <c r="H596" t="s">
        <v>83</v>
      </c>
      <c r="I596" s="3">
        <v>45443.999988425923</v>
      </c>
      <c r="J596" t="str">
        <f>VLOOKUP(K596,'Rad master'!A:B,2,FALSE)</f>
        <v>A0156</v>
      </c>
      <c r="K596" t="s">
        <v>83</v>
      </c>
      <c r="L596" t="s">
        <v>353</v>
      </c>
      <c r="M596" t="s">
        <v>360</v>
      </c>
      <c r="N596">
        <v>22</v>
      </c>
      <c r="O596" t="s">
        <v>425</v>
      </c>
      <c r="P596" t="s">
        <v>426</v>
      </c>
      <c r="Q596">
        <v>14</v>
      </c>
      <c r="R596">
        <v>0</v>
      </c>
      <c r="S596">
        <v>0</v>
      </c>
      <c r="T596">
        <v>0</v>
      </c>
      <c r="U596">
        <v>162</v>
      </c>
      <c r="V596" t="s">
        <v>30</v>
      </c>
      <c r="W596" t="s">
        <v>30</v>
      </c>
      <c r="X596">
        <v>56</v>
      </c>
      <c r="Y596">
        <v>0</v>
      </c>
      <c r="Z596">
        <v>106</v>
      </c>
      <c r="AA596">
        <v>424</v>
      </c>
      <c r="AB596">
        <v>151.19999999999999</v>
      </c>
      <c r="AC596">
        <v>575.20000000000005</v>
      </c>
      <c r="AD596">
        <v>0</v>
      </c>
    </row>
    <row r="597" spans="1:30" hidden="1" x14ac:dyDescent="0.25">
      <c r="A597" t="s">
        <v>62</v>
      </c>
      <c r="B597" t="s">
        <v>38</v>
      </c>
      <c r="C597">
        <v>212</v>
      </c>
      <c r="D597">
        <v>159.05523809523811</v>
      </c>
      <c r="E597">
        <v>1000.08</v>
      </c>
      <c r="F597">
        <v>16</v>
      </c>
      <c r="H597" t="s">
        <v>70</v>
      </c>
      <c r="I597" s="3">
        <v>45443.999988425923</v>
      </c>
      <c r="J597">
        <f>VLOOKUP(K597,'Rad master'!A:B,2,FALSE)</f>
        <v>19838</v>
      </c>
      <c r="K597" t="s">
        <v>70</v>
      </c>
      <c r="L597">
        <v>0</v>
      </c>
      <c r="M597" t="s">
        <v>65</v>
      </c>
      <c r="N597">
        <v>22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176</v>
      </c>
      <c r="V597">
        <v>0</v>
      </c>
      <c r="W597" t="s">
        <v>66</v>
      </c>
      <c r="X597">
        <v>0</v>
      </c>
      <c r="Y597">
        <v>0</v>
      </c>
      <c r="Z597">
        <v>176</v>
      </c>
      <c r="AA597">
        <v>704</v>
      </c>
      <c r="AB597">
        <v>0</v>
      </c>
      <c r="AC597">
        <v>704</v>
      </c>
      <c r="AD597">
        <v>-544.94476190476189</v>
      </c>
    </row>
    <row r="598" spans="1:30" hidden="1" x14ac:dyDescent="0.25">
      <c r="A598" t="s">
        <v>37</v>
      </c>
      <c r="B598" t="s">
        <v>38</v>
      </c>
      <c r="C598">
        <v>565</v>
      </c>
      <c r="D598">
        <v>556.71338069773367</v>
      </c>
      <c r="F598">
        <v>0</v>
      </c>
      <c r="H598" t="s">
        <v>70</v>
      </c>
      <c r="I598" s="3">
        <v>45443.999988425923</v>
      </c>
      <c r="J598">
        <f>VLOOKUP(K598,'Rad master'!A:B,2,FALSE)</f>
        <v>19838</v>
      </c>
      <c r="K598" t="s">
        <v>70</v>
      </c>
      <c r="L598">
        <v>0</v>
      </c>
      <c r="M598" t="s">
        <v>65</v>
      </c>
      <c r="N598">
        <v>22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176</v>
      </c>
      <c r="V598">
        <v>0</v>
      </c>
      <c r="W598" t="s">
        <v>66</v>
      </c>
      <c r="X598">
        <v>0</v>
      </c>
      <c r="Y598">
        <v>0</v>
      </c>
      <c r="Z598">
        <v>176</v>
      </c>
      <c r="AA598">
        <v>704</v>
      </c>
      <c r="AB598">
        <v>0</v>
      </c>
      <c r="AC598">
        <v>704</v>
      </c>
      <c r="AD598">
        <v>-147.2866193022663</v>
      </c>
    </row>
    <row r="599" spans="1:30" hidden="1" x14ac:dyDescent="0.25">
      <c r="A599" t="s">
        <v>62</v>
      </c>
      <c r="B599" t="s">
        <v>38</v>
      </c>
      <c r="C599">
        <v>332</v>
      </c>
      <c r="D599">
        <v>243.90247619047619</v>
      </c>
      <c r="E599">
        <v>22408.02000000012</v>
      </c>
      <c r="F599">
        <v>331</v>
      </c>
      <c r="H599" t="s">
        <v>81</v>
      </c>
      <c r="I599" s="3">
        <v>45443.999988425923</v>
      </c>
      <c r="J599" t="str">
        <f>VLOOKUP(K599,'Rad master'!A:B,2,FALSE)</f>
        <v>A0069</v>
      </c>
      <c r="K599" t="s">
        <v>81</v>
      </c>
      <c r="L599">
        <v>0</v>
      </c>
      <c r="M599" t="s">
        <v>65</v>
      </c>
      <c r="N599">
        <v>22</v>
      </c>
      <c r="O599">
        <v>0</v>
      </c>
      <c r="P599">
        <v>0</v>
      </c>
      <c r="Q599">
        <v>0</v>
      </c>
      <c r="R599">
        <v>0</v>
      </c>
      <c r="S599">
        <v>0</v>
      </c>
      <c r="T599" t="s">
        <v>427</v>
      </c>
      <c r="U599">
        <v>176</v>
      </c>
      <c r="V599">
        <v>0</v>
      </c>
      <c r="W599" t="s">
        <v>66</v>
      </c>
      <c r="X599">
        <v>0</v>
      </c>
      <c r="Y599">
        <v>0</v>
      </c>
      <c r="Z599">
        <v>176</v>
      </c>
      <c r="AA599">
        <v>704</v>
      </c>
      <c r="AB599">
        <v>0</v>
      </c>
      <c r="AC599">
        <v>704</v>
      </c>
      <c r="AD599">
        <v>-460.09752380952381</v>
      </c>
    </row>
    <row r="600" spans="1:30" hidden="1" x14ac:dyDescent="0.25">
      <c r="A600" t="s">
        <v>37</v>
      </c>
      <c r="B600" t="s">
        <v>74</v>
      </c>
      <c r="C600">
        <v>233</v>
      </c>
      <c r="D600">
        <v>140.06414260249551</v>
      </c>
      <c r="F600">
        <v>0</v>
      </c>
      <c r="G600">
        <v>7416.900000000006</v>
      </c>
      <c r="H600" t="s">
        <v>81</v>
      </c>
      <c r="I600" s="3">
        <v>45443.999988425923</v>
      </c>
      <c r="J600" t="str">
        <f>VLOOKUP(K600,'Rad master'!A:B,2,FALSE)</f>
        <v>A0069</v>
      </c>
      <c r="K600" t="s">
        <v>81</v>
      </c>
      <c r="L600">
        <v>0</v>
      </c>
      <c r="M600" t="s">
        <v>65</v>
      </c>
      <c r="N600">
        <v>22</v>
      </c>
      <c r="O600">
        <v>0</v>
      </c>
      <c r="P600">
        <v>0</v>
      </c>
      <c r="Q600">
        <v>0</v>
      </c>
      <c r="R600">
        <v>0</v>
      </c>
      <c r="S600">
        <v>0</v>
      </c>
      <c r="T600" t="s">
        <v>427</v>
      </c>
      <c r="U600">
        <v>176</v>
      </c>
      <c r="V600">
        <v>0</v>
      </c>
      <c r="W600" t="s">
        <v>66</v>
      </c>
      <c r="X600">
        <v>0</v>
      </c>
      <c r="Y600">
        <v>0</v>
      </c>
      <c r="Z600">
        <v>176</v>
      </c>
      <c r="AA600">
        <v>704</v>
      </c>
      <c r="AB600">
        <v>0</v>
      </c>
      <c r="AC600">
        <v>704</v>
      </c>
      <c r="AD600">
        <v>0</v>
      </c>
    </row>
    <row r="601" spans="1:30" hidden="1" x14ac:dyDescent="0.25">
      <c r="A601" t="s">
        <v>37</v>
      </c>
      <c r="B601" t="s">
        <v>38</v>
      </c>
      <c r="C601">
        <v>946</v>
      </c>
      <c r="D601">
        <v>743.80706011302004</v>
      </c>
      <c r="E601">
        <v>1640.700000000001</v>
      </c>
      <c r="F601">
        <v>37</v>
      </c>
      <c r="H601" t="s">
        <v>81</v>
      </c>
      <c r="I601" s="3">
        <v>45443.999988425923</v>
      </c>
      <c r="J601" t="str">
        <f>VLOOKUP(K601,'Rad master'!A:B,2,FALSE)</f>
        <v>A0069</v>
      </c>
      <c r="K601" t="s">
        <v>81</v>
      </c>
      <c r="L601">
        <v>0</v>
      </c>
      <c r="M601" t="s">
        <v>65</v>
      </c>
      <c r="N601">
        <v>22</v>
      </c>
      <c r="O601">
        <v>0</v>
      </c>
      <c r="P601">
        <v>0</v>
      </c>
      <c r="Q601">
        <v>0</v>
      </c>
      <c r="R601">
        <v>0</v>
      </c>
      <c r="S601">
        <v>0</v>
      </c>
      <c r="T601" t="s">
        <v>427</v>
      </c>
      <c r="U601">
        <v>176</v>
      </c>
      <c r="V601">
        <v>0</v>
      </c>
      <c r="W601" t="s">
        <v>66</v>
      </c>
      <c r="X601">
        <v>0</v>
      </c>
      <c r="Y601">
        <v>0</v>
      </c>
      <c r="Z601">
        <v>176</v>
      </c>
      <c r="AA601">
        <v>704</v>
      </c>
      <c r="AB601">
        <v>0</v>
      </c>
      <c r="AC601">
        <v>704</v>
      </c>
      <c r="AD601">
        <v>39.807060113020043</v>
      </c>
    </row>
    <row r="602" spans="1:30" hidden="1" x14ac:dyDescent="0.25">
      <c r="A602" t="s">
        <v>37</v>
      </c>
      <c r="B602" t="s">
        <v>17</v>
      </c>
      <c r="C602">
        <v>106</v>
      </c>
      <c r="D602">
        <v>196.18438095238099</v>
      </c>
      <c r="F602">
        <v>0</v>
      </c>
      <c r="G602">
        <v>15780.24</v>
      </c>
      <c r="H602" t="s">
        <v>99</v>
      </c>
      <c r="I602" s="3">
        <v>45443.999988425923</v>
      </c>
      <c r="J602" t="str">
        <f>VLOOKUP(K602,'Rad master'!A:B,2,FALSE)</f>
        <v>A0053</v>
      </c>
      <c r="K602" t="s">
        <v>99</v>
      </c>
      <c r="L602">
        <v>0</v>
      </c>
      <c r="M602" t="s">
        <v>411</v>
      </c>
      <c r="N602">
        <v>22</v>
      </c>
      <c r="O602" t="s">
        <v>428</v>
      </c>
      <c r="P602" t="s">
        <v>429</v>
      </c>
      <c r="Q602">
        <v>8</v>
      </c>
      <c r="R602" t="s">
        <v>430</v>
      </c>
      <c r="S602">
        <v>0</v>
      </c>
      <c r="T602">
        <v>0</v>
      </c>
      <c r="U602">
        <v>168</v>
      </c>
      <c r="V602" t="s">
        <v>30</v>
      </c>
      <c r="W602" t="s">
        <v>30</v>
      </c>
      <c r="X602">
        <v>56</v>
      </c>
      <c r="Y602">
        <v>0</v>
      </c>
      <c r="Z602">
        <v>112</v>
      </c>
      <c r="AA602">
        <v>448</v>
      </c>
      <c r="AB602">
        <v>151.19999999999999</v>
      </c>
      <c r="AC602">
        <v>599.20000000000005</v>
      </c>
      <c r="AD602">
        <v>0</v>
      </c>
    </row>
    <row r="603" spans="1:30" hidden="1" x14ac:dyDescent="0.25">
      <c r="A603" t="s">
        <v>37</v>
      </c>
      <c r="B603" t="s">
        <v>109</v>
      </c>
      <c r="C603">
        <v>8</v>
      </c>
      <c r="D603">
        <v>18.355555555555551</v>
      </c>
      <c r="F603">
        <v>0</v>
      </c>
      <c r="G603">
        <v>1310.4000000000001</v>
      </c>
      <c r="H603" t="s">
        <v>99</v>
      </c>
      <c r="I603" s="3">
        <v>45443.999988425923</v>
      </c>
      <c r="J603" t="str">
        <f>VLOOKUP(K603,'Rad master'!A:B,2,FALSE)</f>
        <v>A0053</v>
      </c>
      <c r="K603" t="s">
        <v>99</v>
      </c>
      <c r="L603">
        <v>0</v>
      </c>
      <c r="M603" t="s">
        <v>411</v>
      </c>
      <c r="N603">
        <v>22</v>
      </c>
      <c r="O603" t="s">
        <v>428</v>
      </c>
      <c r="P603" t="s">
        <v>429</v>
      </c>
      <c r="Q603">
        <v>8</v>
      </c>
      <c r="R603" t="s">
        <v>430</v>
      </c>
      <c r="S603">
        <v>0</v>
      </c>
      <c r="T603">
        <v>0</v>
      </c>
      <c r="U603">
        <v>168</v>
      </c>
      <c r="V603" t="s">
        <v>30</v>
      </c>
      <c r="W603" t="s">
        <v>30</v>
      </c>
      <c r="X603">
        <v>56</v>
      </c>
      <c r="Y603">
        <v>0</v>
      </c>
      <c r="Z603">
        <v>112</v>
      </c>
      <c r="AA603">
        <v>448</v>
      </c>
      <c r="AB603">
        <v>151.19999999999999</v>
      </c>
      <c r="AC603">
        <v>599.20000000000005</v>
      </c>
      <c r="AD603">
        <v>0</v>
      </c>
    </row>
    <row r="604" spans="1:30" hidden="1" x14ac:dyDescent="0.25">
      <c r="A604" t="s">
        <v>37</v>
      </c>
      <c r="B604" t="s">
        <v>38</v>
      </c>
      <c r="C604">
        <v>686</v>
      </c>
      <c r="D604">
        <v>1162.675174603175</v>
      </c>
      <c r="E604">
        <v>46719.000000000087</v>
      </c>
      <c r="F604">
        <v>285</v>
      </c>
      <c r="H604" t="s">
        <v>99</v>
      </c>
      <c r="I604" s="3">
        <v>45443.999988425923</v>
      </c>
      <c r="J604" t="str">
        <f>VLOOKUP(K604,'Rad master'!A:B,2,FALSE)</f>
        <v>A0053</v>
      </c>
      <c r="K604" t="s">
        <v>99</v>
      </c>
      <c r="L604">
        <v>0</v>
      </c>
      <c r="M604" t="s">
        <v>411</v>
      </c>
      <c r="N604">
        <v>22</v>
      </c>
      <c r="O604" t="s">
        <v>428</v>
      </c>
      <c r="P604" t="s">
        <v>429</v>
      </c>
      <c r="Q604">
        <v>8</v>
      </c>
      <c r="R604" t="s">
        <v>430</v>
      </c>
      <c r="S604">
        <v>0</v>
      </c>
      <c r="T604">
        <v>0</v>
      </c>
      <c r="U604">
        <v>168</v>
      </c>
      <c r="V604" t="s">
        <v>30</v>
      </c>
      <c r="W604" t="s">
        <v>30</v>
      </c>
      <c r="X604">
        <v>56</v>
      </c>
      <c r="Y604">
        <v>0</v>
      </c>
      <c r="Z604">
        <v>112</v>
      </c>
      <c r="AA604">
        <v>448</v>
      </c>
      <c r="AB604">
        <v>151.19999999999999</v>
      </c>
      <c r="AC604">
        <v>599.20000000000005</v>
      </c>
      <c r="AD604">
        <v>563.47517460317454</v>
      </c>
    </row>
    <row r="605" spans="1:30" hidden="1" x14ac:dyDescent="0.25">
      <c r="A605" t="s">
        <v>37</v>
      </c>
      <c r="B605" t="s">
        <v>36</v>
      </c>
      <c r="C605">
        <v>59</v>
      </c>
      <c r="D605">
        <v>108.0888888888889</v>
      </c>
      <c r="F605">
        <v>0</v>
      </c>
      <c r="G605">
        <v>7025.3999999999987</v>
      </c>
      <c r="H605" t="s">
        <v>99</v>
      </c>
      <c r="I605" s="3">
        <v>45443.999988425923</v>
      </c>
      <c r="J605" t="str">
        <f>VLOOKUP(K605,'Rad master'!A:B,2,FALSE)</f>
        <v>A0053</v>
      </c>
      <c r="K605" t="s">
        <v>99</v>
      </c>
      <c r="L605">
        <v>0</v>
      </c>
      <c r="M605" t="s">
        <v>411</v>
      </c>
      <c r="N605">
        <v>22</v>
      </c>
      <c r="O605" t="s">
        <v>428</v>
      </c>
      <c r="P605" t="s">
        <v>429</v>
      </c>
      <c r="Q605">
        <v>8</v>
      </c>
      <c r="R605" t="s">
        <v>430</v>
      </c>
      <c r="S605">
        <v>0</v>
      </c>
      <c r="T605">
        <v>0</v>
      </c>
      <c r="U605">
        <v>168</v>
      </c>
      <c r="V605" t="s">
        <v>30</v>
      </c>
      <c r="W605" t="s">
        <v>30</v>
      </c>
      <c r="X605">
        <v>56</v>
      </c>
      <c r="Y605">
        <v>0</v>
      </c>
      <c r="Z605">
        <v>112</v>
      </c>
      <c r="AA605">
        <v>448</v>
      </c>
      <c r="AB605">
        <v>151.19999999999999</v>
      </c>
      <c r="AC605">
        <v>599.20000000000005</v>
      </c>
      <c r="AD605">
        <v>0</v>
      </c>
    </row>
    <row r="606" spans="1:30" hidden="1" x14ac:dyDescent="0.25">
      <c r="A606" t="s">
        <v>37</v>
      </c>
      <c r="B606" t="s">
        <v>17</v>
      </c>
      <c r="C606">
        <v>156</v>
      </c>
      <c r="D606">
        <v>199.09668730935309</v>
      </c>
      <c r="F606">
        <v>0</v>
      </c>
      <c r="G606">
        <v>14016.78000000001</v>
      </c>
      <c r="H606" t="s">
        <v>141</v>
      </c>
      <c r="I606" s="3">
        <v>45443.999988425923</v>
      </c>
      <c r="J606" t="str">
        <f>VLOOKUP(K606,'Rad master'!A:B,2,FALSE)</f>
        <v>A0149</v>
      </c>
      <c r="K606" t="s">
        <v>141</v>
      </c>
      <c r="L606">
        <v>1</v>
      </c>
      <c r="M606" t="s">
        <v>91</v>
      </c>
      <c r="N606">
        <v>22</v>
      </c>
      <c r="O606" t="s">
        <v>464</v>
      </c>
      <c r="P606">
        <v>0</v>
      </c>
      <c r="Q606">
        <v>2</v>
      </c>
      <c r="R606" t="s">
        <v>431</v>
      </c>
      <c r="S606">
        <v>0</v>
      </c>
      <c r="T606">
        <v>0</v>
      </c>
      <c r="U606">
        <v>174</v>
      </c>
      <c r="V606" t="s">
        <v>30</v>
      </c>
      <c r="W606" t="s">
        <v>30</v>
      </c>
      <c r="X606">
        <v>56</v>
      </c>
      <c r="Y606">
        <v>35.200000000000003</v>
      </c>
      <c r="Z606">
        <v>82.8</v>
      </c>
      <c r="AA606">
        <v>331.2</v>
      </c>
      <c r="AB606">
        <v>151.19999999999999</v>
      </c>
      <c r="AC606">
        <v>482.4</v>
      </c>
      <c r="AD606">
        <v>0</v>
      </c>
    </row>
    <row r="607" spans="1:30" hidden="1" x14ac:dyDescent="0.25">
      <c r="A607" t="s">
        <v>37</v>
      </c>
      <c r="B607" t="s">
        <v>38</v>
      </c>
      <c r="C607">
        <v>2138</v>
      </c>
      <c r="D607">
        <v>1339.316645211276</v>
      </c>
      <c r="E607">
        <v>52616.699999998898</v>
      </c>
      <c r="F607">
        <v>1609</v>
      </c>
      <c r="H607" t="s">
        <v>141</v>
      </c>
      <c r="I607" s="3">
        <v>45443.999988425923</v>
      </c>
      <c r="J607" t="str">
        <f>VLOOKUP(K607,'Rad master'!A:B,2,FALSE)</f>
        <v>A0149</v>
      </c>
      <c r="K607" t="s">
        <v>141</v>
      </c>
      <c r="L607">
        <v>1</v>
      </c>
      <c r="M607" t="s">
        <v>91</v>
      </c>
      <c r="N607">
        <v>22</v>
      </c>
      <c r="O607" t="s">
        <v>464</v>
      </c>
      <c r="P607">
        <v>0</v>
      </c>
      <c r="Q607">
        <v>2</v>
      </c>
      <c r="R607" t="s">
        <v>431</v>
      </c>
      <c r="S607">
        <v>0</v>
      </c>
      <c r="T607">
        <v>0</v>
      </c>
      <c r="U607">
        <v>174</v>
      </c>
      <c r="V607" t="s">
        <v>30</v>
      </c>
      <c r="W607" t="s">
        <v>30</v>
      </c>
      <c r="X607">
        <v>56</v>
      </c>
      <c r="Y607">
        <v>35.200000000000003</v>
      </c>
      <c r="Z607">
        <v>82.8</v>
      </c>
      <c r="AA607">
        <v>331.2</v>
      </c>
      <c r="AB607">
        <v>151.19999999999999</v>
      </c>
      <c r="AC607">
        <v>482.4</v>
      </c>
      <c r="AD607">
        <v>856.91664521127598</v>
      </c>
    </row>
    <row r="608" spans="1:30" hidden="1" x14ac:dyDescent="0.25">
      <c r="A608" t="s">
        <v>37</v>
      </c>
      <c r="B608" t="s">
        <v>36</v>
      </c>
      <c r="C608">
        <v>449</v>
      </c>
      <c r="D608">
        <v>193.19635689994891</v>
      </c>
      <c r="F608">
        <v>0</v>
      </c>
      <c r="G608">
        <v>12432.24000000008</v>
      </c>
      <c r="H608" t="s">
        <v>141</v>
      </c>
      <c r="I608" s="3">
        <v>45443.999988425923</v>
      </c>
      <c r="J608" t="str">
        <f>VLOOKUP(K608,'Rad master'!A:B,2,FALSE)</f>
        <v>A0149</v>
      </c>
      <c r="K608" t="s">
        <v>141</v>
      </c>
      <c r="L608">
        <v>1</v>
      </c>
      <c r="M608" t="s">
        <v>91</v>
      </c>
      <c r="N608">
        <v>22</v>
      </c>
      <c r="O608" t="s">
        <v>464</v>
      </c>
      <c r="P608">
        <v>0</v>
      </c>
      <c r="Q608">
        <v>2</v>
      </c>
      <c r="R608" t="s">
        <v>431</v>
      </c>
      <c r="S608">
        <v>0</v>
      </c>
      <c r="T608">
        <v>0</v>
      </c>
      <c r="U608">
        <v>174</v>
      </c>
      <c r="V608" t="s">
        <v>30</v>
      </c>
      <c r="W608" t="s">
        <v>30</v>
      </c>
      <c r="X608">
        <v>56</v>
      </c>
      <c r="Y608">
        <v>35.200000000000003</v>
      </c>
      <c r="Z608">
        <v>82.8</v>
      </c>
      <c r="AA608">
        <v>331.2</v>
      </c>
      <c r="AB608">
        <v>151.19999999999999</v>
      </c>
      <c r="AC608">
        <v>482.4</v>
      </c>
      <c r="AD608">
        <v>0</v>
      </c>
    </row>
    <row r="609" spans="1:30" hidden="1" x14ac:dyDescent="0.25">
      <c r="A609" t="s">
        <v>37</v>
      </c>
      <c r="B609" t="s">
        <v>17</v>
      </c>
      <c r="C609">
        <v>35</v>
      </c>
      <c r="D609">
        <v>55.798857142857138</v>
      </c>
      <c r="F609">
        <v>0</v>
      </c>
      <c r="G609">
        <v>3919.14</v>
      </c>
      <c r="H609" t="s">
        <v>115</v>
      </c>
      <c r="I609" s="3">
        <v>45443.999988425923</v>
      </c>
      <c r="J609" t="str">
        <f>VLOOKUP(K609,'Rad master'!A:B,2,FALSE)</f>
        <v>A0047</v>
      </c>
      <c r="K609" t="s">
        <v>115</v>
      </c>
      <c r="L609">
        <v>1</v>
      </c>
      <c r="M609" t="s">
        <v>411</v>
      </c>
      <c r="N609">
        <v>22</v>
      </c>
      <c r="O609" t="s">
        <v>432</v>
      </c>
      <c r="P609" t="s">
        <v>433</v>
      </c>
      <c r="Q609">
        <v>12</v>
      </c>
      <c r="R609" t="s">
        <v>434</v>
      </c>
      <c r="S609">
        <v>0</v>
      </c>
      <c r="T609">
        <v>0</v>
      </c>
      <c r="U609">
        <v>164</v>
      </c>
      <c r="V609" t="s">
        <v>30</v>
      </c>
      <c r="W609" t="s">
        <v>30</v>
      </c>
      <c r="X609">
        <v>56</v>
      </c>
      <c r="Y609">
        <v>35.200000000000003</v>
      </c>
      <c r="Z609">
        <v>72.8</v>
      </c>
      <c r="AA609">
        <v>291.2</v>
      </c>
      <c r="AB609">
        <v>151.19999999999999</v>
      </c>
      <c r="AC609">
        <v>442.4</v>
      </c>
      <c r="AD609">
        <v>0</v>
      </c>
    </row>
    <row r="610" spans="1:30" hidden="1" x14ac:dyDescent="0.25">
      <c r="A610" t="s">
        <v>37</v>
      </c>
      <c r="B610" t="s">
        <v>109</v>
      </c>
      <c r="C610">
        <v>5</v>
      </c>
      <c r="D610">
        <v>13.866666666666671</v>
      </c>
      <c r="F610">
        <v>0</v>
      </c>
      <c r="G610">
        <v>819</v>
      </c>
      <c r="H610" t="s">
        <v>115</v>
      </c>
      <c r="I610" s="3">
        <v>45443.999988425923</v>
      </c>
      <c r="J610" t="str">
        <f>VLOOKUP(K610,'Rad master'!A:B,2,FALSE)</f>
        <v>A0047</v>
      </c>
      <c r="K610" t="s">
        <v>115</v>
      </c>
      <c r="L610">
        <v>1</v>
      </c>
      <c r="M610" t="s">
        <v>411</v>
      </c>
      <c r="N610">
        <v>22</v>
      </c>
      <c r="O610" t="s">
        <v>432</v>
      </c>
      <c r="P610" t="s">
        <v>433</v>
      </c>
      <c r="Q610">
        <v>12</v>
      </c>
      <c r="R610" t="s">
        <v>434</v>
      </c>
      <c r="S610">
        <v>0</v>
      </c>
      <c r="T610">
        <v>0</v>
      </c>
      <c r="U610">
        <v>164</v>
      </c>
      <c r="V610" t="s">
        <v>30</v>
      </c>
      <c r="W610" t="s">
        <v>30</v>
      </c>
      <c r="X610">
        <v>56</v>
      </c>
      <c r="Y610">
        <v>35.200000000000003</v>
      </c>
      <c r="Z610">
        <v>72.8</v>
      </c>
      <c r="AA610">
        <v>291.2</v>
      </c>
      <c r="AB610">
        <v>151.19999999999999</v>
      </c>
      <c r="AC610">
        <v>442.4</v>
      </c>
      <c r="AD610">
        <v>0</v>
      </c>
    </row>
    <row r="611" spans="1:30" hidden="1" x14ac:dyDescent="0.25">
      <c r="A611" t="s">
        <v>37</v>
      </c>
      <c r="B611" t="s">
        <v>38</v>
      </c>
      <c r="C611">
        <v>495</v>
      </c>
      <c r="D611">
        <v>881.20647619047622</v>
      </c>
      <c r="E611">
        <v>37589.760000000053</v>
      </c>
      <c r="F611">
        <v>214</v>
      </c>
      <c r="H611" t="s">
        <v>115</v>
      </c>
      <c r="I611" s="3">
        <v>45443.999988425923</v>
      </c>
      <c r="J611" t="str">
        <f>VLOOKUP(K611,'Rad master'!A:B,2,FALSE)</f>
        <v>A0047</v>
      </c>
      <c r="K611" t="s">
        <v>115</v>
      </c>
      <c r="L611">
        <v>1</v>
      </c>
      <c r="M611" t="s">
        <v>411</v>
      </c>
      <c r="N611">
        <v>22</v>
      </c>
      <c r="O611" t="s">
        <v>432</v>
      </c>
      <c r="P611" t="s">
        <v>433</v>
      </c>
      <c r="Q611">
        <v>12</v>
      </c>
      <c r="R611" t="s">
        <v>434</v>
      </c>
      <c r="S611">
        <v>0</v>
      </c>
      <c r="T611">
        <v>0</v>
      </c>
      <c r="U611">
        <v>164</v>
      </c>
      <c r="V611" t="s">
        <v>30</v>
      </c>
      <c r="W611" t="s">
        <v>30</v>
      </c>
      <c r="X611">
        <v>56</v>
      </c>
      <c r="Y611">
        <v>35.200000000000003</v>
      </c>
      <c r="Z611">
        <v>72.8</v>
      </c>
      <c r="AA611">
        <v>291.2</v>
      </c>
      <c r="AB611">
        <v>151.19999999999999</v>
      </c>
      <c r="AC611">
        <v>442.4</v>
      </c>
      <c r="AD611">
        <v>438.80647619047619</v>
      </c>
    </row>
    <row r="612" spans="1:30" hidden="1" x14ac:dyDescent="0.25">
      <c r="A612" t="s">
        <v>37</v>
      </c>
      <c r="B612" t="s">
        <v>36</v>
      </c>
      <c r="C612">
        <v>26</v>
      </c>
      <c r="D612">
        <v>63.093333333333327</v>
      </c>
      <c r="F612">
        <v>0</v>
      </c>
      <c r="G612">
        <v>4258.800000000002</v>
      </c>
      <c r="H612" t="s">
        <v>115</v>
      </c>
      <c r="I612" s="3">
        <v>45443.999988425923</v>
      </c>
      <c r="J612" t="str">
        <f>VLOOKUP(K612,'Rad master'!A:B,2,FALSE)</f>
        <v>A0047</v>
      </c>
      <c r="K612" t="s">
        <v>115</v>
      </c>
      <c r="L612">
        <v>1</v>
      </c>
      <c r="M612" t="s">
        <v>411</v>
      </c>
      <c r="N612">
        <v>22</v>
      </c>
      <c r="O612" t="s">
        <v>432</v>
      </c>
      <c r="P612" t="s">
        <v>433</v>
      </c>
      <c r="Q612">
        <v>12</v>
      </c>
      <c r="R612" t="s">
        <v>434</v>
      </c>
      <c r="S612">
        <v>0</v>
      </c>
      <c r="T612">
        <v>0</v>
      </c>
      <c r="U612">
        <v>164</v>
      </c>
      <c r="V612" t="s">
        <v>30</v>
      </c>
      <c r="W612" t="s">
        <v>30</v>
      </c>
      <c r="X612">
        <v>56</v>
      </c>
      <c r="Y612">
        <v>35.200000000000003</v>
      </c>
      <c r="Z612">
        <v>72.8</v>
      </c>
      <c r="AA612">
        <v>291.2</v>
      </c>
      <c r="AB612">
        <v>151.19999999999999</v>
      </c>
      <c r="AC612">
        <v>442.4</v>
      </c>
      <c r="AD612">
        <v>0</v>
      </c>
    </row>
    <row r="613" spans="1:30" hidden="1" x14ac:dyDescent="0.25">
      <c r="A613" t="s">
        <v>37</v>
      </c>
      <c r="B613" t="s">
        <v>17</v>
      </c>
      <c r="C613">
        <v>103</v>
      </c>
      <c r="D613">
        <v>169.45280648429579</v>
      </c>
      <c r="F613">
        <v>0</v>
      </c>
      <c r="G613">
        <v>12963.24</v>
      </c>
      <c r="H613" t="s">
        <v>104</v>
      </c>
      <c r="I613" s="3">
        <v>45443.999988425923</v>
      </c>
      <c r="J613" t="str">
        <f>VLOOKUP(K613,'Rad master'!A:B,2,FALSE)</f>
        <v>A0022</v>
      </c>
      <c r="K613" t="s">
        <v>104</v>
      </c>
      <c r="L613">
        <v>1</v>
      </c>
      <c r="M613" t="s">
        <v>79</v>
      </c>
      <c r="N613">
        <v>22</v>
      </c>
      <c r="O613" t="s">
        <v>435</v>
      </c>
      <c r="P613">
        <v>0</v>
      </c>
      <c r="Q613">
        <v>6</v>
      </c>
      <c r="R613" t="s">
        <v>436</v>
      </c>
      <c r="S613">
        <v>0</v>
      </c>
      <c r="T613">
        <v>0</v>
      </c>
      <c r="U613">
        <v>170</v>
      </c>
      <c r="V613" t="s">
        <v>30</v>
      </c>
      <c r="W613" t="s">
        <v>30</v>
      </c>
      <c r="X613">
        <v>56</v>
      </c>
      <c r="Y613">
        <v>35.200000000000003</v>
      </c>
      <c r="Z613">
        <v>78.8</v>
      </c>
      <c r="AA613">
        <v>315.2</v>
      </c>
      <c r="AB613">
        <v>151.19999999999999</v>
      </c>
      <c r="AC613">
        <v>466.4</v>
      </c>
      <c r="AD613">
        <v>0</v>
      </c>
    </row>
    <row r="614" spans="1:30" hidden="1" x14ac:dyDescent="0.25">
      <c r="A614" t="s">
        <v>37</v>
      </c>
      <c r="B614" t="s">
        <v>38</v>
      </c>
      <c r="C614">
        <v>1446</v>
      </c>
      <c r="D614">
        <v>1679.61941649645</v>
      </c>
      <c r="E614">
        <v>110405.16000000171</v>
      </c>
      <c r="F614">
        <v>1127</v>
      </c>
      <c r="H614" t="s">
        <v>104</v>
      </c>
      <c r="I614" s="3">
        <v>45443.999988425923</v>
      </c>
      <c r="J614" t="str">
        <f>VLOOKUP(K614,'Rad master'!A:B,2,FALSE)</f>
        <v>A0022</v>
      </c>
      <c r="K614" t="s">
        <v>104</v>
      </c>
      <c r="L614">
        <v>1</v>
      </c>
      <c r="M614" t="s">
        <v>79</v>
      </c>
      <c r="N614">
        <v>22</v>
      </c>
      <c r="O614" t="s">
        <v>435</v>
      </c>
      <c r="P614">
        <v>0</v>
      </c>
      <c r="Q614">
        <v>6</v>
      </c>
      <c r="R614" t="s">
        <v>436</v>
      </c>
      <c r="S614">
        <v>0</v>
      </c>
      <c r="T614">
        <v>0</v>
      </c>
      <c r="U614">
        <v>170</v>
      </c>
      <c r="V614" t="s">
        <v>30</v>
      </c>
      <c r="W614" t="s">
        <v>30</v>
      </c>
      <c r="X614">
        <v>56</v>
      </c>
      <c r="Y614">
        <v>35.200000000000003</v>
      </c>
      <c r="Z614">
        <v>78.8</v>
      </c>
      <c r="AA614">
        <v>315.2</v>
      </c>
      <c r="AB614">
        <v>151.19999999999999</v>
      </c>
      <c r="AC614">
        <v>466.4</v>
      </c>
      <c r="AD614">
        <v>1213.2194164964501</v>
      </c>
    </row>
    <row r="615" spans="1:30" hidden="1" x14ac:dyDescent="0.25">
      <c r="A615" t="s">
        <v>37</v>
      </c>
      <c r="B615" t="s">
        <v>36</v>
      </c>
      <c r="C615">
        <v>105</v>
      </c>
      <c r="D615">
        <v>169.09333333333331</v>
      </c>
      <c r="F615">
        <v>0</v>
      </c>
      <c r="G615">
        <v>16871.399999999969</v>
      </c>
      <c r="H615" t="s">
        <v>104</v>
      </c>
      <c r="I615" s="3">
        <v>45443.999988425923</v>
      </c>
      <c r="J615" t="str">
        <f>VLOOKUP(K615,'Rad master'!A:B,2,FALSE)</f>
        <v>A0022</v>
      </c>
      <c r="K615" t="s">
        <v>104</v>
      </c>
      <c r="L615">
        <v>1</v>
      </c>
      <c r="M615" t="s">
        <v>79</v>
      </c>
      <c r="N615">
        <v>22</v>
      </c>
      <c r="O615" t="s">
        <v>435</v>
      </c>
      <c r="P615">
        <v>0</v>
      </c>
      <c r="Q615">
        <v>6</v>
      </c>
      <c r="R615" t="s">
        <v>436</v>
      </c>
      <c r="S615">
        <v>0</v>
      </c>
      <c r="T615">
        <v>0</v>
      </c>
      <c r="U615">
        <v>170</v>
      </c>
      <c r="V615" t="s">
        <v>30</v>
      </c>
      <c r="W615" t="s">
        <v>30</v>
      </c>
      <c r="X615">
        <v>56</v>
      </c>
      <c r="Y615">
        <v>35.200000000000003</v>
      </c>
      <c r="Z615">
        <v>78.8</v>
      </c>
      <c r="AA615">
        <v>315.2</v>
      </c>
      <c r="AB615">
        <v>151.19999999999999</v>
      </c>
      <c r="AC615">
        <v>466.4</v>
      </c>
      <c r="AD615">
        <v>0</v>
      </c>
    </row>
    <row r="616" spans="1:30" hidden="1" x14ac:dyDescent="0.25">
      <c r="A616" t="s">
        <v>37</v>
      </c>
      <c r="B616" t="s">
        <v>38</v>
      </c>
      <c r="C616">
        <v>1660</v>
      </c>
      <c r="D616">
        <v>1174.397084423711</v>
      </c>
      <c r="E616">
        <v>35080.199999999852</v>
      </c>
      <c r="F616">
        <v>995</v>
      </c>
      <c r="H616" t="s">
        <v>130</v>
      </c>
      <c r="I616" s="3">
        <v>45443.999988425923</v>
      </c>
      <c r="J616" t="str">
        <f>VLOOKUP(K616,'Rad master'!A:B,2,FALSE)</f>
        <v>A0423</v>
      </c>
      <c r="K616" t="s">
        <v>130</v>
      </c>
      <c r="L616">
        <v>0</v>
      </c>
      <c r="M616" t="s">
        <v>91</v>
      </c>
      <c r="N616">
        <v>22</v>
      </c>
      <c r="O616" t="s">
        <v>437</v>
      </c>
      <c r="P616">
        <v>0</v>
      </c>
      <c r="Q616">
        <v>4</v>
      </c>
      <c r="R616">
        <v>0</v>
      </c>
      <c r="S616">
        <v>0</v>
      </c>
      <c r="T616">
        <v>0</v>
      </c>
      <c r="U616">
        <v>172</v>
      </c>
      <c r="V616" t="s">
        <v>30</v>
      </c>
      <c r="W616" t="s">
        <v>30</v>
      </c>
      <c r="X616">
        <v>56</v>
      </c>
      <c r="Y616">
        <v>0</v>
      </c>
      <c r="Z616">
        <v>116</v>
      </c>
      <c r="AA616">
        <v>464</v>
      </c>
      <c r="AB616">
        <v>151.19999999999999</v>
      </c>
      <c r="AC616">
        <v>615.20000000000005</v>
      </c>
      <c r="AD616">
        <v>559.19708442371143</v>
      </c>
    </row>
    <row r="617" spans="1:30" hidden="1" x14ac:dyDescent="0.25">
      <c r="A617" t="s">
        <v>37</v>
      </c>
      <c r="B617" t="s">
        <v>36</v>
      </c>
      <c r="C617">
        <v>7</v>
      </c>
      <c r="D617">
        <v>12.8</v>
      </c>
      <c r="F617">
        <v>0</v>
      </c>
      <c r="G617">
        <v>519.29999999999995</v>
      </c>
      <c r="H617" t="s">
        <v>130</v>
      </c>
      <c r="I617" s="3">
        <v>45443.999988425923</v>
      </c>
      <c r="J617" t="str">
        <f>VLOOKUP(K617,'Rad master'!A:B,2,FALSE)</f>
        <v>A0423</v>
      </c>
      <c r="K617" t="s">
        <v>130</v>
      </c>
      <c r="L617">
        <v>0</v>
      </c>
      <c r="M617" t="s">
        <v>91</v>
      </c>
      <c r="N617">
        <v>22</v>
      </c>
      <c r="O617" t="s">
        <v>437</v>
      </c>
      <c r="P617">
        <v>0</v>
      </c>
      <c r="Q617">
        <v>4</v>
      </c>
      <c r="R617">
        <v>0</v>
      </c>
      <c r="S617">
        <v>0</v>
      </c>
      <c r="T617">
        <v>0</v>
      </c>
      <c r="U617">
        <v>172</v>
      </c>
      <c r="V617" t="s">
        <v>30</v>
      </c>
      <c r="W617" t="s">
        <v>30</v>
      </c>
      <c r="X617">
        <v>56</v>
      </c>
      <c r="Y617">
        <v>0</v>
      </c>
      <c r="Z617">
        <v>116</v>
      </c>
      <c r="AA617">
        <v>464</v>
      </c>
      <c r="AB617">
        <v>151.19999999999999</v>
      </c>
      <c r="AC617">
        <v>615.20000000000005</v>
      </c>
      <c r="AD617">
        <v>0</v>
      </c>
    </row>
    <row r="618" spans="1:30" hidden="1" x14ac:dyDescent="0.25">
      <c r="A618" t="s">
        <v>37</v>
      </c>
      <c r="B618" t="s">
        <v>109</v>
      </c>
      <c r="C618">
        <v>17</v>
      </c>
      <c r="D618">
        <v>37.973333333333343</v>
      </c>
      <c r="F618">
        <v>0</v>
      </c>
      <c r="G618">
        <v>2784.6</v>
      </c>
      <c r="H618" t="s">
        <v>97</v>
      </c>
      <c r="I618" s="3">
        <v>45443.999988425923</v>
      </c>
      <c r="J618" t="str">
        <f>VLOOKUP(K618,'Rad master'!A:B,2,FALSE)</f>
        <v>A0064</v>
      </c>
      <c r="K618" t="s">
        <v>97</v>
      </c>
      <c r="L618">
        <v>0</v>
      </c>
      <c r="M618" t="s">
        <v>202</v>
      </c>
      <c r="N618">
        <v>22</v>
      </c>
      <c r="O618" t="s">
        <v>438</v>
      </c>
      <c r="P618" t="s">
        <v>439</v>
      </c>
      <c r="Q618">
        <v>0</v>
      </c>
      <c r="R618">
        <v>0</v>
      </c>
      <c r="S618">
        <v>0</v>
      </c>
      <c r="T618">
        <v>0</v>
      </c>
      <c r="U618">
        <v>176</v>
      </c>
      <c r="V618" t="s">
        <v>30</v>
      </c>
      <c r="W618" t="s">
        <v>30</v>
      </c>
      <c r="X618">
        <v>56</v>
      </c>
      <c r="Y618">
        <v>0</v>
      </c>
      <c r="Z618">
        <v>120</v>
      </c>
      <c r="AA618">
        <v>480</v>
      </c>
      <c r="AB618">
        <v>151.19999999999999</v>
      </c>
      <c r="AC618">
        <v>631.20000000000005</v>
      </c>
      <c r="AD618">
        <v>0</v>
      </c>
    </row>
    <row r="619" spans="1:30" hidden="1" x14ac:dyDescent="0.25">
      <c r="A619" t="s">
        <v>37</v>
      </c>
      <c r="B619" t="s">
        <v>38</v>
      </c>
      <c r="C619">
        <v>500</v>
      </c>
      <c r="D619">
        <v>865.30380952380949</v>
      </c>
      <c r="E619">
        <v>14950.8</v>
      </c>
      <c r="F619">
        <v>117</v>
      </c>
      <c r="H619" t="s">
        <v>97</v>
      </c>
      <c r="I619" s="3">
        <v>45443.999988425923</v>
      </c>
      <c r="J619" t="str">
        <f>VLOOKUP(K619,'Rad master'!A:B,2,FALSE)</f>
        <v>A0064</v>
      </c>
      <c r="K619" t="s">
        <v>97</v>
      </c>
      <c r="L619">
        <v>0</v>
      </c>
      <c r="M619" t="s">
        <v>202</v>
      </c>
      <c r="N619">
        <v>22</v>
      </c>
      <c r="O619" t="s">
        <v>438</v>
      </c>
      <c r="P619" t="s">
        <v>439</v>
      </c>
      <c r="Q619">
        <v>0</v>
      </c>
      <c r="R619">
        <v>0</v>
      </c>
      <c r="S619">
        <v>0</v>
      </c>
      <c r="T619">
        <v>0</v>
      </c>
      <c r="U619">
        <v>176</v>
      </c>
      <c r="V619" t="s">
        <v>30</v>
      </c>
      <c r="W619" t="s">
        <v>30</v>
      </c>
      <c r="X619">
        <v>56</v>
      </c>
      <c r="Y619">
        <v>0</v>
      </c>
      <c r="Z619">
        <v>120</v>
      </c>
      <c r="AA619">
        <v>480</v>
      </c>
      <c r="AB619">
        <v>151.19999999999999</v>
      </c>
      <c r="AC619">
        <v>631.20000000000005</v>
      </c>
      <c r="AD619">
        <v>234.10380952380939</v>
      </c>
    </row>
    <row r="620" spans="1:30" hidden="1" x14ac:dyDescent="0.25">
      <c r="A620" t="s">
        <v>37</v>
      </c>
      <c r="B620" t="s">
        <v>36</v>
      </c>
      <c r="C620">
        <v>32</v>
      </c>
      <c r="D620">
        <v>49.385714285714293</v>
      </c>
      <c r="F620">
        <v>0</v>
      </c>
      <c r="G620">
        <v>5241.6000000000031</v>
      </c>
      <c r="H620" t="s">
        <v>97</v>
      </c>
      <c r="I620" s="3">
        <v>45443.999988425923</v>
      </c>
      <c r="J620" t="str">
        <f>VLOOKUP(K620,'Rad master'!A:B,2,FALSE)</f>
        <v>A0064</v>
      </c>
      <c r="K620" t="s">
        <v>97</v>
      </c>
      <c r="L620">
        <v>0</v>
      </c>
      <c r="M620" t="s">
        <v>202</v>
      </c>
      <c r="N620">
        <v>22</v>
      </c>
      <c r="O620" t="s">
        <v>438</v>
      </c>
      <c r="P620" t="s">
        <v>439</v>
      </c>
      <c r="Q620">
        <v>0</v>
      </c>
      <c r="R620">
        <v>0</v>
      </c>
      <c r="S620">
        <v>0</v>
      </c>
      <c r="T620">
        <v>0</v>
      </c>
      <c r="U620">
        <v>176</v>
      </c>
      <c r="V620" t="s">
        <v>30</v>
      </c>
      <c r="W620" t="s">
        <v>30</v>
      </c>
      <c r="X620">
        <v>56</v>
      </c>
      <c r="Y620">
        <v>0</v>
      </c>
      <c r="Z620">
        <v>120</v>
      </c>
      <c r="AA620">
        <v>480</v>
      </c>
      <c r="AB620">
        <v>151.19999999999999</v>
      </c>
      <c r="AC620">
        <v>631.20000000000005</v>
      </c>
      <c r="AD620">
        <v>0</v>
      </c>
    </row>
    <row r="621" spans="1:30" hidden="1" x14ac:dyDescent="0.25">
      <c r="A621" t="s">
        <v>37</v>
      </c>
      <c r="B621" t="s">
        <v>38</v>
      </c>
      <c r="C621">
        <v>558</v>
      </c>
      <c r="D621">
        <v>1029.0380952380949</v>
      </c>
      <c r="E621">
        <v>28579.500000000029</v>
      </c>
      <c r="F621">
        <v>222</v>
      </c>
      <c r="H621" t="s">
        <v>390</v>
      </c>
      <c r="I621" s="3">
        <v>45443.999988425923</v>
      </c>
      <c r="J621" t="str">
        <f>VLOOKUP(K621,'Rad master'!A:B,2,FALSE)</f>
        <v>A0248</v>
      </c>
      <c r="K621" t="s">
        <v>390</v>
      </c>
      <c r="L621">
        <v>0</v>
      </c>
      <c r="M621" t="s">
        <v>202</v>
      </c>
      <c r="N621">
        <v>22</v>
      </c>
      <c r="O621">
        <v>0</v>
      </c>
      <c r="P621">
        <v>0</v>
      </c>
      <c r="Q621">
        <v>4</v>
      </c>
      <c r="R621">
        <v>0</v>
      </c>
      <c r="S621">
        <v>0</v>
      </c>
      <c r="T621">
        <v>0</v>
      </c>
      <c r="U621">
        <v>172</v>
      </c>
      <c r="V621" t="s">
        <v>30</v>
      </c>
      <c r="W621" t="s">
        <v>30</v>
      </c>
      <c r="X621">
        <v>56</v>
      </c>
      <c r="Y621">
        <v>0</v>
      </c>
      <c r="Z621">
        <v>116</v>
      </c>
      <c r="AA621">
        <v>464</v>
      </c>
      <c r="AB621">
        <v>151.19999999999999</v>
      </c>
      <c r="AC621">
        <v>615.20000000000005</v>
      </c>
      <c r="AD621">
        <v>413.83809523809509</v>
      </c>
    </row>
    <row r="622" spans="1:30" hidden="1" x14ac:dyDescent="0.25">
      <c r="A622" t="s">
        <v>37</v>
      </c>
      <c r="B622" t="s">
        <v>38</v>
      </c>
      <c r="C622">
        <v>444</v>
      </c>
      <c r="D622">
        <v>531.50666666666666</v>
      </c>
      <c r="F622">
        <v>0</v>
      </c>
      <c r="H622" t="s">
        <v>125</v>
      </c>
      <c r="I622" s="3">
        <v>45443.999988425923</v>
      </c>
      <c r="J622" t="str">
        <f>VLOOKUP(K622,'Rad master'!A:B,2,FALSE)</f>
        <v>A0031</v>
      </c>
      <c r="K622" t="s">
        <v>125</v>
      </c>
      <c r="L622">
        <v>0</v>
      </c>
      <c r="M622" t="s">
        <v>399</v>
      </c>
      <c r="N622">
        <v>22</v>
      </c>
      <c r="O622" t="s">
        <v>465</v>
      </c>
      <c r="P622">
        <v>0</v>
      </c>
      <c r="Q622">
        <v>6</v>
      </c>
      <c r="R622">
        <v>0</v>
      </c>
      <c r="S622">
        <v>0</v>
      </c>
      <c r="T622">
        <v>0</v>
      </c>
      <c r="U622">
        <v>170</v>
      </c>
      <c r="V622" t="s">
        <v>30</v>
      </c>
      <c r="W622" t="s">
        <v>30</v>
      </c>
      <c r="X622">
        <v>56</v>
      </c>
      <c r="Y622">
        <v>0</v>
      </c>
      <c r="Z622">
        <v>114</v>
      </c>
      <c r="AA622">
        <v>456</v>
      </c>
      <c r="AB622">
        <v>151.19999999999999</v>
      </c>
      <c r="AC622">
        <v>607.20000000000005</v>
      </c>
      <c r="AD622">
        <v>-75.693333333333385</v>
      </c>
    </row>
    <row r="623" spans="1:30" hidden="1" x14ac:dyDescent="0.25">
      <c r="A623" t="s">
        <v>37</v>
      </c>
      <c r="B623" t="s">
        <v>36</v>
      </c>
      <c r="C623">
        <v>939</v>
      </c>
      <c r="D623">
        <v>300.40449197860971</v>
      </c>
      <c r="F623">
        <v>0</v>
      </c>
      <c r="G623">
        <v>15584.40000000026</v>
      </c>
      <c r="H623" t="s">
        <v>125</v>
      </c>
      <c r="I623" s="3">
        <v>45443.999988425923</v>
      </c>
      <c r="J623" t="str">
        <f>VLOOKUP(K623,'Rad master'!A:B,2,FALSE)</f>
        <v>A0031</v>
      </c>
      <c r="K623" t="s">
        <v>125</v>
      </c>
      <c r="L623">
        <v>0</v>
      </c>
      <c r="M623" t="s">
        <v>399</v>
      </c>
      <c r="N623">
        <v>22</v>
      </c>
      <c r="O623" t="s">
        <v>465</v>
      </c>
      <c r="P623">
        <v>0</v>
      </c>
      <c r="Q623">
        <v>6</v>
      </c>
      <c r="R623">
        <v>0</v>
      </c>
      <c r="S623">
        <v>0</v>
      </c>
      <c r="T623">
        <v>0</v>
      </c>
      <c r="U623">
        <v>170</v>
      </c>
      <c r="V623" t="s">
        <v>30</v>
      </c>
      <c r="W623" t="s">
        <v>30</v>
      </c>
      <c r="X623">
        <v>56</v>
      </c>
      <c r="Y623">
        <v>0</v>
      </c>
      <c r="Z623">
        <v>114</v>
      </c>
      <c r="AA623">
        <v>456</v>
      </c>
      <c r="AB623">
        <v>151.19999999999999</v>
      </c>
      <c r="AC623">
        <v>607.20000000000005</v>
      </c>
      <c r="AD623">
        <v>0</v>
      </c>
    </row>
    <row r="624" spans="1:30" hidden="1" x14ac:dyDescent="0.25">
      <c r="A624" t="s">
        <v>37</v>
      </c>
      <c r="B624" t="s">
        <v>38</v>
      </c>
      <c r="C624">
        <v>327</v>
      </c>
      <c r="D624">
        <v>537.61777777777775</v>
      </c>
      <c r="F624">
        <v>0</v>
      </c>
      <c r="H624" t="s">
        <v>110</v>
      </c>
      <c r="I624" s="3">
        <v>45443.999988425923</v>
      </c>
      <c r="J624" t="str">
        <f>VLOOKUP(K624,'Rad master'!A:B,2,FALSE)</f>
        <v>A0418</v>
      </c>
      <c r="K624" t="s">
        <v>110</v>
      </c>
      <c r="L624">
        <v>0</v>
      </c>
      <c r="M624" t="s">
        <v>411</v>
      </c>
      <c r="N624">
        <v>22</v>
      </c>
      <c r="O624">
        <v>0</v>
      </c>
      <c r="P624">
        <v>0</v>
      </c>
      <c r="Q624">
        <v>6</v>
      </c>
      <c r="R624">
        <v>0</v>
      </c>
      <c r="S624">
        <v>0</v>
      </c>
      <c r="T624">
        <v>0</v>
      </c>
      <c r="U624">
        <v>170</v>
      </c>
      <c r="V624" t="s">
        <v>30</v>
      </c>
      <c r="W624" t="s">
        <v>30</v>
      </c>
      <c r="X624">
        <v>56</v>
      </c>
      <c r="Y624">
        <v>0</v>
      </c>
      <c r="Z624">
        <v>114</v>
      </c>
      <c r="AA624">
        <v>456</v>
      </c>
      <c r="AB624">
        <v>151.19999999999999</v>
      </c>
      <c r="AC624">
        <v>607.20000000000005</v>
      </c>
      <c r="AD624">
        <v>-69.582222222222299</v>
      </c>
    </row>
    <row r="625" spans="1:30" hidden="1" x14ac:dyDescent="0.25">
      <c r="A625" t="s">
        <v>37</v>
      </c>
      <c r="B625" t="s">
        <v>38</v>
      </c>
      <c r="C625">
        <v>389</v>
      </c>
      <c r="D625">
        <v>745.43619047619052</v>
      </c>
      <c r="E625">
        <v>7979.3999999999969</v>
      </c>
      <c r="F625">
        <v>60</v>
      </c>
      <c r="H625" t="s">
        <v>145</v>
      </c>
      <c r="I625" s="3">
        <v>45443.999988425923</v>
      </c>
      <c r="J625" t="str">
        <f>VLOOKUP(K625,'Rad master'!A:B,2,FALSE)</f>
        <v>A0422</v>
      </c>
      <c r="K625" t="s">
        <v>145</v>
      </c>
      <c r="L625">
        <v>0</v>
      </c>
      <c r="M625" t="s">
        <v>202</v>
      </c>
      <c r="N625">
        <v>22</v>
      </c>
      <c r="O625">
        <v>0</v>
      </c>
      <c r="P625">
        <v>0</v>
      </c>
      <c r="Q625">
        <v>2</v>
      </c>
      <c r="R625">
        <v>0</v>
      </c>
      <c r="S625">
        <v>0</v>
      </c>
      <c r="T625">
        <v>0</v>
      </c>
      <c r="U625">
        <v>174</v>
      </c>
      <c r="V625" t="s">
        <v>30</v>
      </c>
      <c r="W625" t="s">
        <v>30</v>
      </c>
      <c r="X625">
        <v>56</v>
      </c>
      <c r="Y625">
        <v>0</v>
      </c>
      <c r="Z625">
        <v>118</v>
      </c>
      <c r="AA625">
        <v>472</v>
      </c>
      <c r="AB625">
        <v>151.19999999999999</v>
      </c>
      <c r="AC625">
        <v>623.20000000000005</v>
      </c>
      <c r="AD625">
        <v>122.2361904761905</v>
      </c>
    </row>
    <row r="626" spans="1:30" hidden="1" x14ac:dyDescent="0.25">
      <c r="A626" t="s">
        <v>62</v>
      </c>
      <c r="B626" t="s">
        <v>38</v>
      </c>
      <c r="C626">
        <v>654</v>
      </c>
      <c r="D626">
        <v>251.43466666666669</v>
      </c>
      <c r="F626">
        <v>0</v>
      </c>
      <c r="H626" t="s">
        <v>166</v>
      </c>
      <c r="I626" s="3">
        <v>45443.999988425923</v>
      </c>
      <c r="J626" t="str">
        <f>VLOOKUP(K626,'Rad master'!A:B,2,FALSE)</f>
        <v>A0057</v>
      </c>
      <c r="K626" t="s">
        <v>166</v>
      </c>
      <c r="L626">
        <v>0</v>
      </c>
      <c r="M626" t="s">
        <v>360</v>
      </c>
      <c r="N626">
        <v>22</v>
      </c>
      <c r="O626">
        <v>0</v>
      </c>
      <c r="P626">
        <v>0</v>
      </c>
      <c r="Q626">
        <v>4</v>
      </c>
      <c r="R626">
        <v>0</v>
      </c>
      <c r="S626">
        <v>0</v>
      </c>
      <c r="T626">
        <v>0</v>
      </c>
      <c r="U626">
        <v>172</v>
      </c>
      <c r="V626">
        <v>0</v>
      </c>
      <c r="W626" t="s">
        <v>66</v>
      </c>
      <c r="X626">
        <v>0</v>
      </c>
      <c r="Y626">
        <v>0</v>
      </c>
      <c r="Z626">
        <v>172</v>
      </c>
      <c r="AA626">
        <v>688</v>
      </c>
      <c r="AB626">
        <v>0</v>
      </c>
      <c r="AC626">
        <v>688</v>
      </c>
      <c r="AD626">
        <v>-436.56533333333329</v>
      </c>
    </row>
    <row r="627" spans="1:30" hidden="1" x14ac:dyDescent="0.25">
      <c r="A627" t="s">
        <v>37</v>
      </c>
      <c r="B627" t="s">
        <v>38</v>
      </c>
      <c r="C627">
        <v>212</v>
      </c>
      <c r="D627">
        <v>279.60000000000002</v>
      </c>
      <c r="F627">
        <v>0</v>
      </c>
      <c r="H627" t="s">
        <v>166</v>
      </c>
      <c r="I627" s="3">
        <v>45443.999988425923</v>
      </c>
      <c r="J627" t="str">
        <f>VLOOKUP(K627,'Rad master'!A:B,2,FALSE)</f>
        <v>A0057</v>
      </c>
      <c r="K627" t="s">
        <v>166</v>
      </c>
      <c r="L627">
        <v>0</v>
      </c>
      <c r="M627" t="s">
        <v>360</v>
      </c>
      <c r="N627">
        <v>22</v>
      </c>
      <c r="O627">
        <v>0</v>
      </c>
      <c r="P627">
        <v>0</v>
      </c>
      <c r="Q627">
        <v>4</v>
      </c>
      <c r="R627">
        <v>0</v>
      </c>
      <c r="S627">
        <v>0</v>
      </c>
      <c r="T627">
        <v>0</v>
      </c>
      <c r="U627">
        <v>172</v>
      </c>
      <c r="V627">
        <v>0</v>
      </c>
      <c r="W627" t="s">
        <v>66</v>
      </c>
      <c r="X627">
        <v>0</v>
      </c>
      <c r="Y627">
        <v>0</v>
      </c>
      <c r="Z627">
        <v>172</v>
      </c>
      <c r="AA627">
        <v>688</v>
      </c>
      <c r="AB627">
        <v>0</v>
      </c>
      <c r="AC627">
        <v>688</v>
      </c>
      <c r="AD627">
        <v>-408.4</v>
      </c>
    </row>
    <row r="628" spans="1:30" hidden="1" x14ac:dyDescent="0.25">
      <c r="A628" t="s">
        <v>37</v>
      </c>
      <c r="B628" t="s">
        <v>109</v>
      </c>
      <c r="C628">
        <v>35</v>
      </c>
      <c r="D628">
        <v>70.779047619047617</v>
      </c>
      <c r="F628">
        <v>0</v>
      </c>
      <c r="G628">
        <v>5733.0000000000036</v>
      </c>
      <c r="H628" t="s">
        <v>132</v>
      </c>
      <c r="I628" s="3">
        <v>45443.999988425923</v>
      </c>
      <c r="J628" t="str">
        <f>VLOOKUP(K628,'Rad master'!A:B,2,FALSE)</f>
        <v>A0223</v>
      </c>
      <c r="K628" t="s">
        <v>132</v>
      </c>
      <c r="L628">
        <v>0</v>
      </c>
      <c r="M628" t="s">
        <v>202</v>
      </c>
      <c r="N628">
        <v>22</v>
      </c>
      <c r="O628" t="s">
        <v>440</v>
      </c>
      <c r="P628" t="s">
        <v>441</v>
      </c>
      <c r="Q628">
        <v>2</v>
      </c>
      <c r="R628">
        <v>0</v>
      </c>
      <c r="S628">
        <v>0</v>
      </c>
      <c r="T628">
        <v>0</v>
      </c>
      <c r="U628">
        <v>174</v>
      </c>
      <c r="V628" t="s">
        <v>30</v>
      </c>
      <c r="W628" t="s">
        <v>30</v>
      </c>
      <c r="X628">
        <v>56</v>
      </c>
      <c r="Y628">
        <v>0</v>
      </c>
      <c r="Z628">
        <v>118</v>
      </c>
      <c r="AA628">
        <v>472</v>
      </c>
      <c r="AB628">
        <v>151.19999999999999</v>
      </c>
      <c r="AC628">
        <v>623.20000000000005</v>
      </c>
      <c r="AD628">
        <v>0</v>
      </c>
    </row>
    <row r="629" spans="1:30" hidden="1" x14ac:dyDescent="0.25">
      <c r="A629" t="s">
        <v>37</v>
      </c>
      <c r="B629" t="s">
        <v>38</v>
      </c>
      <c r="C629">
        <v>608</v>
      </c>
      <c r="D629">
        <v>1078.952380952381</v>
      </c>
      <c r="E629">
        <v>33952.499999999964</v>
      </c>
      <c r="F629">
        <v>243</v>
      </c>
      <c r="H629" t="s">
        <v>132</v>
      </c>
      <c r="I629" s="3">
        <v>45443.999988425923</v>
      </c>
      <c r="J629" t="str">
        <f>VLOOKUP(K629,'Rad master'!A:B,2,FALSE)</f>
        <v>A0223</v>
      </c>
      <c r="K629" t="s">
        <v>132</v>
      </c>
      <c r="L629">
        <v>0</v>
      </c>
      <c r="M629" t="s">
        <v>202</v>
      </c>
      <c r="N629">
        <v>22</v>
      </c>
      <c r="O629" t="s">
        <v>440</v>
      </c>
      <c r="P629" t="s">
        <v>441</v>
      </c>
      <c r="Q629">
        <v>2</v>
      </c>
      <c r="R629">
        <v>0</v>
      </c>
      <c r="S629">
        <v>0</v>
      </c>
      <c r="T629">
        <v>0</v>
      </c>
      <c r="U629">
        <v>174</v>
      </c>
      <c r="V629" t="s">
        <v>30</v>
      </c>
      <c r="W629" t="s">
        <v>30</v>
      </c>
      <c r="X629">
        <v>56</v>
      </c>
      <c r="Y629">
        <v>0</v>
      </c>
      <c r="Z629">
        <v>118</v>
      </c>
      <c r="AA629">
        <v>472</v>
      </c>
      <c r="AB629">
        <v>151.19999999999999</v>
      </c>
      <c r="AC629">
        <v>623.20000000000005</v>
      </c>
      <c r="AD629">
        <v>455.75238095238092</v>
      </c>
    </row>
    <row r="630" spans="1:30" hidden="1" x14ac:dyDescent="0.25">
      <c r="A630" t="s">
        <v>37</v>
      </c>
      <c r="B630" t="s">
        <v>36</v>
      </c>
      <c r="C630">
        <v>92</v>
      </c>
      <c r="D630">
        <v>148.61904761904759</v>
      </c>
      <c r="F630">
        <v>0</v>
      </c>
      <c r="G630">
        <v>15069.59999999998</v>
      </c>
      <c r="H630" t="s">
        <v>132</v>
      </c>
      <c r="I630" s="3">
        <v>45443.999988425923</v>
      </c>
      <c r="J630" t="str">
        <f>VLOOKUP(K630,'Rad master'!A:B,2,FALSE)</f>
        <v>A0223</v>
      </c>
      <c r="K630" t="s">
        <v>132</v>
      </c>
      <c r="L630">
        <v>0</v>
      </c>
      <c r="M630" t="s">
        <v>202</v>
      </c>
      <c r="N630">
        <v>22</v>
      </c>
      <c r="O630" t="s">
        <v>440</v>
      </c>
      <c r="P630" t="s">
        <v>441</v>
      </c>
      <c r="Q630">
        <v>2</v>
      </c>
      <c r="R630">
        <v>0</v>
      </c>
      <c r="S630">
        <v>0</v>
      </c>
      <c r="T630">
        <v>0</v>
      </c>
      <c r="U630">
        <v>174</v>
      </c>
      <c r="V630" t="s">
        <v>30</v>
      </c>
      <c r="W630" t="s">
        <v>30</v>
      </c>
      <c r="X630">
        <v>56</v>
      </c>
      <c r="Y630">
        <v>0</v>
      </c>
      <c r="Z630">
        <v>118</v>
      </c>
      <c r="AA630">
        <v>472</v>
      </c>
      <c r="AB630">
        <v>151.19999999999999</v>
      </c>
      <c r="AC630">
        <v>623.20000000000005</v>
      </c>
      <c r="AD630">
        <v>0</v>
      </c>
    </row>
    <row r="631" spans="1:30" hidden="1" x14ac:dyDescent="0.25">
      <c r="A631" t="s">
        <v>37</v>
      </c>
      <c r="B631" t="s">
        <v>38</v>
      </c>
      <c r="C631">
        <v>758</v>
      </c>
      <c r="D631">
        <v>677.37353846153849</v>
      </c>
      <c r="E631">
        <v>5433.4799999999977</v>
      </c>
      <c r="F631">
        <v>53</v>
      </c>
      <c r="H631" t="s">
        <v>111</v>
      </c>
      <c r="I631" s="3">
        <v>45443.999988425923</v>
      </c>
      <c r="J631" t="str">
        <f>VLOOKUP(K631,'Rad master'!A:B,2,FALSE)</f>
        <v>A0020</v>
      </c>
      <c r="K631" t="s">
        <v>111</v>
      </c>
      <c r="L631">
        <v>0</v>
      </c>
      <c r="M631" t="s">
        <v>360</v>
      </c>
      <c r="N631">
        <v>22</v>
      </c>
      <c r="O631" t="s">
        <v>442</v>
      </c>
      <c r="P631">
        <v>0</v>
      </c>
      <c r="Q631">
        <v>4</v>
      </c>
      <c r="R631">
        <v>0</v>
      </c>
      <c r="S631">
        <v>0</v>
      </c>
      <c r="T631">
        <v>0</v>
      </c>
      <c r="U631">
        <v>172</v>
      </c>
      <c r="V631" t="s">
        <v>30</v>
      </c>
      <c r="W631" t="s">
        <v>30</v>
      </c>
      <c r="X631">
        <v>56</v>
      </c>
      <c r="Y631">
        <v>0</v>
      </c>
      <c r="Z631">
        <v>116</v>
      </c>
      <c r="AA631">
        <v>464</v>
      </c>
      <c r="AB631">
        <v>151.19999999999999</v>
      </c>
      <c r="AC631">
        <v>615.20000000000005</v>
      </c>
      <c r="AD631">
        <v>62.173538461538442</v>
      </c>
    </row>
    <row r="632" spans="1:30" hidden="1" x14ac:dyDescent="0.25">
      <c r="A632" t="s">
        <v>37</v>
      </c>
      <c r="B632" t="s">
        <v>36</v>
      </c>
      <c r="C632">
        <v>14</v>
      </c>
      <c r="D632">
        <v>28</v>
      </c>
      <c r="F632">
        <v>0</v>
      </c>
      <c r="G632">
        <v>3061.7999999999988</v>
      </c>
      <c r="H632" t="s">
        <v>111</v>
      </c>
      <c r="I632" s="3">
        <v>45443.999988425923</v>
      </c>
      <c r="J632" t="str">
        <f>VLOOKUP(K632,'Rad master'!A:B,2,FALSE)</f>
        <v>A0020</v>
      </c>
      <c r="K632" t="s">
        <v>111</v>
      </c>
      <c r="L632">
        <v>0</v>
      </c>
      <c r="M632" t="s">
        <v>360</v>
      </c>
      <c r="N632">
        <v>22</v>
      </c>
      <c r="O632" t="s">
        <v>442</v>
      </c>
      <c r="P632">
        <v>0</v>
      </c>
      <c r="Q632">
        <v>4</v>
      </c>
      <c r="R632">
        <v>0</v>
      </c>
      <c r="S632">
        <v>0</v>
      </c>
      <c r="T632">
        <v>0</v>
      </c>
      <c r="U632">
        <v>172</v>
      </c>
      <c r="V632" t="s">
        <v>30</v>
      </c>
      <c r="W632" t="s">
        <v>30</v>
      </c>
      <c r="X632">
        <v>56</v>
      </c>
      <c r="Y632">
        <v>0</v>
      </c>
      <c r="Z632">
        <v>116</v>
      </c>
      <c r="AA632">
        <v>464</v>
      </c>
      <c r="AB632">
        <v>151.19999999999999</v>
      </c>
      <c r="AC632">
        <v>615.20000000000005</v>
      </c>
      <c r="AD632">
        <v>0</v>
      </c>
    </row>
    <row r="633" spans="1:30" hidden="1" x14ac:dyDescent="0.25">
      <c r="A633" t="s">
        <v>37</v>
      </c>
      <c r="B633" t="s">
        <v>38</v>
      </c>
      <c r="C633">
        <v>320</v>
      </c>
      <c r="D633">
        <v>574.17142857142858</v>
      </c>
      <c r="F633">
        <v>0</v>
      </c>
      <c r="H633" t="s">
        <v>162</v>
      </c>
      <c r="I633" s="3">
        <v>45443.999988425923</v>
      </c>
      <c r="J633">
        <f>VLOOKUP(K633,'Rad master'!A:B,2,FALSE)</f>
        <v>8960</v>
      </c>
      <c r="K633" t="s">
        <v>162</v>
      </c>
    </row>
    <row r="634" spans="1:30" hidden="1" x14ac:dyDescent="0.25">
      <c r="A634" t="s">
        <v>62</v>
      </c>
      <c r="B634" t="s">
        <v>38</v>
      </c>
      <c r="C634">
        <v>1</v>
      </c>
      <c r="D634">
        <v>0.85333333333333339</v>
      </c>
      <c r="E634">
        <v>45059.399999998677</v>
      </c>
      <c r="F634">
        <v>1</v>
      </c>
      <c r="H634" t="s">
        <v>158</v>
      </c>
      <c r="I634" s="3">
        <v>45443.999988425923</v>
      </c>
      <c r="J634" t="str">
        <f>VLOOKUP(K634,'Rad master'!A:B,2,FALSE)</f>
        <v>A0060</v>
      </c>
      <c r="K634" t="s">
        <v>158</v>
      </c>
      <c r="L634">
        <v>0</v>
      </c>
      <c r="M634" t="s">
        <v>65</v>
      </c>
      <c r="N634">
        <v>22</v>
      </c>
      <c r="O634">
        <v>0</v>
      </c>
      <c r="P634">
        <v>0</v>
      </c>
      <c r="Q634">
        <v>6</v>
      </c>
      <c r="R634">
        <v>0</v>
      </c>
      <c r="S634">
        <v>0</v>
      </c>
      <c r="T634">
        <v>0</v>
      </c>
      <c r="U634">
        <v>170</v>
      </c>
      <c r="V634">
        <v>0</v>
      </c>
      <c r="W634" t="s">
        <v>66</v>
      </c>
      <c r="X634">
        <v>0</v>
      </c>
      <c r="Y634">
        <v>0</v>
      </c>
      <c r="Z634">
        <v>170</v>
      </c>
      <c r="AA634">
        <v>680</v>
      </c>
      <c r="AB634">
        <v>0</v>
      </c>
      <c r="AC634">
        <v>680</v>
      </c>
      <c r="AD634">
        <v>-679.14666666666665</v>
      </c>
    </row>
    <row r="635" spans="1:30" hidden="1" x14ac:dyDescent="0.25">
      <c r="A635" t="s">
        <v>37</v>
      </c>
      <c r="B635" t="s">
        <v>38</v>
      </c>
      <c r="C635">
        <v>3689</v>
      </c>
      <c r="D635">
        <v>1609.535065422687</v>
      </c>
      <c r="E635">
        <v>44978.399999998677</v>
      </c>
      <c r="F635">
        <v>2188</v>
      </c>
      <c r="H635" t="s">
        <v>158</v>
      </c>
      <c r="I635" s="3">
        <v>45443.999988425923</v>
      </c>
      <c r="J635" t="str">
        <f>VLOOKUP(K635,'Rad master'!A:B,2,FALSE)</f>
        <v>A0060</v>
      </c>
      <c r="K635" t="s">
        <v>158</v>
      </c>
      <c r="L635">
        <v>0</v>
      </c>
      <c r="M635" t="s">
        <v>65</v>
      </c>
      <c r="N635">
        <v>22</v>
      </c>
      <c r="O635">
        <v>0</v>
      </c>
      <c r="P635">
        <v>0</v>
      </c>
      <c r="Q635">
        <v>6</v>
      </c>
      <c r="R635">
        <v>0</v>
      </c>
      <c r="S635">
        <v>0</v>
      </c>
      <c r="T635">
        <v>0</v>
      </c>
      <c r="U635">
        <v>170</v>
      </c>
      <c r="V635">
        <v>0</v>
      </c>
      <c r="W635" t="s">
        <v>66</v>
      </c>
      <c r="X635">
        <v>0</v>
      </c>
      <c r="Y635">
        <v>0</v>
      </c>
      <c r="Z635">
        <v>170</v>
      </c>
      <c r="AA635">
        <v>680</v>
      </c>
      <c r="AB635">
        <v>0</v>
      </c>
      <c r="AC635">
        <v>680</v>
      </c>
      <c r="AD635">
        <v>929.53506542268747</v>
      </c>
    </row>
    <row r="636" spans="1:30" hidden="1" x14ac:dyDescent="0.25">
      <c r="A636" t="s">
        <v>37</v>
      </c>
      <c r="B636" t="s">
        <v>38</v>
      </c>
      <c r="C636">
        <v>416</v>
      </c>
      <c r="D636">
        <v>682.54857142857145</v>
      </c>
      <c r="E636">
        <v>41627.519999999997</v>
      </c>
      <c r="F636">
        <v>246</v>
      </c>
      <c r="H636" t="s">
        <v>120</v>
      </c>
      <c r="I636" s="3">
        <v>45443.999988425923</v>
      </c>
      <c r="J636" t="str">
        <f>VLOOKUP(K636,'Rad master'!A:B,2,FALSE)</f>
        <v>A0420</v>
      </c>
      <c r="K636" t="s">
        <v>120</v>
      </c>
      <c r="L636">
        <v>0</v>
      </c>
      <c r="M636" t="s">
        <v>399</v>
      </c>
      <c r="N636">
        <v>8</v>
      </c>
      <c r="O636">
        <v>0</v>
      </c>
      <c r="P636">
        <v>0</v>
      </c>
      <c r="Q636">
        <v>0</v>
      </c>
      <c r="R636">
        <v>0</v>
      </c>
      <c r="S636" t="s">
        <v>443</v>
      </c>
      <c r="T636">
        <v>0</v>
      </c>
      <c r="U636">
        <v>64</v>
      </c>
      <c r="V636" t="s">
        <v>30</v>
      </c>
      <c r="W636" t="s">
        <v>30</v>
      </c>
      <c r="X636">
        <v>20.36363636363636</v>
      </c>
      <c r="Y636">
        <v>0</v>
      </c>
      <c r="Z636">
        <v>43.63636363636364</v>
      </c>
      <c r="AA636">
        <v>174.54545454545459</v>
      </c>
      <c r="AB636">
        <v>54.981818181818177</v>
      </c>
      <c r="AC636">
        <v>229.52727272727279</v>
      </c>
      <c r="AD636">
        <v>453.02129870129869</v>
      </c>
    </row>
    <row r="637" spans="1:30" hidden="1" x14ac:dyDescent="0.25">
      <c r="A637" t="s">
        <v>37</v>
      </c>
      <c r="B637" t="s">
        <v>109</v>
      </c>
      <c r="C637">
        <v>23</v>
      </c>
      <c r="D637">
        <v>46.853333333333332</v>
      </c>
      <c r="F637">
        <v>0</v>
      </c>
      <c r="G637">
        <v>3439.8000000000011</v>
      </c>
      <c r="H637" t="s">
        <v>154</v>
      </c>
      <c r="I637" s="3">
        <v>45443.999988425923</v>
      </c>
      <c r="J637" t="str">
        <f>VLOOKUP(K637,'Rad master'!A:B,2,FALSE)</f>
        <v>A0033</v>
      </c>
      <c r="K637" t="s">
        <v>154</v>
      </c>
      <c r="L637">
        <v>0</v>
      </c>
      <c r="M637" t="s">
        <v>404</v>
      </c>
      <c r="N637">
        <v>22</v>
      </c>
      <c r="O637" t="s">
        <v>444</v>
      </c>
      <c r="P637" t="s">
        <v>445</v>
      </c>
      <c r="Q637">
        <v>4</v>
      </c>
      <c r="R637">
        <v>0</v>
      </c>
      <c r="S637">
        <v>0</v>
      </c>
      <c r="T637">
        <v>0</v>
      </c>
      <c r="U637">
        <v>172</v>
      </c>
      <c r="V637" t="s">
        <v>30</v>
      </c>
      <c r="W637" t="s">
        <v>30</v>
      </c>
      <c r="X637">
        <v>56</v>
      </c>
      <c r="Y637">
        <v>0</v>
      </c>
      <c r="Z637">
        <v>116</v>
      </c>
      <c r="AA637">
        <v>464</v>
      </c>
      <c r="AB637">
        <v>151.19999999999999</v>
      </c>
      <c r="AC637">
        <v>615.20000000000005</v>
      </c>
      <c r="AD637">
        <v>0</v>
      </c>
    </row>
    <row r="638" spans="1:30" hidden="1" x14ac:dyDescent="0.25">
      <c r="A638" t="s">
        <v>37</v>
      </c>
      <c r="B638" t="s">
        <v>38</v>
      </c>
      <c r="C638">
        <v>3345</v>
      </c>
      <c r="D638">
        <v>1939.518783779147</v>
      </c>
      <c r="E638">
        <v>114410.52000000339</v>
      </c>
      <c r="F638">
        <v>2828</v>
      </c>
      <c r="H638" t="s">
        <v>154</v>
      </c>
      <c r="I638" s="3">
        <v>45443.999988425923</v>
      </c>
      <c r="J638" t="str">
        <f>VLOOKUP(K638,'Rad master'!A:B,2,FALSE)</f>
        <v>A0033</v>
      </c>
      <c r="K638" t="s">
        <v>154</v>
      </c>
      <c r="L638">
        <v>0</v>
      </c>
      <c r="M638" t="s">
        <v>404</v>
      </c>
      <c r="N638">
        <v>22</v>
      </c>
      <c r="O638" t="s">
        <v>444</v>
      </c>
      <c r="P638" t="s">
        <v>445</v>
      </c>
      <c r="Q638">
        <v>4</v>
      </c>
      <c r="R638">
        <v>0</v>
      </c>
      <c r="S638">
        <v>0</v>
      </c>
      <c r="T638">
        <v>0</v>
      </c>
      <c r="U638">
        <v>172</v>
      </c>
      <c r="V638" t="s">
        <v>30</v>
      </c>
      <c r="W638" t="s">
        <v>30</v>
      </c>
      <c r="X638">
        <v>56</v>
      </c>
      <c r="Y638">
        <v>0</v>
      </c>
      <c r="Z638">
        <v>116</v>
      </c>
      <c r="AA638">
        <v>464</v>
      </c>
      <c r="AB638">
        <v>151.19999999999999</v>
      </c>
      <c r="AC638">
        <v>615.20000000000005</v>
      </c>
      <c r="AD638">
        <v>1324.318783779147</v>
      </c>
    </row>
    <row r="639" spans="1:30" hidden="1" x14ac:dyDescent="0.25">
      <c r="A639" t="s">
        <v>37</v>
      </c>
      <c r="B639" t="s">
        <v>36</v>
      </c>
      <c r="C639">
        <v>73</v>
      </c>
      <c r="D639">
        <v>120.29333333333329</v>
      </c>
      <c r="F639">
        <v>0</v>
      </c>
      <c r="G639">
        <v>11465.999999999991</v>
      </c>
      <c r="H639" t="s">
        <v>154</v>
      </c>
      <c r="I639" s="3">
        <v>45443.999988425923</v>
      </c>
      <c r="J639" t="str">
        <f>VLOOKUP(K639,'Rad master'!A:B,2,FALSE)</f>
        <v>A0033</v>
      </c>
      <c r="K639" t="s">
        <v>154</v>
      </c>
      <c r="L639">
        <v>0</v>
      </c>
      <c r="M639" t="s">
        <v>404</v>
      </c>
      <c r="N639">
        <v>22</v>
      </c>
      <c r="O639" t="s">
        <v>444</v>
      </c>
      <c r="P639" t="s">
        <v>445</v>
      </c>
      <c r="Q639">
        <v>4</v>
      </c>
      <c r="R639">
        <v>0</v>
      </c>
      <c r="S639">
        <v>0</v>
      </c>
      <c r="T639">
        <v>0</v>
      </c>
      <c r="U639">
        <v>172</v>
      </c>
      <c r="V639" t="s">
        <v>30</v>
      </c>
      <c r="W639" t="s">
        <v>30</v>
      </c>
      <c r="X639">
        <v>56</v>
      </c>
      <c r="Y639">
        <v>0</v>
      </c>
      <c r="Z639">
        <v>116</v>
      </c>
      <c r="AA639">
        <v>464</v>
      </c>
      <c r="AB639">
        <v>151.19999999999999</v>
      </c>
      <c r="AC639">
        <v>615.20000000000005</v>
      </c>
      <c r="AD639">
        <v>0</v>
      </c>
    </row>
    <row r="640" spans="1:30" hidden="1" x14ac:dyDescent="0.25">
      <c r="A640" t="s">
        <v>37</v>
      </c>
      <c r="B640" t="s">
        <v>109</v>
      </c>
      <c r="C640">
        <v>6</v>
      </c>
      <c r="D640">
        <v>19.982222222222219</v>
      </c>
      <c r="F640">
        <v>0</v>
      </c>
      <c r="G640">
        <v>982.8</v>
      </c>
      <c r="H640" t="s">
        <v>168</v>
      </c>
      <c r="I640" s="3">
        <v>45443.999988425923</v>
      </c>
      <c r="J640" t="str">
        <f>VLOOKUP(K640,'Rad master'!A:B,2,FALSE)</f>
        <v>A0419</v>
      </c>
      <c r="K640" t="s">
        <v>168</v>
      </c>
      <c r="L640">
        <v>0</v>
      </c>
      <c r="M640" t="s">
        <v>411</v>
      </c>
      <c r="N640">
        <v>22</v>
      </c>
      <c r="O640">
        <v>0</v>
      </c>
      <c r="P640" t="s">
        <v>466</v>
      </c>
      <c r="Q640">
        <v>6</v>
      </c>
      <c r="R640">
        <v>0</v>
      </c>
      <c r="S640">
        <v>0</v>
      </c>
      <c r="T640">
        <v>0</v>
      </c>
      <c r="U640">
        <v>170</v>
      </c>
      <c r="V640" t="s">
        <v>30</v>
      </c>
      <c r="W640" t="s">
        <v>30</v>
      </c>
      <c r="X640">
        <v>56</v>
      </c>
      <c r="Y640">
        <v>0</v>
      </c>
      <c r="Z640">
        <v>114</v>
      </c>
      <c r="AA640">
        <v>456</v>
      </c>
      <c r="AB640">
        <v>151.19999999999999</v>
      </c>
      <c r="AC640">
        <v>607.20000000000005</v>
      </c>
      <c r="AD640">
        <v>0</v>
      </c>
    </row>
    <row r="641" spans="1:30" hidden="1" x14ac:dyDescent="0.25">
      <c r="A641" t="s">
        <v>37</v>
      </c>
      <c r="B641" t="s">
        <v>38</v>
      </c>
      <c r="C641">
        <v>534</v>
      </c>
      <c r="D641">
        <v>960.64012698412694</v>
      </c>
      <c r="E641">
        <v>32687.99999999996</v>
      </c>
      <c r="F641">
        <v>183</v>
      </c>
      <c r="H641" t="s">
        <v>168</v>
      </c>
      <c r="I641" s="3">
        <v>45443.999988425923</v>
      </c>
      <c r="J641" t="str">
        <f>VLOOKUP(K641,'Rad master'!A:B,2,FALSE)</f>
        <v>A0419</v>
      </c>
      <c r="K641" t="s">
        <v>168</v>
      </c>
      <c r="L641">
        <v>0</v>
      </c>
      <c r="M641" t="s">
        <v>411</v>
      </c>
      <c r="N641">
        <v>22</v>
      </c>
      <c r="O641">
        <v>0</v>
      </c>
      <c r="P641" t="s">
        <v>466</v>
      </c>
      <c r="Q641">
        <v>6</v>
      </c>
      <c r="R641">
        <v>0</v>
      </c>
      <c r="S641">
        <v>0</v>
      </c>
      <c r="T641">
        <v>0</v>
      </c>
      <c r="U641">
        <v>170</v>
      </c>
      <c r="V641" t="s">
        <v>30</v>
      </c>
      <c r="W641" t="s">
        <v>30</v>
      </c>
      <c r="X641">
        <v>56</v>
      </c>
      <c r="Y641">
        <v>0</v>
      </c>
      <c r="Z641">
        <v>114</v>
      </c>
      <c r="AA641">
        <v>456</v>
      </c>
      <c r="AB641">
        <v>151.19999999999999</v>
      </c>
      <c r="AC641">
        <v>607.20000000000005</v>
      </c>
      <c r="AD641">
        <v>353.44012698412689</v>
      </c>
    </row>
    <row r="642" spans="1:30" hidden="1" x14ac:dyDescent="0.25">
      <c r="A642" t="s">
        <v>37</v>
      </c>
      <c r="B642" t="s">
        <v>109</v>
      </c>
      <c r="C642">
        <v>13</v>
      </c>
      <c r="D642">
        <v>18.600000000000001</v>
      </c>
      <c r="F642">
        <v>0</v>
      </c>
      <c r="G642">
        <v>2129.4</v>
      </c>
      <c r="H642" t="s">
        <v>95</v>
      </c>
      <c r="I642" s="3">
        <v>45443.999988425923</v>
      </c>
      <c r="J642" t="str">
        <f>VLOOKUP(K642,'Rad master'!A:B,2,FALSE)</f>
        <v>A0142</v>
      </c>
      <c r="K642" t="s">
        <v>95</v>
      </c>
      <c r="L642">
        <v>0</v>
      </c>
      <c r="M642" t="s">
        <v>202</v>
      </c>
      <c r="N642">
        <v>22</v>
      </c>
      <c r="O642">
        <v>0</v>
      </c>
      <c r="P642" t="s">
        <v>446</v>
      </c>
      <c r="Q642">
        <v>4</v>
      </c>
      <c r="R642">
        <v>0</v>
      </c>
      <c r="S642">
        <v>0</v>
      </c>
      <c r="T642">
        <v>0</v>
      </c>
      <c r="U642">
        <v>172</v>
      </c>
      <c r="V642" t="s">
        <v>30</v>
      </c>
      <c r="W642" t="s">
        <v>30</v>
      </c>
      <c r="X642">
        <v>56</v>
      </c>
      <c r="Y642">
        <v>0</v>
      </c>
      <c r="Z642">
        <v>116</v>
      </c>
      <c r="AA642">
        <v>464</v>
      </c>
      <c r="AB642">
        <v>151.19999999999999</v>
      </c>
      <c r="AC642">
        <v>615.20000000000005</v>
      </c>
      <c r="AD642">
        <v>0</v>
      </c>
    </row>
    <row r="643" spans="1:30" hidden="1" x14ac:dyDescent="0.25">
      <c r="A643" t="s">
        <v>37</v>
      </c>
      <c r="B643" t="s">
        <v>38</v>
      </c>
      <c r="C643">
        <v>561</v>
      </c>
      <c r="D643">
        <v>1067.9733333333329</v>
      </c>
      <c r="E643">
        <v>28968.120000000079</v>
      </c>
      <c r="F643">
        <v>229</v>
      </c>
      <c r="H643" t="s">
        <v>95</v>
      </c>
      <c r="I643" s="3">
        <v>45443.999988425923</v>
      </c>
      <c r="J643" t="str">
        <f>VLOOKUP(K643,'Rad master'!A:B,2,FALSE)</f>
        <v>A0142</v>
      </c>
      <c r="K643" t="s">
        <v>95</v>
      </c>
      <c r="L643">
        <v>0</v>
      </c>
      <c r="M643" t="s">
        <v>202</v>
      </c>
      <c r="N643">
        <v>22</v>
      </c>
      <c r="O643">
        <v>0</v>
      </c>
      <c r="P643" t="s">
        <v>446</v>
      </c>
      <c r="Q643">
        <v>4</v>
      </c>
      <c r="R643">
        <v>0</v>
      </c>
      <c r="S643">
        <v>0</v>
      </c>
      <c r="T643">
        <v>0</v>
      </c>
      <c r="U643">
        <v>172</v>
      </c>
      <c r="V643" t="s">
        <v>30</v>
      </c>
      <c r="W643" t="s">
        <v>30</v>
      </c>
      <c r="X643">
        <v>56</v>
      </c>
      <c r="Y643">
        <v>0</v>
      </c>
      <c r="Z643">
        <v>116</v>
      </c>
      <c r="AA643">
        <v>464</v>
      </c>
      <c r="AB643">
        <v>151.19999999999999</v>
      </c>
      <c r="AC643">
        <v>615.20000000000005</v>
      </c>
      <c r="AD643">
        <v>452.77333333333331</v>
      </c>
    </row>
    <row r="644" spans="1:30" hidden="1" x14ac:dyDescent="0.25">
      <c r="A644" t="s">
        <v>37</v>
      </c>
      <c r="B644" t="s">
        <v>38</v>
      </c>
      <c r="C644">
        <v>474</v>
      </c>
      <c r="D644">
        <v>728.92</v>
      </c>
      <c r="E644">
        <v>8566.7400000000034</v>
      </c>
      <c r="F644">
        <v>50</v>
      </c>
      <c r="H644" t="s">
        <v>147</v>
      </c>
      <c r="I644" s="3">
        <v>45443.999988425923</v>
      </c>
      <c r="J644" t="str">
        <f>VLOOKUP(K644,'Rad master'!A:B,2,FALSE)</f>
        <v>A0260</v>
      </c>
      <c r="K644" t="s">
        <v>147</v>
      </c>
      <c r="L644">
        <v>0</v>
      </c>
      <c r="M644" t="s">
        <v>399</v>
      </c>
      <c r="N644">
        <v>22</v>
      </c>
      <c r="O644" t="s">
        <v>470</v>
      </c>
      <c r="P644">
        <v>0</v>
      </c>
      <c r="Q644">
        <v>2</v>
      </c>
      <c r="R644">
        <v>0</v>
      </c>
      <c r="S644">
        <v>0</v>
      </c>
      <c r="T644">
        <v>0</v>
      </c>
      <c r="U644">
        <v>174</v>
      </c>
      <c r="V644" t="s">
        <v>30</v>
      </c>
      <c r="W644" t="s">
        <v>30</v>
      </c>
      <c r="X644">
        <v>56</v>
      </c>
      <c r="Y644">
        <v>0</v>
      </c>
      <c r="Z644">
        <v>118</v>
      </c>
      <c r="AA644">
        <v>472</v>
      </c>
      <c r="AB644">
        <v>151.19999999999999</v>
      </c>
      <c r="AC644">
        <v>623.20000000000005</v>
      </c>
      <c r="AD644">
        <v>105.7199999999999</v>
      </c>
    </row>
    <row r="645" spans="1:30" hidden="1" x14ac:dyDescent="0.25">
      <c r="A645" t="s">
        <v>37</v>
      </c>
      <c r="B645" t="s">
        <v>36</v>
      </c>
      <c r="C645">
        <v>620</v>
      </c>
      <c r="D645">
        <v>198.30224598930479</v>
      </c>
      <c r="F645">
        <v>0</v>
      </c>
      <c r="G645">
        <v>10549.80000000005</v>
      </c>
      <c r="H645" t="s">
        <v>147</v>
      </c>
      <c r="I645" s="3">
        <v>45443.999988425923</v>
      </c>
      <c r="J645" t="str">
        <f>VLOOKUP(K645,'Rad master'!A:B,2,FALSE)</f>
        <v>A0260</v>
      </c>
      <c r="K645" t="s">
        <v>147</v>
      </c>
      <c r="L645">
        <v>0</v>
      </c>
      <c r="M645" t="s">
        <v>399</v>
      </c>
      <c r="N645">
        <v>22</v>
      </c>
      <c r="O645" t="s">
        <v>470</v>
      </c>
      <c r="P645">
        <v>0</v>
      </c>
      <c r="Q645">
        <v>2</v>
      </c>
      <c r="R645">
        <v>0</v>
      </c>
      <c r="S645">
        <v>0</v>
      </c>
      <c r="T645">
        <v>0</v>
      </c>
      <c r="U645">
        <v>174</v>
      </c>
      <c r="V645" t="s">
        <v>30</v>
      </c>
      <c r="W645" t="s">
        <v>30</v>
      </c>
      <c r="X645">
        <v>56</v>
      </c>
      <c r="Y645">
        <v>0</v>
      </c>
      <c r="Z645">
        <v>118</v>
      </c>
      <c r="AA645">
        <v>472</v>
      </c>
      <c r="AB645">
        <v>151.19999999999999</v>
      </c>
      <c r="AC645">
        <v>623.20000000000005</v>
      </c>
      <c r="AD645">
        <v>0</v>
      </c>
    </row>
    <row r="646" spans="1:30" hidden="1" x14ac:dyDescent="0.25">
      <c r="A646" t="s">
        <v>37</v>
      </c>
      <c r="B646" t="s">
        <v>38</v>
      </c>
      <c r="C646">
        <v>455</v>
      </c>
      <c r="D646">
        <v>586.18682051282042</v>
      </c>
      <c r="E646">
        <v>261.89999999999998</v>
      </c>
      <c r="F646">
        <v>3</v>
      </c>
      <c r="H646" t="s">
        <v>139</v>
      </c>
      <c r="I646" s="3">
        <v>45443.999988425923</v>
      </c>
      <c r="J646" t="str">
        <f>VLOOKUP(K646,'Rad master'!A:B,2,FALSE)</f>
        <v>A0050</v>
      </c>
      <c r="K646" t="s">
        <v>139</v>
      </c>
      <c r="L646">
        <v>0</v>
      </c>
      <c r="M646" t="s">
        <v>49</v>
      </c>
      <c r="N646">
        <v>22</v>
      </c>
      <c r="O646">
        <v>0</v>
      </c>
      <c r="P646">
        <v>0</v>
      </c>
      <c r="Q646">
        <v>12</v>
      </c>
      <c r="R646">
        <v>0</v>
      </c>
      <c r="S646">
        <v>0</v>
      </c>
      <c r="T646">
        <v>0</v>
      </c>
      <c r="U646">
        <v>164</v>
      </c>
      <c r="V646" t="s">
        <v>30</v>
      </c>
      <c r="W646" t="s">
        <v>30</v>
      </c>
      <c r="X646">
        <v>56</v>
      </c>
      <c r="Y646">
        <v>0</v>
      </c>
      <c r="Z646">
        <v>108</v>
      </c>
      <c r="AA646">
        <v>432</v>
      </c>
      <c r="AB646">
        <v>151.19999999999999</v>
      </c>
      <c r="AC646">
        <v>583.20000000000005</v>
      </c>
      <c r="AD646">
        <v>2.9868205128203731</v>
      </c>
    </row>
    <row r="647" spans="1:30" hidden="1" x14ac:dyDescent="0.25">
      <c r="A647" t="s">
        <v>37</v>
      </c>
      <c r="B647" t="s">
        <v>38</v>
      </c>
      <c r="C647">
        <v>440</v>
      </c>
      <c r="D647">
        <v>584.26574358974358</v>
      </c>
      <c r="E647">
        <v>18741.59999999998</v>
      </c>
      <c r="F647">
        <v>89</v>
      </c>
      <c r="H647" t="s">
        <v>152</v>
      </c>
      <c r="I647" s="3">
        <v>45443.999988425923</v>
      </c>
      <c r="J647" t="str">
        <f>VLOOKUP(K647,'Rad master'!A:B,2,FALSE)</f>
        <v>A0027</v>
      </c>
      <c r="K647" t="s">
        <v>152</v>
      </c>
      <c r="L647">
        <v>1</v>
      </c>
      <c r="M647" t="s">
        <v>49</v>
      </c>
      <c r="N647">
        <v>22</v>
      </c>
      <c r="O647">
        <v>0</v>
      </c>
      <c r="P647">
        <v>0</v>
      </c>
      <c r="Q647">
        <v>12</v>
      </c>
      <c r="R647">
        <v>0</v>
      </c>
      <c r="S647">
        <v>0</v>
      </c>
      <c r="T647">
        <v>0</v>
      </c>
      <c r="U647">
        <v>164</v>
      </c>
      <c r="V647" t="s">
        <v>30</v>
      </c>
      <c r="W647" t="s">
        <v>30</v>
      </c>
      <c r="X647">
        <v>56</v>
      </c>
      <c r="Y647">
        <v>35.200000000000003</v>
      </c>
      <c r="Z647">
        <v>72.8</v>
      </c>
      <c r="AA647">
        <v>291.2</v>
      </c>
      <c r="AB647">
        <v>151.19999999999999</v>
      </c>
      <c r="AC647">
        <v>442.4</v>
      </c>
      <c r="AD647">
        <v>141.8657435897436</v>
      </c>
    </row>
    <row r="648" spans="1:30" hidden="1" x14ac:dyDescent="0.25">
      <c r="A648" t="s">
        <v>37</v>
      </c>
      <c r="B648" t="s">
        <v>38</v>
      </c>
      <c r="C648">
        <v>737</v>
      </c>
      <c r="D648">
        <v>1270.866666666667</v>
      </c>
      <c r="E648">
        <v>64028.700000000048</v>
      </c>
      <c r="F648">
        <v>467</v>
      </c>
      <c r="H648" t="s">
        <v>148</v>
      </c>
      <c r="I648" s="3">
        <v>45443.999988425923</v>
      </c>
      <c r="J648" t="str">
        <f>VLOOKUP(K648,'Rad master'!A:B,2,FALSE)</f>
        <v>A0051</v>
      </c>
      <c r="K648" t="s">
        <v>148</v>
      </c>
      <c r="L648">
        <v>0</v>
      </c>
      <c r="M648" t="s">
        <v>202</v>
      </c>
      <c r="N648">
        <v>16</v>
      </c>
      <c r="O648" t="s">
        <v>447</v>
      </c>
      <c r="P648" t="s">
        <v>448</v>
      </c>
      <c r="Q648">
        <v>4</v>
      </c>
      <c r="R648">
        <v>0</v>
      </c>
      <c r="S648" t="s">
        <v>449</v>
      </c>
      <c r="T648">
        <v>0</v>
      </c>
      <c r="U648">
        <v>124</v>
      </c>
      <c r="V648" t="s">
        <v>30</v>
      </c>
      <c r="W648" t="s">
        <v>30</v>
      </c>
      <c r="X648">
        <v>40.727272727272727</v>
      </c>
      <c r="Y648">
        <v>0</v>
      </c>
      <c r="Z648">
        <v>83.27272727272728</v>
      </c>
      <c r="AA648">
        <v>333.09090909090912</v>
      </c>
      <c r="AB648">
        <v>109.9636363636364</v>
      </c>
      <c r="AC648">
        <v>443.05454545454552</v>
      </c>
      <c r="AD648">
        <v>827.81212121212104</v>
      </c>
    </row>
    <row r="649" spans="1:30" hidden="1" x14ac:dyDescent="0.25">
      <c r="A649" t="s">
        <v>37</v>
      </c>
      <c r="B649" t="s">
        <v>36</v>
      </c>
      <c r="C649">
        <v>63</v>
      </c>
      <c r="D649">
        <v>105.9485714285714</v>
      </c>
      <c r="F649">
        <v>0</v>
      </c>
      <c r="G649">
        <v>10319.4</v>
      </c>
      <c r="H649" t="s">
        <v>148</v>
      </c>
      <c r="I649" s="3">
        <v>45443.999988425923</v>
      </c>
      <c r="J649" t="str">
        <f>VLOOKUP(K649,'Rad master'!A:B,2,FALSE)</f>
        <v>A0051</v>
      </c>
      <c r="K649" t="s">
        <v>148</v>
      </c>
      <c r="L649">
        <v>0</v>
      </c>
      <c r="M649" t="s">
        <v>202</v>
      </c>
      <c r="N649">
        <v>16</v>
      </c>
      <c r="O649" t="s">
        <v>447</v>
      </c>
      <c r="P649" t="s">
        <v>448</v>
      </c>
      <c r="Q649">
        <v>4</v>
      </c>
      <c r="R649">
        <v>0</v>
      </c>
      <c r="S649" t="s">
        <v>449</v>
      </c>
      <c r="T649">
        <v>0</v>
      </c>
      <c r="U649">
        <v>124</v>
      </c>
      <c r="V649" t="s">
        <v>30</v>
      </c>
      <c r="W649" t="s">
        <v>30</v>
      </c>
      <c r="X649">
        <v>40.727272727272727</v>
      </c>
      <c r="Y649">
        <v>0</v>
      </c>
      <c r="Z649">
        <v>83.27272727272728</v>
      </c>
      <c r="AA649">
        <v>333.09090909090912</v>
      </c>
      <c r="AB649">
        <v>109.9636363636364</v>
      </c>
      <c r="AC649">
        <v>443.05454545454552</v>
      </c>
      <c r="AD649">
        <v>0</v>
      </c>
    </row>
    <row r="650" spans="1:30" hidden="1" x14ac:dyDescent="0.25">
      <c r="A650" t="s">
        <v>37</v>
      </c>
      <c r="B650" t="s">
        <v>38</v>
      </c>
      <c r="C650">
        <v>510</v>
      </c>
      <c r="D650">
        <v>916.23047619047622</v>
      </c>
      <c r="E650">
        <v>35303.4</v>
      </c>
      <c r="F650">
        <v>266</v>
      </c>
      <c r="H650" t="s">
        <v>121</v>
      </c>
      <c r="I650" s="3">
        <v>45443.999988425923</v>
      </c>
      <c r="J650" t="str">
        <f>VLOOKUP(K650,'Rad master'!A:B,2,FALSE)</f>
        <v>A0018</v>
      </c>
      <c r="K650" t="s">
        <v>121</v>
      </c>
      <c r="L650">
        <v>1</v>
      </c>
      <c r="M650" t="s">
        <v>202</v>
      </c>
      <c r="N650">
        <v>22</v>
      </c>
      <c r="O650" t="s">
        <v>450</v>
      </c>
      <c r="P650">
        <v>0</v>
      </c>
      <c r="Q650">
        <v>14</v>
      </c>
      <c r="R650">
        <v>0</v>
      </c>
      <c r="S650">
        <v>0</v>
      </c>
      <c r="T650">
        <v>0</v>
      </c>
      <c r="U650">
        <v>162</v>
      </c>
      <c r="V650" t="s">
        <v>30</v>
      </c>
      <c r="W650" t="s">
        <v>30</v>
      </c>
      <c r="X650">
        <v>56</v>
      </c>
      <c r="Y650">
        <v>35.200000000000003</v>
      </c>
      <c r="Z650">
        <v>70.8</v>
      </c>
      <c r="AA650">
        <v>283.2</v>
      </c>
      <c r="AB650">
        <v>151.19999999999999</v>
      </c>
      <c r="AC650">
        <v>434.4</v>
      </c>
      <c r="AD650">
        <v>481.83047619047619</v>
      </c>
    </row>
    <row r="651" spans="1:30" hidden="1" x14ac:dyDescent="0.25">
      <c r="A651" t="s">
        <v>37</v>
      </c>
      <c r="B651" t="s">
        <v>36</v>
      </c>
      <c r="C651">
        <v>72</v>
      </c>
      <c r="D651">
        <v>111.9714285714286</v>
      </c>
      <c r="F651">
        <v>0</v>
      </c>
      <c r="G651">
        <v>11793.599999999989</v>
      </c>
      <c r="H651" t="s">
        <v>121</v>
      </c>
      <c r="I651" s="3">
        <v>45443.999988425923</v>
      </c>
      <c r="J651" t="str">
        <f>VLOOKUP(K651,'Rad master'!A:B,2,FALSE)</f>
        <v>A0018</v>
      </c>
      <c r="K651" t="s">
        <v>121</v>
      </c>
      <c r="L651">
        <v>1</v>
      </c>
      <c r="M651" t="s">
        <v>202</v>
      </c>
      <c r="N651">
        <v>22</v>
      </c>
      <c r="O651" t="s">
        <v>450</v>
      </c>
      <c r="P651">
        <v>0</v>
      </c>
      <c r="Q651">
        <v>14</v>
      </c>
      <c r="R651">
        <v>0</v>
      </c>
      <c r="S651">
        <v>0</v>
      </c>
      <c r="T651">
        <v>0</v>
      </c>
      <c r="U651">
        <v>162</v>
      </c>
      <c r="V651" t="s">
        <v>30</v>
      </c>
      <c r="W651" t="s">
        <v>30</v>
      </c>
      <c r="X651">
        <v>56</v>
      </c>
      <c r="Y651">
        <v>35.200000000000003</v>
      </c>
      <c r="Z651">
        <v>70.8</v>
      </c>
      <c r="AA651">
        <v>283.2</v>
      </c>
      <c r="AB651">
        <v>151.19999999999999</v>
      </c>
      <c r="AC651">
        <v>434.4</v>
      </c>
      <c r="AD651">
        <v>0</v>
      </c>
    </row>
    <row r="652" spans="1:30" hidden="1" x14ac:dyDescent="0.25">
      <c r="A652" t="s">
        <v>37</v>
      </c>
      <c r="B652" t="s">
        <v>38</v>
      </c>
      <c r="C652">
        <v>3</v>
      </c>
      <c r="D652">
        <v>6</v>
      </c>
      <c r="F652">
        <v>0</v>
      </c>
      <c r="H652" t="s">
        <v>451</v>
      </c>
      <c r="I652" s="3">
        <v>45443.999988425923</v>
      </c>
      <c r="J652" t="str">
        <f>VLOOKUP(K652,'Rad master'!A:B,2,FALSE)</f>
        <v>XXX</v>
      </c>
      <c r="K652" t="s">
        <v>451</v>
      </c>
      <c r="L652">
        <v>0</v>
      </c>
      <c r="M652" t="s">
        <v>399</v>
      </c>
      <c r="N652">
        <v>20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160</v>
      </c>
      <c r="V652">
        <v>0</v>
      </c>
      <c r="W652" t="s">
        <v>30</v>
      </c>
      <c r="X652">
        <v>50.909090909090907</v>
      </c>
      <c r="Y652">
        <v>0</v>
      </c>
      <c r="Z652">
        <v>109.09090909090909</v>
      </c>
      <c r="AA652">
        <v>436.36363636363637</v>
      </c>
      <c r="AB652">
        <v>137.4545454545455</v>
      </c>
      <c r="AC652">
        <v>573.81818181818187</v>
      </c>
      <c r="AD652">
        <v>-567.81818181818187</v>
      </c>
    </row>
    <row r="653" spans="1:30" hidden="1" x14ac:dyDescent="0.25">
      <c r="A653" t="s">
        <v>37</v>
      </c>
      <c r="B653" t="s">
        <v>38</v>
      </c>
      <c r="C653">
        <v>6</v>
      </c>
      <c r="D653">
        <v>8.9846153846153829</v>
      </c>
      <c r="E653">
        <v>608.04</v>
      </c>
      <c r="F653">
        <v>6</v>
      </c>
      <c r="H653" t="s">
        <v>137</v>
      </c>
      <c r="I653" s="3">
        <v>45443.999988425923</v>
      </c>
      <c r="J653" t="str">
        <f>VLOOKUP(K653,'Rad master'!A:B,2,FALSE)</f>
        <v>A0044</v>
      </c>
      <c r="K653" t="s">
        <v>137</v>
      </c>
      <c r="L653">
        <v>0</v>
      </c>
      <c r="M653" t="s">
        <v>49</v>
      </c>
      <c r="N653">
        <v>0</v>
      </c>
      <c r="O653">
        <v>0</v>
      </c>
      <c r="P653">
        <v>0</v>
      </c>
      <c r="Q653">
        <v>0</v>
      </c>
      <c r="R653">
        <v>0</v>
      </c>
      <c r="S653" t="s">
        <v>453</v>
      </c>
      <c r="T653">
        <v>0</v>
      </c>
      <c r="U653">
        <v>0</v>
      </c>
      <c r="V653" t="s">
        <v>30</v>
      </c>
      <c r="W653" t="s">
        <v>30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8.9846153846153829</v>
      </c>
    </row>
    <row r="654" spans="1:30" hidden="1" x14ac:dyDescent="0.25">
      <c r="A654" t="s">
        <v>37</v>
      </c>
      <c r="B654" t="s">
        <v>38</v>
      </c>
      <c r="C654">
        <v>2</v>
      </c>
      <c r="D654">
        <v>4.2666666666666666</v>
      </c>
      <c r="F654">
        <v>0</v>
      </c>
      <c r="H654" t="s">
        <v>454</v>
      </c>
      <c r="I654" s="3">
        <v>45443.999988425923</v>
      </c>
      <c r="J654" t="str">
        <f>VLOOKUP(K654,'Rad master'!A:B,2,FALSE)</f>
        <v>XXX</v>
      </c>
      <c r="K654" t="s">
        <v>454</v>
      </c>
      <c r="L654">
        <v>0</v>
      </c>
      <c r="M654" t="s">
        <v>202</v>
      </c>
      <c r="N654">
        <v>7</v>
      </c>
      <c r="O654">
        <v>0</v>
      </c>
      <c r="P654">
        <v>0</v>
      </c>
      <c r="Q654">
        <v>0</v>
      </c>
      <c r="R654">
        <v>0</v>
      </c>
      <c r="S654" t="s">
        <v>467</v>
      </c>
      <c r="T654">
        <v>0</v>
      </c>
      <c r="U654">
        <v>56</v>
      </c>
      <c r="V654">
        <v>0</v>
      </c>
      <c r="W654" t="s">
        <v>30</v>
      </c>
      <c r="X654">
        <v>17.81818181818182</v>
      </c>
      <c r="Y654">
        <v>0</v>
      </c>
      <c r="Z654">
        <v>38.181818181818187</v>
      </c>
      <c r="AA654">
        <v>152.72727272727269</v>
      </c>
      <c r="AB654">
        <v>48.109090909090909</v>
      </c>
      <c r="AC654">
        <v>200.8363636363637</v>
      </c>
      <c r="AD654">
        <v>-196.56969696969699</v>
      </c>
    </row>
    <row r="655" spans="1:30" hidden="1" x14ac:dyDescent="0.25">
      <c r="A655" t="s">
        <v>37</v>
      </c>
      <c r="B655" t="s">
        <v>38</v>
      </c>
      <c r="C655">
        <v>778</v>
      </c>
      <c r="D655">
        <v>1196.730515416999</v>
      </c>
      <c r="E655">
        <v>12942.900000000031</v>
      </c>
      <c r="F655">
        <v>328</v>
      </c>
      <c r="H655" t="s">
        <v>175</v>
      </c>
      <c r="I655" s="3">
        <v>45443.999988425923</v>
      </c>
      <c r="J655" t="str">
        <f>VLOOKUP(K655,'Rad master'!A:B,2,FALSE)</f>
        <v>A0121</v>
      </c>
      <c r="K655" t="s">
        <v>175</v>
      </c>
      <c r="L655">
        <v>0</v>
      </c>
      <c r="M655" t="s">
        <v>65</v>
      </c>
      <c r="N655">
        <v>22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176</v>
      </c>
      <c r="V655">
        <v>0</v>
      </c>
      <c r="W655" t="s">
        <v>66</v>
      </c>
      <c r="X655">
        <v>0</v>
      </c>
      <c r="Y655">
        <v>0</v>
      </c>
      <c r="Z655">
        <v>176</v>
      </c>
      <c r="AA655">
        <v>704</v>
      </c>
      <c r="AB655">
        <v>0</v>
      </c>
      <c r="AC655">
        <v>704</v>
      </c>
      <c r="AD655">
        <v>492.73051541699851</v>
      </c>
    </row>
    <row r="656" spans="1:30" hidden="1" x14ac:dyDescent="0.25">
      <c r="A656" t="s">
        <v>37</v>
      </c>
      <c r="B656" t="s">
        <v>38</v>
      </c>
      <c r="C656">
        <v>816</v>
      </c>
      <c r="D656">
        <v>1250.5740017012611</v>
      </c>
      <c r="E656">
        <v>14118.30000000005</v>
      </c>
      <c r="F656">
        <v>371</v>
      </c>
      <c r="H656" t="s">
        <v>172</v>
      </c>
      <c r="I656" s="3">
        <v>45443.999988425923</v>
      </c>
      <c r="J656" t="str">
        <f>VLOOKUP(K656,'Rad master'!A:B,2,FALSE)</f>
        <v>A0119</v>
      </c>
      <c r="K656" t="s">
        <v>172</v>
      </c>
      <c r="L656">
        <v>0</v>
      </c>
      <c r="M656" t="s">
        <v>65</v>
      </c>
      <c r="N656">
        <v>22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176</v>
      </c>
      <c r="V656">
        <v>0</v>
      </c>
      <c r="W656" t="s">
        <v>66</v>
      </c>
      <c r="X656">
        <v>0</v>
      </c>
      <c r="Y656">
        <v>0</v>
      </c>
      <c r="Z656">
        <v>176</v>
      </c>
      <c r="AA656">
        <v>704</v>
      </c>
      <c r="AB656">
        <v>0</v>
      </c>
      <c r="AC656">
        <v>704</v>
      </c>
      <c r="AD656">
        <v>546.57400170126084</v>
      </c>
    </row>
    <row r="657" spans="1:30" hidden="1" x14ac:dyDescent="0.25">
      <c r="A657" t="s">
        <v>37</v>
      </c>
      <c r="B657" t="s">
        <v>38</v>
      </c>
      <c r="C657">
        <v>642</v>
      </c>
      <c r="D657">
        <v>949.75996120691991</v>
      </c>
      <c r="E657">
        <v>6252.2999999999956</v>
      </c>
      <c r="F657">
        <v>160</v>
      </c>
      <c r="H657" t="s">
        <v>228</v>
      </c>
      <c r="I657" s="3">
        <v>45443.999988425923</v>
      </c>
      <c r="J657" t="str">
        <f>VLOOKUP(K657,'Rad master'!A:B,2,FALSE)</f>
        <v>A0120</v>
      </c>
      <c r="K657" t="s">
        <v>228</v>
      </c>
      <c r="L657">
        <v>0</v>
      </c>
      <c r="M657" t="s">
        <v>65</v>
      </c>
      <c r="N657">
        <v>22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176</v>
      </c>
      <c r="V657">
        <v>0</v>
      </c>
      <c r="W657" t="s">
        <v>66</v>
      </c>
      <c r="X657">
        <v>0</v>
      </c>
      <c r="Y657">
        <v>0</v>
      </c>
      <c r="Z657">
        <v>176</v>
      </c>
      <c r="AA657">
        <v>704</v>
      </c>
      <c r="AB657">
        <v>0</v>
      </c>
      <c r="AC657">
        <v>704</v>
      </c>
      <c r="AD657">
        <v>245.75996120691991</v>
      </c>
    </row>
    <row r="658" spans="1:30" hidden="1" x14ac:dyDescent="0.25">
      <c r="A658" t="s">
        <v>37</v>
      </c>
      <c r="B658" t="s">
        <v>38</v>
      </c>
      <c r="C658">
        <v>343</v>
      </c>
      <c r="D658">
        <v>545.73532849503431</v>
      </c>
      <c r="F658">
        <v>0</v>
      </c>
      <c r="H658" t="s">
        <v>169</v>
      </c>
      <c r="I658" s="3">
        <v>45443.999988425923</v>
      </c>
      <c r="J658" t="str">
        <f>VLOOKUP(K658,'Rad master'!A:B,2,FALSE)</f>
        <v>A0118</v>
      </c>
      <c r="K658" t="s">
        <v>169</v>
      </c>
      <c r="L658">
        <v>0</v>
      </c>
      <c r="M658" t="s">
        <v>65</v>
      </c>
      <c r="N658">
        <v>22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176</v>
      </c>
      <c r="V658">
        <v>0</v>
      </c>
      <c r="W658" t="s">
        <v>66</v>
      </c>
      <c r="X658">
        <v>0</v>
      </c>
      <c r="Y658">
        <v>0</v>
      </c>
      <c r="Z658">
        <v>176</v>
      </c>
      <c r="AA658">
        <v>704</v>
      </c>
      <c r="AB658">
        <v>0</v>
      </c>
      <c r="AC658">
        <v>704</v>
      </c>
      <c r="AD658">
        <v>-158.26467150496569</v>
      </c>
    </row>
    <row r="659" spans="1:30" hidden="1" x14ac:dyDescent="0.25">
      <c r="A659" t="s">
        <v>37</v>
      </c>
      <c r="B659" t="s">
        <v>38</v>
      </c>
      <c r="C659">
        <v>1092</v>
      </c>
      <c r="D659">
        <v>456.62808218064788</v>
      </c>
      <c r="F659">
        <v>0</v>
      </c>
      <c r="H659" t="s">
        <v>177</v>
      </c>
      <c r="I659" s="3">
        <v>45443.999988425923</v>
      </c>
      <c r="J659" t="str">
        <f>VLOOKUP(K659,'Rad master'!A:B,2,FALSE)</f>
        <v>A0123</v>
      </c>
      <c r="K659" t="s">
        <v>177</v>
      </c>
      <c r="L659">
        <v>0</v>
      </c>
      <c r="M659" t="s">
        <v>65</v>
      </c>
      <c r="N659">
        <v>22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176</v>
      </c>
      <c r="V659">
        <v>0</v>
      </c>
      <c r="W659" t="s">
        <v>66</v>
      </c>
      <c r="X659">
        <v>0</v>
      </c>
      <c r="Y659">
        <v>0</v>
      </c>
      <c r="Z659">
        <v>176</v>
      </c>
      <c r="AA659">
        <v>704</v>
      </c>
      <c r="AB659">
        <v>0</v>
      </c>
      <c r="AC659">
        <v>704</v>
      </c>
      <c r="AD659">
        <v>-247.37191781935209</v>
      </c>
    </row>
    <row r="660" spans="1:30" hidden="1" x14ac:dyDescent="0.25">
      <c r="A660" t="s">
        <v>37</v>
      </c>
      <c r="B660" t="s">
        <v>38</v>
      </c>
      <c r="C660">
        <v>1602</v>
      </c>
      <c r="D660">
        <v>1148.6801104194101</v>
      </c>
      <c r="E660">
        <v>40270.499999999833</v>
      </c>
      <c r="F660">
        <v>716</v>
      </c>
      <c r="H660" t="s">
        <v>179</v>
      </c>
      <c r="I660" s="3">
        <v>45443.999988425923</v>
      </c>
      <c r="J660" t="str">
        <f>VLOOKUP(K660,'Rad master'!A:B,2,FALSE)</f>
        <v>A0126</v>
      </c>
      <c r="K660" t="s">
        <v>179</v>
      </c>
      <c r="L660">
        <v>0</v>
      </c>
      <c r="M660" t="s">
        <v>79</v>
      </c>
      <c r="N660">
        <v>22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176</v>
      </c>
      <c r="V660" t="s">
        <v>30</v>
      </c>
      <c r="W660" t="s">
        <v>30</v>
      </c>
      <c r="X660">
        <v>31.111111111111111</v>
      </c>
      <c r="Y660">
        <v>0</v>
      </c>
      <c r="Z660">
        <v>144.88888888888891</v>
      </c>
      <c r="AA660">
        <v>579.55555555555554</v>
      </c>
      <c r="AB660">
        <v>84</v>
      </c>
      <c r="AC660">
        <v>663.55555555555554</v>
      </c>
      <c r="AD660">
        <v>485.12455486385409</v>
      </c>
    </row>
    <row r="661" spans="1:30" hidden="1" x14ac:dyDescent="0.25">
      <c r="A661" t="s">
        <v>37</v>
      </c>
      <c r="B661" t="s">
        <v>38</v>
      </c>
      <c r="C661">
        <v>1644</v>
      </c>
      <c r="D661">
        <v>1267.199867258315</v>
      </c>
      <c r="E661">
        <v>54599.399999999667</v>
      </c>
      <c r="F661">
        <v>780</v>
      </c>
      <c r="H661" t="s">
        <v>181</v>
      </c>
      <c r="I661" s="3">
        <v>45443.999988425923</v>
      </c>
      <c r="J661" t="str">
        <f>VLOOKUP(K661,'Rad master'!A:B,2,FALSE)</f>
        <v>A0125</v>
      </c>
      <c r="K661" t="s">
        <v>181</v>
      </c>
      <c r="L661">
        <v>0</v>
      </c>
      <c r="M661" t="s">
        <v>79</v>
      </c>
      <c r="N661">
        <v>22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176</v>
      </c>
      <c r="V661" t="s">
        <v>30</v>
      </c>
      <c r="W661" t="s">
        <v>30</v>
      </c>
      <c r="X661">
        <v>31.111111111111111</v>
      </c>
      <c r="Y661">
        <v>0</v>
      </c>
      <c r="Z661">
        <v>144.88888888888891</v>
      </c>
      <c r="AA661">
        <v>579.55555555555554</v>
      </c>
      <c r="AB661">
        <v>84</v>
      </c>
      <c r="AC661">
        <v>663.55555555555554</v>
      </c>
      <c r="AD661">
        <v>603.64431170275964</v>
      </c>
    </row>
    <row r="662" spans="1:30" hidden="1" x14ac:dyDescent="0.25">
      <c r="A662" t="s">
        <v>37</v>
      </c>
      <c r="B662" t="s">
        <v>38</v>
      </c>
      <c r="C662">
        <v>2527</v>
      </c>
      <c r="D662">
        <v>1781.344562738054</v>
      </c>
      <c r="E662">
        <v>92669.399999999863</v>
      </c>
      <c r="F662">
        <v>1584</v>
      </c>
      <c r="H662" t="s">
        <v>183</v>
      </c>
      <c r="I662" s="3">
        <v>45443.999988425923</v>
      </c>
      <c r="J662" t="str">
        <f>VLOOKUP(K662,'Rad master'!A:B,2,FALSE)</f>
        <v>A0124</v>
      </c>
      <c r="K662" t="s">
        <v>183</v>
      </c>
      <c r="L662">
        <v>0</v>
      </c>
      <c r="M662" t="s">
        <v>79</v>
      </c>
      <c r="N662">
        <v>22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176</v>
      </c>
      <c r="V662" t="s">
        <v>30</v>
      </c>
      <c r="W662" t="s">
        <v>30</v>
      </c>
      <c r="X662">
        <v>31.111111111111111</v>
      </c>
      <c r="Y662">
        <v>0</v>
      </c>
      <c r="Z662">
        <v>144.88888888888891</v>
      </c>
      <c r="AA662">
        <v>579.55555555555554</v>
      </c>
      <c r="AB662">
        <v>84</v>
      </c>
      <c r="AC662">
        <v>663.55555555555554</v>
      </c>
      <c r="AD662">
        <v>1117.7890071824991</v>
      </c>
    </row>
    <row r="663" spans="1:30" hidden="1" x14ac:dyDescent="0.25">
      <c r="A663" t="s">
        <v>37</v>
      </c>
      <c r="B663" t="s">
        <v>38</v>
      </c>
      <c r="C663">
        <v>1257</v>
      </c>
      <c r="D663">
        <v>752.37101349630757</v>
      </c>
      <c r="E663">
        <v>11095.20000000001</v>
      </c>
      <c r="F663">
        <v>266</v>
      </c>
      <c r="H663" t="s">
        <v>188</v>
      </c>
      <c r="I663" s="3">
        <v>45443.999988425923</v>
      </c>
      <c r="J663" t="str">
        <f>VLOOKUP(K663,'Rad master'!A:B,2,FALSE)</f>
        <v>A0129</v>
      </c>
      <c r="K663" t="s">
        <v>188</v>
      </c>
      <c r="L663">
        <v>0</v>
      </c>
      <c r="M663" t="s">
        <v>65</v>
      </c>
      <c r="N663">
        <v>17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136</v>
      </c>
      <c r="V663">
        <v>0</v>
      </c>
      <c r="W663" t="s">
        <v>66</v>
      </c>
      <c r="X663">
        <v>0</v>
      </c>
      <c r="Y663">
        <v>0</v>
      </c>
      <c r="Z663">
        <v>136</v>
      </c>
      <c r="AA663">
        <v>544</v>
      </c>
      <c r="AB663">
        <v>0</v>
      </c>
      <c r="AC663">
        <v>544</v>
      </c>
      <c r="AD663">
        <v>208.3710134963076</v>
      </c>
    </row>
    <row r="664" spans="1:30" hidden="1" x14ac:dyDescent="0.25">
      <c r="A664" t="s">
        <v>37</v>
      </c>
      <c r="B664" t="s">
        <v>38</v>
      </c>
      <c r="C664">
        <v>1046</v>
      </c>
      <c r="D664">
        <v>807.28834213762877</v>
      </c>
      <c r="E664">
        <v>5705.9999999999991</v>
      </c>
      <c r="F664">
        <v>123</v>
      </c>
      <c r="H664" t="s">
        <v>185</v>
      </c>
      <c r="I664" s="3">
        <v>45443.999988425923</v>
      </c>
      <c r="J664" t="str">
        <f>VLOOKUP(K664,'Rad master'!A:B,2,FALSE)</f>
        <v>A0130</v>
      </c>
      <c r="K664" t="s">
        <v>185</v>
      </c>
      <c r="L664">
        <v>0</v>
      </c>
      <c r="M664" t="s">
        <v>65</v>
      </c>
      <c r="N664">
        <v>22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176</v>
      </c>
      <c r="V664">
        <v>0</v>
      </c>
      <c r="W664" t="s">
        <v>66</v>
      </c>
      <c r="X664">
        <v>0</v>
      </c>
      <c r="Y664">
        <v>0</v>
      </c>
      <c r="Z664">
        <v>176</v>
      </c>
      <c r="AA664">
        <v>704</v>
      </c>
      <c r="AB664">
        <v>0</v>
      </c>
      <c r="AC664">
        <v>704</v>
      </c>
      <c r="AD664">
        <v>103.2883421376288</v>
      </c>
    </row>
    <row r="665" spans="1:30" hidden="1" x14ac:dyDescent="0.25">
      <c r="A665" t="s">
        <v>37</v>
      </c>
      <c r="B665" t="s">
        <v>38</v>
      </c>
      <c r="C665">
        <v>1625</v>
      </c>
      <c r="D665">
        <v>826.55993135358597</v>
      </c>
      <c r="E665">
        <v>8946.0000000000073</v>
      </c>
      <c r="F665">
        <v>201</v>
      </c>
      <c r="H665" t="s">
        <v>190</v>
      </c>
      <c r="I665" s="3">
        <v>45443.999988425923</v>
      </c>
      <c r="J665" t="str">
        <f>VLOOKUP(K665,'Rad master'!A:B,2,FALSE)</f>
        <v>A0133</v>
      </c>
      <c r="K665" t="s">
        <v>190</v>
      </c>
      <c r="L665">
        <v>0</v>
      </c>
      <c r="M665" t="s">
        <v>65</v>
      </c>
      <c r="N665">
        <v>22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176</v>
      </c>
      <c r="V665">
        <v>0</v>
      </c>
      <c r="W665" t="s">
        <v>66</v>
      </c>
      <c r="X665">
        <v>0</v>
      </c>
      <c r="Y665">
        <v>0</v>
      </c>
      <c r="Z665">
        <v>176</v>
      </c>
      <c r="AA665">
        <v>704</v>
      </c>
      <c r="AB665">
        <v>0</v>
      </c>
      <c r="AC665">
        <v>704</v>
      </c>
      <c r="AD665">
        <v>122.55993135358599</v>
      </c>
    </row>
    <row r="666" spans="1:30" hidden="1" x14ac:dyDescent="0.25">
      <c r="A666" t="s">
        <v>37</v>
      </c>
      <c r="B666" t="s">
        <v>38</v>
      </c>
      <c r="C666">
        <v>1419</v>
      </c>
      <c r="D666">
        <v>731.29187268717931</v>
      </c>
      <c r="E666">
        <v>2394.8999999999992</v>
      </c>
      <c r="F666">
        <v>65</v>
      </c>
      <c r="H666" t="s">
        <v>196</v>
      </c>
      <c r="I666" s="3">
        <v>45443.999988425923</v>
      </c>
      <c r="J666" t="str">
        <f>VLOOKUP(K666,'Rad master'!A:B,2,FALSE)</f>
        <v>A0134</v>
      </c>
      <c r="K666" t="s">
        <v>196</v>
      </c>
      <c r="L666">
        <v>0</v>
      </c>
      <c r="M666" t="s">
        <v>65</v>
      </c>
      <c r="N666">
        <v>22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176</v>
      </c>
      <c r="V666">
        <v>0</v>
      </c>
      <c r="W666" t="s">
        <v>66</v>
      </c>
      <c r="X666">
        <v>0</v>
      </c>
      <c r="Y666">
        <v>0</v>
      </c>
      <c r="Z666">
        <v>176</v>
      </c>
      <c r="AA666">
        <v>704</v>
      </c>
      <c r="AB666">
        <v>0</v>
      </c>
      <c r="AC666">
        <v>704</v>
      </c>
      <c r="AD666">
        <v>27.29187268717931</v>
      </c>
    </row>
    <row r="667" spans="1:30" hidden="1" x14ac:dyDescent="0.25">
      <c r="A667" t="s">
        <v>37</v>
      </c>
      <c r="B667" t="s">
        <v>38</v>
      </c>
      <c r="C667">
        <v>481</v>
      </c>
      <c r="D667">
        <v>301.67357844491761</v>
      </c>
      <c r="F667">
        <v>0</v>
      </c>
      <c r="H667" t="s">
        <v>194</v>
      </c>
      <c r="I667" s="3">
        <v>45443.999988425923</v>
      </c>
      <c r="J667" t="str">
        <f>VLOOKUP(K667,'Rad master'!A:B,2,FALSE)</f>
        <v>A0201</v>
      </c>
      <c r="K667" t="s">
        <v>194</v>
      </c>
      <c r="L667">
        <v>0</v>
      </c>
      <c r="M667" t="s">
        <v>79</v>
      </c>
      <c r="N667">
        <v>17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136</v>
      </c>
      <c r="V667" t="s">
        <v>30</v>
      </c>
      <c r="W667" t="s">
        <v>30</v>
      </c>
      <c r="X667">
        <v>31.111111111111111</v>
      </c>
      <c r="Y667">
        <v>0</v>
      </c>
      <c r="Z667">
        <v>104.8888888888889</v>
      </c>
      <c r="AA667">
        <v>419.55555555555549</v>
      </c>
      <c r="AB667">
        <v>84</v>
      </c>
      <c r="AC667">
        <v>503.55555555555549</v>
      </c>
      <c r="AD667">
        <v>-201.88197711063791</v>
      </c>
    </row>
    <row r="668" spans="1:30" hidden="1" x14ac:dyDescent="0.25">
      <c r="A668" t="s">
        <v>37</v>
      </c>
      <c r="B668" t="s">
        <v>38</v>
      </c>
      <c r="C668">
        <v>956</v>
      </c>
      <c r="D668">
        <v>523.40052121428846</v>
      </c>
      <c r="F668">
        <v>0</v>
      </c>
      <c r="H668" t="s">
        <v>192</v>
      </c>
      <c r="I668" s="3">
        <v>45443.999988425923</v>
      </c>
      <c r="J668" t="str">
        <f>VLOOKUP(K668,'Rad master'!A:B,2,FALSE)</f>
        <v>A0026</v>
      </c>
      <c r="K668" t="s">
        <v>192</v>
      </c>
      <c r="L668">
        <v>0</v>
      </c>
      <c r="M668" t="s">
        <v>65</v>
      </c>
      <c r="N668">
        <v>22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176</v>
      </c>
      <c r="V668">
        <v>0</v>
      </c>
      <c r="W668" t="s">
        <v>66</v>
      </c>
      <c r="X668">
        <v>0</v>
      </c>
      <c r="Y668">
        <v>0</v>
      </c>
      <c r="Z668">
        <v>176</v>
      </c>
      <c r="AA668">
        <v>704</v>
      </c>
      <c r="AB668">
        <v>0</v>
      </c>
      <c r="AC668">
        <v>704</v>
      </c>
      <c r="AD668">
        <v>-180.59947878571151</v>
      </c>
    </row>
    <row r="669" spans="1:30" hidden="1" x14ac:dyDescent="0.25">
      <c r="A669" t="s">
        <v>37</v>
      </c>
      <c r="B669" t="s">
        <v>38</v>
      </c>
      <c r="C669">
        <v>1180</v>
      </c>
      <c r="D669">
        <v>618.70569543097702</v>
      </c>
      <c r="F669">
        <v>0</v>
      </c>
      <c r="H669" t="s">
        <v>198</v>
      </c>
      <c r="I669" s="3">
        <v>45443.999988425923</v>
      </c>
      <c r="J669" t="str">
        <f>VLOOKUP(K669,'Rad master'!A:B,2,FALSE)</f>
        <v>A0083</v>
      </c>
      <c r="K669" t="s">
        <v>198</v>
      </c>
      <c r="L669">
        <v>0</v>
      </c>
      <c r="M669" t="s">
        <v>65</v>
      </c>
      <c r="N669">
        <v>22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176</v>
      </c>
      <c r="V669" t="s">
        <v>30</v>
      </c>
      <c r="W669" t="s">
        <v>30</v>
      </c>
      <c r="X669">
        <v>56</v>
      </c>
      <c r="Y669">
        <v>0</v>
      </c>
      <c r="Z669">
        <v>120</v>
      </c>
      <c r="AA669">
        <v>480</v>
      </c>
      <c r="AB669">
        <v>151.19999999999999</v>
      </c>
      <c r="AC669">
        <v>631.20000000000005</v>
      </c>
      <c r="AD669">
        <v>-12.494304569023029</v>
      </c>
    </row>
    <row r="670" spans="1:30" hidden="1" x14ac:dyDescent="0.25">
      <c r="A670" t="s">
        <v>62</v>
      </c>
      <c r="B670" t="s">
        <v>38</v>
      </c>
      <c r="C670">
        <v>116</v>
      </c>
      <c r="D670">
        <v>76.969904761904758</v>
      </c>
      <c r="F670">
        <v>0</v>
      </c>
      <c r="H670" t="s">
        <v>352</v>
      </c>
      <c r="I670" s="3">
        <v>45443.999988425923</v>
      </c>
      <c r="J670" t="s">
        <v>161</v>
      </c>
      <c r="K670" t="s">
        <v>352</v>
      </c>
      <c r="L670">
        <v>0</v>
      </c>
      <c r="M670" t="s">
        <v>65</v>
      </c>
      <c r="N670">
        <v>22</v>
      </c>
      <c r="O670">
        <v>0</v>
      </c>
      <c r="P670">
        <v>0</v>
      </c>
      <c r="Q670">
        <v>8</v>
      </c>
      <c r="R670">
        <v>0</v>
      </c>
      <c r="S670">
        <v>0</v>
      </c>
      <c r="T670">
        <v>0</v>
      </c>
      <c r="U670">
        <v>168</v>
      </c>
      <c r="V670">
        <v>0</v>
      </c>
      <c r="W670" t="s">
        <v>66</v>
      </c>
      <c r="X670">
        <v>0</v>
      </c>
      <c r="Y670">
        <v>0</v>
      </c>
      <c r="Z670">
        <v>168</v>
      </c>
      <c r="AA670">
        <v>672</v>
      </c>
      <c r="AB670">
        <v>0</v>
      </c>
      <c r="AC670">
        <v>672</v>
      </c>
      <c r="AD670">
        <v>-595.03009523809521</v>
      </c>
    </row>
    <row r="671" spans="1:30" hidden="1" x14ac:dyDescent="0.25">
      <c r="A671" t="s">
        <v>37</v>
      </c>
      <c r="B671" t="s">
        <v>38</v>
      </c>
      <c r="C671">
        <v>1699</v>
      </c>
      <c r="D671">
        <v>562.03534759358286</v>
      </c>
      <c r="F671">
        <v>0</v>
      </c>
      <c r="H671" t="s">
        <v>352</v>
      </c>
      <c r="I671" s="3">
        <v>45443.999988425923</v>
      </c>
      <c r="J671" t="s">
        <v>161</v>
      </c>
      <c r="K671" t="s">
        <v>352</v>
      </c>
      <c r="L671">
        <v>0</v>
      </c>
      <c r="M671" t="s">
        <v>65</v>
      </c>
      <c r="N671">
        <v>22</v>
      </c>
      <c r="O671">
        <v>0</v>
      </c>
      <c r="P671">
        <v>0</v>
      </c>
      <c r="Q671">
        <v>8</v>
      </c>
      <c r="R671">
        <v>0</v>
      </c>
      <c r="S671">
        <v>0</v>
      </c>
      <c r="T671">
        <v>0</v>
      </c>
      <c r="U671">
        <v>168</v>
      </c>
      <c r="V671">
        <v>0</v>
      </c>
      <c r="W671" t="s">
        <v>66</v>
      </c>
      <c r="X671">
        <v>0</v>
      </c>
      <c r="Y671">
        <v>0</v>
      </c>
      <c r="Z671">
        <v>168</v>
      </c>
      <c r="AA671">
        <v>672</v>
      </c>
      <c r="AB671">
        <v>0</v>
      </c>
      <c r="AC671">
        <v>672</v>
      </c>
      <c r="AD671">
        <v>-109.9646524064171</v>
      </c>
    </row>
    <row r="672" spans="1:30" hidden="1" x14ac:dyDescent="0.25">
      <c r="A672" t="s">
        <v>62</v>
      </c>
      <c r="B672" t="s">
        <v>38</v>
      </c>
      <c r="C672">
        <v>418</v>
      </c>
      <c r="D672">
        <v>437.3636923076923</v>
      </c>
      <c r="F672">
        <v>0</v>
      </c>
      <c r="H672" t="s">
        <v>284</v>
      </c>
      <c r="I672" s="3">
        <v>45443.999988425923</v>
      </c>
      <c r="J672" t="str">
        <f>VLOOKUP(K672,'Rad master'!A:B,2,FALSE)</f>
        <v>A0157</v>
      </c>
      <c r="K672" t="s">
        <v>284</v>
      </c>
      <c r="L672">
        <v>0</v>
      </c>
      <c r="M672" t="s">
        <v>49</v>
      </c>
      <c r="N672">
        <v>22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176</v>
      </c>
      <c r="V672" t="s">
        <v>80</v>
      </c>
      <c r="W672" t="s">
        <v>66</v>
      </c>
      <c r="X672">
        <v>0</v>
      </c>
      <c r="Y672">
        <v>0</v>
      </c>
      <c r="Z672">
        <v>176</v>
      </c>
      <c r="AA672">
        <v>704</v>
      </c>
      <c r="AB672">
        <v>0</v>
      </c>
      <c r="AC672">
        <v>704</v>
      </c>
      <c r="AD672">
        <v>-266.6363076923077</v>
      </c>
    </row>
    <row r="673" spans="1:30" hidden="1" x14ac:dyDescent="0.25">
      <c r="A673" t="s">
        <v>62</v>
      </c>
      <c r="B673" t="s">
        <v>38</v>
      </c>
      <c r="C673">
        <v>282</v>
      </c>
      <c r="D673">
        <v>259.39825641025641</v>
      </c>
      <c r="F673">
        <v>0</v>
      </c>
      <c r="H673" t="s">
        <v>288</v>
      </c>
      <c r="I673" s="3">
        <v>45443.999988425923</v>
      </c>
      <c r="J673" t="str">
        <f>VLOOKUP(K673,'Rad master'!A:B,2,FALSE)</f>
        <v>A0048</v>
      </c>
      <c r="K673" t="s">
        <v>288</v>
      </c>
      <c r="L673">
        <v>0</v>
      </c>
      <c r="M673" t="s">
        <v>49</v>
      </c>
      <c r="N673">
        <v>22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176</v>
      </c>
      <c r="V673" t="s">
        <v>80</v>
      </c>
      <c r="W673" t="s">
        <v>66</v>
      </c>
      <c r="X673">
        <v>0</v>
      </c>
      <c r="Y673">
        <v>0</v>
      </c>
      <c r="Z673">
        <v>176</v>
      </c>
      <c r="AA673">
        <v>704</v>
      </c>
      <c r="AB673">
        <v>0</v>
      </c>
      <c r="AC673">
        <v>704</v>
      </c>
      <c r="AD673">
        <v>-444.60174358974359</v>
      </c>
    </row>
    <row r="674" spans="1:30" hidden="1" x14ac:dyDescent="0.25">
      <c r="A674" t="s">
        <v>62</v>
      </c>
      <c r="B674" t="s">
        <v>38</v>
      </c>
      <c r="C674">
        <v>256</v>
      </c>
      <c r="D674">
        <v>243.62779487179489</v>
      </c>
      <c r="F674">
        <v>0</v>
      </c>
      <c r="H674" t="s">
        <v>286</v>
      </c>
      <c r="I674" s="3">
        <v>45443.999988425923</v>
      </c>
      <c r="J674" t="str">
        <f>VLOOKUP(K674,'Rad master'!A:B,2,FALSE)</f>
        <v>A0079</v>
      </c>
      <c r="K674" t="s">
        <v>286</v>
      </c>
      <c r="L674">
        <v>0</v>
      </c>
      <c r="M674" t="s">
        <v>49</v>
      </c>
      <c r="N674">
        <v>22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176</v>
      </c>
      <c r="V674" t="s">
        <v>80</v>
      </c>
      <c r="W674" t="s">
        <v>66</v>
      </c>
      <c r="X674">
        <v>0</v>
      </c>
      <c r="Y674">
        <v>0</v>
      </c>
      <c r="Z674">
        <v>176</v>
      </c>
      <c r="AA674">
        <v>704</v>
      </c>
      <c r="AB674">
        <v>0</v>
      </c>
      <c r="AC674">
        <v>704</v>
      </c>
      <c r="AD674">
        <v>-460.37220512820511</v>
      </c>
    </row>
    <row r="675" spans="1:30" hidden="1" x14ac:dyDescent="0.25">
      <c r="A675" t="s">
        <v>37</v>
      </c>
      <c r="B675" t="s">
        <v>38</v>
      </c>
      <c r="C675">
        <v>889</v>
      </c>
      <c r="D675">
        <v>866.732786616368</v>
      </c>
      <c r="E675">
        <v>41575.499999999898</v>
      </c>
      <c r="F675">
        <v>410</v>
      </c>
      <c r="H675" t="s">
        <v>83</v>
      </c>
      <c r="I675" s="3">
        <v>45322.999988425923</v>
      </c>
      <c r="J675" t="str">
        <f>VLOOKUP(K675,'Rad master'!A:B,2,FALSE)</f>
        <v>A0156</v>
      </c>
      <c r="K675" t="s">
        <v>83</v>
      </c>
      <c r="L675">
        <v>1</v>
      </c>
      <c r="M675" t="s">
        <v>73</v>
      </c>
      <c r="N675">
        <v>23</v>
      </c>
      <c r="O675" t="s">
        <v>85</v>
      </c>
      <c r="P675">
        <v>0</v>
      </c>
      <c r="Q675">
        <v>6</v>
      </c>
      <c r="R675">
        <v>0</v>
      </c>
      <c r="S675">
        <v>0</v>
      </c>
      <c r="T675">
        <v>0</v>
      </c>
      <c r="U675">
        <v>178</v>
      </c>
      <c r="V675" t="s">
        <v>30</v>
      </c>
      <c r="W675" t="s">
        <v>30</v>
      </c>
      <c r="X675">
        <v>56</v>
      </c>
      <c r="Y675">
        <v>36.799999999999997</v>
      </c>
      <c r="Z675">
        <v>85.199999999999903</v>
      </c>
      <c r="AA675">
        <v>340.79999999999899</v>
      </c>
      <c r="AB675">
        <v>151.19999999999999</v>
      </c>
      <c r="AC675">
        <v>492</v>
      </c>
      <c r="AD675">
        <v>374.732786616368</v>
      </c>
    </row>
    <row r="676" spans="1:30" hidden="1" x14ac:dyDescent="0.25">
      <c r="A676" t="s">
        <v>37</v>
      </c>
      <c r="B676" t="s">
        <v>74</v>
      </c>
      <c r="C676">
        <v>26</v>
      </c>
      <c r="D676">
        <v>44.502243442831677</v>
      </c>
      <c r="F676">
        <v>0</v>
      </c>
      <c r="G676">
        <v>922.50000000000045</v>
      </c>
      <c r="H676" t="s">
        <v>169</v>
      </c>
      <c r="I676" s="3">
        <v>45382.999988368058</v>
      </c>
      <c r="J676" t="str">
        <f>VLOOKUP(K676,'Rad master'!A:B,2,FALSE)</f>
        <v>A0118</v>
      </c>
      <c r="K676" t="s">
        <v>169</v>
      </c>
      <c r="L676">
        <v>0</v>
      </c>
      <c r="M676" t="s">
        <v>65</v>
      </c>
      <c r="N676">
        <v>21</v>
      </c>
      <c r="O676">
        <v>0</v>
      </c>
      <c r="P676">
        <v>0</v>
      </c>
      <c r="Q676">
        <v>0</v>
      </c>
      <c r="R676" t="s">
        <v>469</v>
      </c>
      <c r="S676">
        <v>0</v>
      </c>
      <c r="T676" t="s">
        <v>348</v>
      </c>
      <c r="U676">
        <v>138</v>
      </c>
      <c r="V676">
        <v>0</v>
      </c>
      <c r="W676" t="s">
        <v>66</v>
      </c>
      <c r="X676">
        <v>0</v>
      </c>
      <c r="Y676">
        <v>0</v>
      </c>
      <c r="Z676">
        <v>138</v>
      </c>
      <c r="AA676">
        <v>552</v>
      </c>
      <c r="AB676">
        <v>0</v>
      </c>
      <c r="AC676">
        <v>552</v>
      </c>
      <c r="AD676">
        <v>0</v>
      </c>
    </row>
    <row r="677" spans="1:30" hidden="1" x14ac:dyDescent="0.25">
      <c r="A677" t="s">
        <v>37</v>
      </c>
      <c r="B677" t="s">
        <v>38</v>
      </c>
      <c r="C677">
        <v>428</v>
      </c>
      <c r="D677">
        <v>808.40402470078936</v>
      </c>
      <c r="E677">
        <v>4883.399999999996</v>
      </c>
      <c r="F677">
        <v>106</v>
      </c>
      <c r="H677" t="s">
        <v>169</v>
      </c>
      <c r="I677" s="3">
        <v>45382.999988368058</v>
      </c>
      <c r="J677" t="str">
        <f>VLOOKUP(K677,'Rad master'!A:B,2,FALSE)</f>
        <v>A0118</v>
      </c>
      <c r="K677" t="s">
        <v>169</v>
      </c>
      <c r="L677">
        <v>0</v>
      </c>
      <c r="M677" t="s">
        <v>65</v>
      </c>
      <c r="N677">
        <v>21</v>
      </c>
      <c r="O677">
        <v>0</v>
      </c>
      <c r="P677">
        <v>0</v>
      </c>
      <c r="Q677">
        <v>0</v>
      </c>
      <c r="R677" t="s">
        <v>469</v>
      </c>
      <c r="S677">
        <v>0</v>
      </c>
      <c r="T677" t="s">
        <v>348</v>
      </c>
      <c r="U677">
        <v>138</v>
      </c>
      <c r="V677">
        <v>0</v>
      </c>
      <c r="W677" t="s">
        <v>66</v>
      </c>
      <c r="X677">
        <v>0</v>
      </c>
      <c r="Y677">
        <v>0</v>
      </c>
      <c r="Z677">
        <v>138</v>
      </c>
      <c r="AA677">
        <v>552</v>
      </c>
      <c r="AB677">
        <v>0</v>
      </c>
      <c r="AC677">
        <v>552</v>
      </c>
      <c r="AD677">
        <v>256.40402470078942</v>
      </c>
    </row>
    <row r="678" spans="1:30" hidden="1" x14ac:dyDescent="0.25">
      <c r="A678" t="s">
        <v>37</v>
      </c>
      <c r="B678" t="s">
        <v>74</v>
      </c>
      <c r="C678">
        <v>26</v>
      </c>
      <c r="D678">
        <v>31.27363636363636</v>
      </c>
      <c r="F678">
        <v>0</v>
      </c>
      <c r="G678">
        <v>702.90000000000009</v>
      </c>
      <c r="H678" t="s">
        <v>228</v>
      </c>
      <c r="I678" s="3">
        <v>45382.999988368058</v>
      </c>
      <c r="J678" t="str">
        <f>VLOOKUP(K678,'Rad master'!A:B,2,FALSE)</f>
        <v>A0120</v>
      </c>
      <c r="K678" t="s">
        <v>228</v>
      </c>
      <c r="L678">
        <v>0</v>
      </c>
      <c r="M678" t="s">
        <v>65</v>
      </c>
      <c r="N678">
        <v>21</v>
      </c>
      <c r="O678">
        <v>0</v>
      </c>
      <c r="P678">
        <v>0</v>
      </c>
      <c r="Q678">
        <v>0</v>
      </c>
      <c r="R678" t="s">
        <v>469</v>
      </c>
      <c r="S678">
        <v>0</v>
      </c>
      <c r="T678" t="s">
        <v>350</v>
      </c>
      <c r="U678">
        <v>138</v>
      </c>
      <c r="V678">
        <v>0</v>
      </c>
      <c r="W678" t="s">
        <v>66</v>
      </c>
      <c r="X678">
        <v>0</v>
      </c>
      <c r="Y678">
        <v>0</v>
      </c>
      <c r="Z678">
        <v>138</v>
      </c>
      <c r="AA678">
        <v>552</v>
      </c>
      <c r="AB678">
        <v>0</v>
      </c>
      <c r="AC678">
        <v>552</v>
      </c>
      <c r="AD678">
        <v>0</v>
      </c>
    </row>
    <row r="679" spans="1:30" hidden="1" x14ac:dyDescent="0.25">
      <c r="A679" t="s">
        <v>37</v>
      </c>
      <c r="B679" t="s">
        <v>38</v>
      </c>
      <c r="C679">
        <v>462</v>
      </c>
      <c r="D679">
        <v>931.50684993146194</v>
      </c>
      <c r="E679">
        <v>7065.0000000000018</v>
      </c>
      <c r="F679">
        <v>174</v>
      </c>
      <c r="H679" t="s">
        <v>228</v>
      </c>
      <c r="I679" s="3">
        <v>45382.999988368058</v>
      </c>
      <c r="J679" t="str">
        <f>VLOOKUP(K679,'Rad master'!A:B,2,FALSE)</f>
        <v>A0120</v>
      </c>
      <c r="K679" t="s">
        <v>228</v>
      </c>
      <c r="L679">
        <v>0</v>
      </c>
      <c r="M679" t="s">
        <v>65</v>
      </c>
      <c r="N679">
        <v>21</v>
      </c>
      <c r="O679">
        <v>0</v>
      </c>
      <c r="P679">
        <v>0</v>
      </c>
      <c r="Q679">
        <v>0</v>
      </c>
      <c r="R679" t="s">
        <v>469</v>
      </c>
      <c r="S679">
        <v>0</v>
      </c>
      <c r="T679" t="s">
        <v>350</v>
      </c>
      <c r="U679">
        <v>138</v>
      </c>
      <c r="V679">
        <v>0</v>
      </c>
      <c r="W679" t="s">
        <v>66</v>
      </c>
      <c r="X679">
        <v>0</v>
      </c>
      <c r="Y679">
        <v>0</v>
      </c>
      <c r="Z679">
        <v>138</v>
      </c>
      <c r="AA679">
        <v>552</v>
      </c>
      <c r="AB679">
        <v>0</v>
      </c>
      <c r="AC679">
        <v>552</v>
      </c>
      <c r="AD679">
        <v>379.50684993146189</v>
      </c>
    </row>
    <row r="680" spans="1:30" hidden="1" x14ac:dyDescent="0.25">
      <c r="A680" t="s">
        <v>37</v>
      </c>
      <c r="B680" t="s">
        <v>74</v>
      </c>
      <c r="C680">
        <v>25</v>
      </c>
      <c r="D680">
        <v>26.727344028520498</v>
      </c>
      <c r="F680">
        <v>0</v>
      </c>
      <c r="G680">
        <v>621.00000000000011</v>
      </c>
      <c r="H680" t="s">
        <v>172</v>
      </c>
      <c r="I680" s="3">
        <v>45382.999988368058</v>
      </c>
      <c r="J680" t="str">
        <f>VLOOKUP(K680,'Rad master'!A:B,2,FALSE)</f>
        <v>A0119</v>
      </c>
      <c r="K680" t="s">
        <v>172</v>
      </c>
      <c r="L680">
        <v>0</v>
      </c>
      <c r="M680" t="s">
        <v>65</v>
      </c>
      <c r="N680">
        <v>21</v>
      </c>
      <c r="O680">
        <v>0</v>
      </c>
      <c r="P680">
        <v>0</v>
      </c>
      <c r="Q680">
        <v>0</v>
      </c>
      <c r="R680" t="s">
        <v>469</v>
      </c>
      <c r="S680">
        <v>0</v>
      </c>
      <c r="T680" t="s">
        <v>351</v>
      </c>
      <c r="U680">
        <v>138</v>
      </c>
      <c r="V680">
        <v>0</v>
      </c>
      <c r="W680" t="s">
        <v>66</v>
      </c>
      <c r="X680">
        <v>0</v>
      </c>
      <c r="Y680">
        <v>0</v>
      </c>
      <c r="Z680">
        <v>138</v>
      </c>
      <c r="AA680">
        <v>552</v>
      </c>
      <c r="AB680">
        <v>0</v>
      </c>
      <c r="AC680">
        <v>552</v>
      </c>
      <c r="AD680">
        <v>0</v>
      </c>
    </row>
    <row r="681" spans="1:30" hidden="1" x14ac:dyDescent="0.25">
      <c r="A681" t="s">
        <v>37</v>
      </c>
      <c r="B681" t="s">
        <v>38</v>
      </c>
      <c r="C681">
        <v>472</v>
      </c>
      <c r="D681">
        <v>973.96598930481287</v>
      </c>
      <c r="E681">
        <v>8180.9999999999936</v>
      </c>
      <c r="F681">
        <v>202</v>
      </c>
      <c r="H681" t="s">
        <v>172</v>
      </c>
      <c r="I681" s="3">
        <v>45382.999988368058</v>
      </c>
      <c r="J681" t="str">
        <f>VLOOKUP(K681,'Rad master'!A:B,2,FALSE)</f>
        <v>A0119</v>
      </c>
      <c r="K681" t="s">
        <v>172</v>
      </c>
      <c r="L681">
        <v>0</v>
      </c>
      <c r="M681" t="s">
        <v>65</v>
      </c>
      <c r="N681">
        <v>21</v>
      </c>
      <c r="O681">
        <v>0</v>
      </c>
      <c r="P681">
        <v>0</v>
      </c>
      <c r="Q681">
        <v>0</v>
      </c>
      <c r="R681" t="s">
        <v>469</v>
      </c>
      <c r="S681">
        <v>0</v>
      </c>
      <c r="T681" t="s">
        <v>351</v>
      </c>
      <c r="U681">
        <v>138</v>
      </c>
      <c r="V681">
        <v>0</v>
      </c>
      <c r="W681" t="s">
        <v>66</v>
      </c>
      <c r="X681">
        <v>0</v>
      </c>
      <c r="Y681">
        <v>0</v>
      </c>
      <c r="Z681">
        <v>138</v>
      </c>
      <c r="AA681">
        <v>552</v>
      </c>
      <c r="AB681">
        <v>0</v>
      </c>
      <c r="AC681">
        <v>552</v>
      </c>
      <c r="AD681">
        <v>421.96598930481292</v>
      </c>
    </row>
    <row r="682" spans="1:30" hidden="1" x14ac:dyDescent="0.25">
      <c r="A682" t="s">
        <v>37</v>
      </c>
      <c r="B682" t="s">
        <v>38</v>
      </c>
      <c r="C682">
        <v>924</v>
      </c>
      <c r="D682">
        <v>749.59010250908875</v>
      </c>
      <c r="E682">
        <v>12143.700000000041</v>
      </c>
      <c r="F682">
        <v>248</v>
      </c>
      <c r="H682" t="s">
        <v>185</v>
      </c>
      <c r="I682" s="3">
        <v>45382.999988368058</v>
      </c>
      <c r="J682" t="str">
        <f>VLOOKUP(K682,'Rad master'!A:B,2,FALSE)</f>
        <v>A0130</v>
      </c>
      <c r="K682" t="s">
        <v>185</v>
      </c>
      <c r="L682">
        <v>0</v>
      </c>
      <c r="M682" t="s">
        <v>65</v>
      </c>
      <c r="N682">
        <v>21</v>
      </c>
      <c r="O682">
        <v>0</v>
      </c>
      <c r="P682">
        <v>0</v>
      </c>
      <c r="Q682">
        <v>0</v>
      </c>
      <c r="R682" t="s">
        <v>469</v>
      </c>
      <c r="S682">
        <v>0</v>
      </c>
      <c r="T682" t="s">
        <v>469</v>
      </c>
      <c r="U682">
        <v>138</v>
      </c>
      <c r="V682">
        <v>0</v>
      </c>
      <c r="W682" t="s">
        <v>66</v>
      </c>
      <c r="X682">
        <v>0</v>
      </c>
      <c r="Y682">
        <v>0</v>
      </c>
      <c r="Z682">
        <v>138</v>
      </c>
      <c r="AA682">
        <v>552</v>
      </c>
      <c r="AB682">
        <v>0</v>
      </c>
      <c r="AC682">
        <v>552</v>
      </c>
      <c r="AD682">
        <v>197.59010250908881</v>
      </c>
    </row>
    <row r="683" spans="1:30" hidden="1" x14ac:dyDescent="0.25">
      <c r="A683" t="s">
        <v>37</v>
      </c>
      <c r="B683" t="s">
        <v>38</v>
      </c>
      <c r="C683">
        <v>1315</v>
      </c>
      <c r="D683">
        <v>758.04136073771872</v>
      </c>
      <c r="E683">
        <v>13563.00000000004</v>
      </c>
      <c r="F683">
        <v>360</v>
      </c>
      <c r="H683" t="s">
        <v>190</v>
      </c>
      <c r="I683" s="3">
        <v>45382.999988368058</v>
      </c>
      <c r="J683" t="str">
        <f>VLOOKUP(K683,'Rad master'!A:B,2,FALSE)</f>
        <v>A0133</v>
      </c>
      <c r="K683" t="s">
        <v>190</v>
      </c>
      <c r="L683">
        <v>0</v>
      </c>
      <c r="M683" t="s">
        <v>65</v>
      </c>
      <c r="N683">
        <v>21</v>
      </c>
      <c r="O683">
        <v>0</v>
      </c>
      <c r="P683">
        <v>0</v>
      </c>
      <c r="Q683">
        <v>0</v>
      </c>
      <c r="R683" t="s">
        <v>469</v>
      </c>
      <c r="S683">
        <v>0</v>
      </c>
      <c r="T683" t="s">
        <v>469</v>
      </c>
      <c r="U683">
        <v>138</v>
      </c>
      <c r="V683">
        <v>0</v>
      </c>
      <c r="W683" t="s">
        <v>66</v>
      </c>
      <c r="X683">
        <v>0</v>
      </c>
      <c r="Y683">
        <v>0</v>
      </c>
      <c r="Z683">
        <v>138</v>
      </c>
      <c r="AA683">
        <v>552</v>
      </c>
      <c r="AB683">
        <v>0</v>
      </c>
      <c r="AC683">
        <v>552</v>
      </c>
      <c r="AD683">
        <v>206.04136073771869</v>
      </c>
    </row>
    <row r="684" spans="1:30" hidden="1" x14ac:dyDescent="0.25">
      <c r="A684" t="s">
        <v>37</v>
      </c>
      <c r="B684" t="s">
        <v>38</v>
      </c>
      <c r="C684">
        <v>1038</v>
      </c>
      <c r="D684">
        <v>671.27271215642929</v>
      </c>
      <c r="E684">
        <v>7850.7000000000007</v>
      </c>
      <c r="F684">
        <v>166</v>
      </c>
      <c r="H684" t="s">
        <v>188</v>
      </c>
      <c r="I684" s="3">
        <v>45382.999988368058</v>
      </c>
      <c r="J684" t="str">
        <f>VLOOKUP(K684,'Rad master'!A:B,2,FALSE)</f>
        <v>A0129</v>
      </c>
      <c r="K684" t="s">
        <v>188</v>
      </c>
      <c r="L684">
        <v>0</v>
      </c>
      <c r="M684" t="s">
        <v>65</v>
      </c>
      <c r="N684">
        <v>21</v>
      </c>
      <c r="O684">
        <v>0</v>
      </c>
      <c r="P684">
        <v>0</v>
      </c>
      <c r="Q684">
        <v>0</v>
      </c>
      <c r="R684" t="s">
        <v>469</v>
      </c>
      <c r="S684">
        <v>0</v>
      </c>
      <c r="T684">
        <v>0</v>
      </c>
      <c r="U684">
        <v>138</v>
      </c>
      <c r="V684">
        <v>0</v>
      </c>
      <c r="W684" t="s">
        <v>66</v>
      </c>
      <c r="X684">
        <v>0</v>
      </c>
      <c r="Y684">
        <v>0</v>
      </c>
      <c r="Z684">
        <v>138</v>
      </c>
      <c r="AA684">
        <v>552</v>
      </c>
      <c r="AB684">
        <v>0</v>
      </c>
      <c r="AC684">
        <v>552</v>
      </c>
      <c r="AD684">
        <v>119.27271215642929</v>
      </c>
    </row>
    <row r="685" spans="1:30" hidden="1" x14ac:dyDescent="0.25">
      <c r="A685" t="s">
        <v>37</v>
      </c>
      <c r="B685" t="s">
        <v>38</v>
      </c>
      <c r="C685">
        <v>1576</v>
      </c>
      <c r="D685">
        <v>1332.1248180897121</v>
      </c>
      <c r="E685">
        <v>82517.400000000285</v>
      </c>
      <c r="F685">
        <v>912</v>
      </c>
      <c r="H685" t="s">
        <v>181</v>
      </c>
      <c r="I685" s="3">
        <v>45382.999988368058</v>
      </c>
      <c r="J685" t="str">
        <f>VLOOKUP(K685,'Rad master'!A:B,2,FALSE)</f>
        <v>A0125</v>
      </c>
      <c r="K685" t="s">
        <v>181</v>
      </c>
      <c r="L685">
        <v>0</v>
      </c>
      <c r="M685" t="s">
        <v>79</v>
      </c>
      <c r="N685">
        <v>21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138</v>
      </c>
      <c r="V685" t="s">
        <v>30</v>
      </c>
      <c r="W685" t="s">
        <v>30</v>
      </c>
      <c r="X685">
        <v>20.777777777777779</v>
      </c>
      <c r="Y685">
        <v>0</v>
      </c>
      <c r="Z685">
        <v>117.2222222222222</v>
      </c>
      <c r="AA685">
        <v>468.88888888888891</v>
      </c>
      <c r="AB685">
        <v>56.099999999999987</v>
      </c>
      <c r="AC685">
        <v>524.98888888888894</v>
      </c>
      <c r="AD685">
        <v>807.13592920082272</v>
      </c>
    </row>
    <row r="686" spans="1:30" hidden="1" x14ac:dyDescent="0.25">
      <c r="A686" t="s">
        <v>37</v>
      </c>
      <c r="B686" t="s">
        <v>38</v>
      </c>
      <c r="C686">
        <v>1648</v>
      </c>
      <c r="D686">
        <v>1133.840642794836</v>
      </c>
      <c r="E686">
        <v>51033.599999999467</v>
      </c>
      <c r="F686">
        <v>962</v>
      </c>
      <c r="H686" t="s">
        <v>179</v>
      </c>
      <c r="I686" s="3">
        <v>45382.999988368058</v>
      </c>
      <c r="J686" t="str">
        <f>VLOOKUP(K686,'Rad master'!A:B,2,FALSE)</f>
        <v>A0126</v>
      </c>
      <c r="K686" t="s">
        <v>179</v>
      </c>
      <c r="L686">
        <v>0</v>
      </c>
      <c r="M686" t="s">
        <v>79</v>
      </c>
      <c r="N686">
        <v>21</v>
      </c>
      <c r="O686">
        <v>0</v>
      </c>
      <c r="P686">
        <v>0</v>
      </c>
      <c r="Q686">
        <v>0</v>
      </c>
      <c r="R686" t="s">
        <v>469</v>
      </c>
      <c r="S686">
        <v>0</v>
      </c>
      <c r="T686" t="s">
        <v>469</v>
      </c>
      <c r="U686">
        <v>138</v>
      </c>
      <c r="V686" t="s">
        <v>30</v>
      </c>
      <c r="W686" t="s">
        <v>30</v>
      </c>
      <c r="X686">
        <v>20.777777777777779</v>
      </c>
      <c r="Y686">
        <v>0</v>
      </c>
      <c r="Z686">
        <v>117.2222222222222</v>
      </c>
      <c r="AA686">
        <v>468.88888888888891</v>
      </c>
      <c r="AB686">
        <v>56.099999999999987</v>
      </c>
      <c r="AC686">
        <v>524.98888888888894</v>
      </c>
      <c r="AD686">
        <v>608.85175390594657</v>
      </c>
    </row>
    <row r="687" spans="1:30" hidden="1" x14ac:dyDescent="0.25">
      <c r="A687" t="s">
        <v>37</v>
      </c>
      <c r="B687" t="s">
        <v>38</v>
      </c>
      <c r="C687">
        <v>2038</v>
      </c>
      <c r="D687">
        <v>1378.816863882884</v>
      </c>
      <c r="E687">
        <v>72773.999999999854</v>
      </c>
      <c r="F687">
        <v>1261</v>
      </c>
      <c r="H687" t="s">
        <v>183</v>
      </c>
      <c r="I687" s="3">
        <v>45382.999988368058</v>
      </c>
      <c r="J687" t="str">
        <f>VLOOKUP(K687,'Rad master'!A:B,2,FALSE)</f>
        <v>A0124</v>
      </c>
      <c r="K687" t="s">
        <v>183</v>
      </c>
      <c r="L687">
        <v>0</v>
      </c>
      <c r="M687" t="s">
        <v>79</v>
      </c>
      <c r="N687">
        <v>21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138</v>
      </c>
      <c r="V687" t="s">
        <v>30</v>
      </c>
      <c r="W687" t="s">
        <v>30</v>
      </c>
      <c r="X687">
        <v>20.777777777777779</v>
      </c>
      <c r="Y687">
        <v>0</v>
      </c>
      <c r="Z687">
        <v>117.2222222222222</v>
      </c>
      <c r="AA687">
        <v>468.88888888888891</v>
      </c>
      <c r="AB687">
        <v>56.099999999999987</v>
      </c>
      <c r="AC687">
        <v>524.98888888888894</v>
      </c>
      <c r="AD687">
        <v>853.82797499399487</v>
      </c>
    </row>
    <row r="688" spans="1:30" hidden="1" x14ac:dyDescent="0.25">
      <c r="A688" t="s">
        <v>37</v>
      </c>
      <c r="B688" t="s">
        <v>74</v>
      </c>
      <c r="C688">
        <v>46</v>
      </c>
      <c r="D688">
        <v>41.051869111280872</v>
      </c>
      <c r="F688">
        <v>0</v>
      </c>
      <c r="G688">
        <v>1384.200000000001</v>
      </c>
      <c r="H688" t="s">
        <v>175</v>
      </c>
      <c r="I688" s="3">
        <v>45382.999988368058</v>
      </c>
      <c r="J688" t="str">
        <f>VLOOKUP(K688,'Rad master'!A:B,2,FALSE)</f>
        <v>A0121</v>
      </c>
      <c r="K688" t="s">
        <v>175</v>
      </c>
      <c r="L688">
        <v>0</v>
      </c>
      <c r="M688" t="s">
        <v>65</v>
      </c>
      <c r="N688">
        <v>21</v>
      </c>
      <c r="O688">
        <v>0</v>
      </c>
      <c r="P688">
        <v>0</v>
      </c>
      <c r="Q688">
        <v>0</v>
      </c>
      <c r="R688" t="s">
        <v>469</v>
      </c>
      <c r="S688">
        <v>0</v>
      </c>
      <c r="T688" t="s">
        <v>349</v>
      </c>
      <c r="U688">
        <v>138</v>
      </c>
      <c r="V688">
        <v>0</v>
      </c>
      <c r="W688" t="s">
        <v>66</v>
      </c>
      <c r="X688">
        <v>0</v>
      </c>
      <c r="Y688">
        <v>0</v>
      </c>
      <c r="Z688">
        <v>138</v>
      </c>
      <c r="AA688">
        <v>552</v>
      </c>
      <c r="AB688">
        <v>0</v>
      </c>
      <c r="AC688">
        <v>552</v>
      </c>
      <c r="AD688">
        <v>0</v>
      </c>
    </row>
    <row r="689" spans="1:30" hidden="1" x14ac:dyDescent="0.25">
      <c r="A689" t="s">
        <v>37</v>
      </c>
      <c r="B689" t="s">
        <v>38</v>
      </c>
      <c r="C689">
        <v>579</v>
      </c>
      <c r="D689">
        <v>948.64926146861069</v>
      </c>
      <c r="E689">
        <v>9545.4000000000178</v>
      </c>
      <c r="F689">
        <v>252</v>
      </c>
      <c r="H689" t="s">
        <v>175</v>
      </c>
      <c r="I689" s="3">
        <v>45382.999988368058</v>
      </c>
      <c r="J689" t="str">
        <f>VLOOKUP(K689,'Rad master'!A:B,2,FALSE)</f>
        <v>A0121</v>
      </c>
      <c r="K689" t="s">
        <v>175</v>
      </c>
      <c r="L689">
        <v>0</v>
      </c>
      <c r="M689" t="s">
        <v>65</v>
      </c>
      <c r="N689">
        <v>21</v>
      </c>
      <c r="O689">
        <v>0</v>
      </c>
      <c r="P689">
        <v>0</v>
      </c>
      <c r="Q689">
        <v>0</v>
      </c>
      <c r="R689" t="s">
        <v>469</v>
      </c>
      <c r="S689">
        <v>0</v>
      </c>
      <c r="T689" t="s">
        <v>349</v>
      </c>
      <c r="U689">
        <v>138</v>
      </c>
      <c r="V689">
        <v>0</v>
      </c>
      <c r="W689" t="s">
        <v>66</v>
      </c>
      <c r="X689">
        <v>0</v>
      </c>
      <c r="Y689">
        <v>0</v>
      </c>
      <c r="Z689">
        <v>138</v>
      </c>
      <c r="AA689">
        <v>552</v>
      </c>
      <c r="AB689">
        <v>0</v>
      </c>
      <c r="AC689">
        <v>552</v>
      </c>
      <c r="AD689">
        <v>396.64926146861069</v>
      </c>
    </row>
    <row r="690" spans="1:30" hidden="1" x14ac:dyDescent="0.25">
      <c r="A690" s="17" t="s">
        <v>37</v>
      </c>
      <c r="B690" s="17" t="s">
        <v>74</v>
      </c>
      <c r="C690" s="18">
        <v>2</v>
      </c>
      <c r="D690" s="17">
        <v>3.2</v>
      </c>
      <c r="G690" s="17" t="s">
        <v>709</v>
      </c>
      <c r="H690" s="17" t="s">
        <v>75</v>
      </c>
      <c r="I690" s="19">
        <v>45322</v>
      </c>
      <c r="J690" t="str">
        <f>VLOOKUP(K690,'Rad master'!A:B,2,FALSE)</f>
        <v>A0103</v>
      </c>
      <c r="K690" s="17" t="s">
        <v>75</v>
      </c>
      <c r="M690" s="17" t="s">
        <v>65</v>
      </c>
      <c r="N690" s="18">
        <v>23</v>
      </c>
      <c r="Q690" s="18">
        <v>0</v>
      </c>
      <c r="U690" s="18">
        <v>184</v>
      </c>
      <c r="V690">
        <v>0</v>
      </c>
      <c r="W690" s="17" t="s">
        <v>80</v>
      </c>
      <c r="X690">
        <v>0</v>
      </c>
      <c r="Y690">
        <v>0</v>
      </c>
      <c r="Z690" s="17">
        <v>184</v>
      </c>
      <c r="AA690" s="17">
        <v>736</v>
      </c>
      <c r="AB690">
        <v>0</v>
      </c>
      <c r="AC690" s="17">
        <v>736</v>
      </c>
      <c r="AD690" s="17">
        <v>0</v>
      </c>
    </row>
    <row r="691" spans="1:30" hidden="1" x14ac:dyDescent="0.25">
      <c r="A691" s="17" t="s">
        <v>62</v>
      </c>
      <c r="B691" s="17" t="s">
        <v>74</v>
      </c>
      <c r="C691" s="18">
        <v>6</v>
      </c>
      <c r="D691" s="17">
        <v>4.5714285714285703</v>
      </c>
      <c r="G691" s="17" t="s">
        <v>710</v>
      </c>
      <c r="H691" s="17" t="s">
        <v>75</v>
      </c>
      <c r="I691" s="19">
        <v>45322</v>
      </c>
      <c r="J691" t="str">
        <f>VLOOKUP(K691,'Rad master'!A:B,2,FALSE)</f>
        <v>A0103</v>
      </c>
      <c r="K691" s="17" t="s">
        <v>75</v>
      </c>
      <c r="M691" s="17" t="s">
        <v>65</v>
      </c>
      <c r="N691" s="18">
        <v>23</v>
      </c>
      <c r="Q691" s="18">
        <v>0</v>
      </c>
      <c r="U691" s="18">
        <v>184</v>
      </c>
      <c r="V691">
        <v>0</v>
      </c>
      <c r="W691" s="17" t="s">
        <v>80</v>
      </c>
      <c r="X691">
        <v>0</v>
      </c>
      <c r="Y691">
        <v>0</v>
      </c>
      <c r="Z691" s="17">
        <v>184</v>
      </c>
      <c r="AA691" s="17">
        <v>736</v>
      </c>
      <c r="AB691">
        <v>0</v>
      </c>
      <c r="AC691" s="17">
        <v>736</v>
      </c>
      <c r="AD691" s="17">
        <v>0</v>
      </c>
    </row>
    <row r="692" spans="1:30" hidden="1" x14ac:dyDescent="0.25">
      <c r="A692" s="17" t="s">
        <v>37</v>
      </c>
      <c r="B692" s="17" t="s">
        <v>38</v>
      </c>
      <c r="C692" s="18">
        <v>282</v>
      </c>
      <c r="D692" s="17">
        <v>396.21428571428601</v>
      </c>
      <c r="H692" s="17" t="s">
        <v>75</v>
      </c>
      <c r="I692" s="19">
        <v>45322</v>
      </c>
      <c r="J692" t="str">
        <f>VLOOKUP(K692,'Rad master'!A:B,2,FALSE)</f>
        <v>A0103</v>
      </c>
      <c r="K692" s="17" t="s">
        <v>75</v>
      </c>
      <c r="M692" s="17" t="s">
        <v>65</v>
      </c>
      <c r="N692" s="18">
        <v>23</v>
      </c>
      <c r="Q692" s="18">
        <v>0</v>
      </c>
      <c r="U692" s="18">
        <v>184</v>
      </c>
      <c r="V692">
        <v>0</v>
      </c>
      <c r="W692" s="17" t="s">
        <v>80</v>
      </c>
      <c r="X692">
        <v>0</v>
      </c>
      <c r="Y692">
        <v>0</v>
      </c>
      <c r="Z692" s="17">
        <v>184</v>
      </c>
      <c r="AA692" s="17">
        <v>736</v>
      </c>
      <c r="AB692">
        <v>0</v>
      </c>
      <c r="AC692" s="17">
        <v>736</v>
      </c>
      <c r="AD692" s="17">
        <v>-339.78571428571399</v>
      </c>
    </row>
    <row r="693" spans="1:30" hidden="1" x14ac:dyDescent="0.25">
      <c r="A693" s="17" t="s">
        <v>62</v>
      </c>
      <c r="B693" s="17" t="s">
        <v>38</v>
      </c>
      <c r="C693" s="18">
        <v>423</v>
      </c>
      <c r="D693" s="17">
        <v>323.76076190476198</v>
      </c>
      <c r="H693" s="17" t="s">
        <v>75</v>
      </c>
      <c r="I693" s="19">
        <v>45322</v>
      </c>
      <c r="J693" t="str">
        <f>VLOOKUP(K693,'Rad master'!A:B,2,FALSE)</f>
        <v>A0103</v>
      </c>
      <c r="K693" s="17" t="s">
        <v>75</v>
      </c>
      <c r="M693" s="17" t="s">
        <v>65</v>
      </c>
      <c r="N693" s="18">
        <v>23</v>
      </c>
      <c r="Q693" s="18">
        <v>0</v>
      </c>
      <c r="U693" s="18">
        <v>184</v>
      </c>
      <c r="V693">
        <v>0</v>
      </c>
      <c r="W693" s="17" t="s">
        <v>80</v>
      </c>
      <c r="X693">
        <v>0</v>
      </c>
      <c r="Y693">
        <v>0</v>
      </c>
      <c r="Z693" s="17">
        <v>184</v>
      </c>
      <c r="AA693" s="17">
        <v>736</v>
      </c>
      <c r="AB693">
        <v>0</v>
      </c>
      <c r="AC693" s="17">
        <v>736</v>
      </c>
      <c r="AD693" s="17">
        <v>-412.23923809523802</v>
      </c>
    </row>
    <row r="694" spans="1:30" hidden="1" x14ac:dyDescent="0.25">
      <c r="A694" s="17" t="s">
        <v>37</v>
      </c>
      <c r="B694" s="17" t="s">
        <v>74</v>
      </c>
      <c r="C694" s="18">
        <v>1</v>
      </c>
      <c r="D694" s="17">
        <v>1.6</v>
      </c>
      <c r="E694" s="17" t="s">
        <v>708</v>
      </c>
      <c r="F694" s="17" t="s">
        <v>707</v>
      </c>
      <c r="G694" s="17" t="s">
        <v>711</v>
      </c>
      <c r="H694" s="17" t="s">
        <v>77</v>
      </c>
      <c r="I694" s="19">
        <v>45322</v>
      </c>
      <c r="J694" t="str">
        <f>VLOOKUP(K694,'Rad master'!A:B,2,FALSE)</f>
        <v>A0106</v>
      </c>
      <c r="K694" s="17" t="s">
        <v>77</v>
      </c>
      <c r="M694" s="17" t="s">
        <v>79</v>
      </c>
      <c r="N694" s="18">
        <v>23</v>
      </c>
      <c r="U694" s="18">
        <v>184</v>
      </c>
      <c r="V694" s="17" t="s">
        <v>80</v>
      </c>
      <c r="W694" s="17" t="s">
        <v>80</v>
      </c>
      <c r="Z694" s="17">
        <v>184</v>
      </c>
      <c r="AA694" s="17">
        <v>736</v>
      </c>
      <c r="AC694" s="17">
        <v>736</v>
      </c>
    </row>
    <row r="695" spans="1:30" hidden="1" x14ac:dyDescent="0.25">
      <c r="A695" s="17" t="s">
        <v>62</v>
      </c>
      <c r="B695" s="17" t="s">
        <v>74</v>
      </c>
      <c r="C695" s="18">
        <v>2</v>
      </c>
      <c r="D695" s="17">
        <v>1.46285714285714</v>
      </c>
      <c r="E695" s="17" t="s">
        <v>708</v>
      </c>
      <c r="F695" s="17" t="s">
        <v>707</v>
      </c>
      <c r="G695" s="17" t="s">
        <v>712</v>
      </c>
      <c r="H695" s="17" t="s">
        <v>77</v>
      </c>
      <c r="I695" s="19">
        <v>45322</v>
      </c>
      <c r="J695" t="str">
        <f>VLOOKUP(K695,'Rad master'!A:B,2,FALSE)</f>
        <v>A0106</v>
      </c>
      <c r="K695" s="17" t="s">
        <v>77</v>
      </c>
      <c r="M695" s="17" t="s">
        <v>79</v>
      </c>
      <c r="N695" s="18">
        <v>23</v>
      </c>
      <c r="U695" s="18">
        <v>184</v>
      </c>
      <c r="V695" s="17" t="s">
        <v>80</v>
      </c>
      <c r="W695" s="17" t="s">
        <v>80</v>
      </c>
      <c r="Z695" s="17">
        <v>184</v>
      </c>
      <c r="AA695" s="17">
        <v>736</v>
      </c>
      <c r="AC695" s="17">
        <v>736</v>
      </c>
    </row>
    <row r="696" spans="1:30" hidden="1" x14ac:dyDescent="0.25">
      <c r="A696" s="17" t="s">
        <v>37</v>
      </c>
      <c r="B696" s="17" t="s">
        <v>38</v>
      </c>
      <c r="C696" s="18">
        <v>405</v>
      </c>
      <c r="D696" s="17">
        <v>528.41999999999996</v>
      </c>
      <c r="E696" s="17" t="s">
        <v>708</v>
      </c>
      <c r="F696" s="17" t="s">
        <v>707</v>
      </c>
      <c r="G696" s="17" t="s">
        <v>708</v>
      </c>
      <c r="H696" s="17" t="s">
        <v>77</v>
      </c>
      <c r="I696" s="19">
        <v>45322</v>
      </c>
      <c r="J696" t="str">
        <f>VLOOKUP(K696,'Rad master'!A:B,2,FALSE)</f>
        <v>A0106</v>
      </c>
      <c r="K696" s="17" t="s">
        <v>77</v>
      </c>
      <c r="M696" s="17" t="s">
        <v>79</v>
      </c>
      <c r="N696" s="18">
        <v>23</v>
      </c>
      <c r="U696" s="18">
        <v>184</v>
      </c>
      <c r="V696" s="17" t="s">
        <v>80</v>
      </c>
      <c r="W696" s="17" t="s">
        <v>80</v>
      </c>
      <c r="Z696" s="17">
        <v>184</v>
      </c>
      <c r="AA696" s="17">
        <v>736</v>
      </c>
      <c r="AC696" s="17">
        <v>736</v>
      </c>
    </row>
    <row r="697" spans="1:30" hidden="1" x14ac:dyDescent="0.25">
      <c r="A697" s="17" t="s">
        <v>62</v>
      </c>
      <c r="B697" s="17" t="s">
        <v>38</v>
      </c>
      <c r="C697" s="18">
        <v>489</v>
      </c>
      <c r="D697" s="17">
        <v>367.414095238095</v>
      </c>
      <c r="E697" s="17" t="s">
        <v>713</v>
      </c>
      <c r="F697" s="17" t="s">
        <v>714</v>
      </c>
      <c r="G697" s="17" t="s">
        <v>708</v>
      </c>
      <c r="H697" s="17" t="s">
        <v>77</v>
      </c>
      <c r="I697" s="19">
        <v>45322</v>
      </c>
      <c r="J697" t="str">
        <f>VLOOKUP(K697,'Rad master'!A:B,2,FALSE)</f>
        <v>A0106</v>
      </c>
      <c r="K697" s="17" t="s">
        <v>77</v>
      </c>
      <c r="M697" s="17" t="s">
        <v>79</v>
      </c>
      <c r="N697" s="18">
        <v>23</v>
      </c>
      <c r="U697" s="18">
        <v>184</v>
      </c>
      <c r="V697" s="17" t="s">
        <v>80</v>
      </c>
      <c r="W697" s="17" t="s">
        <v>80</v>
      </c>
      <c r="Z697" s="17">
        <v>184</v>
      </c>
      <c r="AA697" s="17">
        <v>736</v>
      </c>
      <c r="AC697" s="17">
        <v>736</v>
      </c>
    </row>
    <row r="698" spans="1:30" hidden="1" x14ac:dyDescent="0.25">
      <c r="A698" t="s">
        <v>62</v>
      </c>
      <c r="B698" t="s">
        <v>38</v>
      </c>
      <c r="C698">
        <v>142</v>
      </c>
      <c r="D698">
        <v>97.501714285714286</v>
      </c>
      <c r="F698">
        <v>0</v>
      </c>
      <c r="H698" t="s">
        <v>81</v>
      </c>
      <c r="I698" s="3">
        <v>45322.999988425923</v>
      </c>
      <c r="J698" t="str">
        <f>VLOOKUP(K698,'Rad master'!A:B,2,FALSE)</f>
        <v>A0069</v>
      </c>
      <c r="K698" t="s">
        <v>81</v>
      </c>
      <c r="L698">
        <v>0</v>
      </c>
      <c r="M698" t="s">
        <v>65</v>
      </c>
      <c r="N698">
        <v>23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184</v>
      </c>
      <c r="V698">
        <v>0</v>
      </c>
      <c r="W698" t="s">
        <v>66</v>
      </c>
      <c r="X698">
        <v>0</v>
      </c>
      <c r="Y698">
        <v>0</v>
      </c>
      <c r="Z698">
        <v>184</v>
      </c>
      <c r="AA698">
        <v>736</v>
      </c>
      <c r="AB698">
        <v>0</v>
      </c>
      <c r="AC698">
        <v>736</v>
      </c>
      <c r="AD698">
        <v>-638.49828571428566</v>
      </c>
    </row>
    <row r="699" spans="1:30" hidden="1" x14ac:dyDescent="0.25">
      <c r="A699" t="s">
        <v>37</v>
      </c>
      <c r="B699" t="s">
        <v>38</v>
      </c>
      <c r="C699">
        <v>484</v>
      </c>
      <c r="D699">
        <v>610.5333333333333</v>
      </c>
      <c r="F699">
        <v>0</v>
      </c>
      <c r="H699" t="s">
        <v>81</v>
      </c>
      <c r="I699" s="3">
        <v>45322.999988425923</v>
      </c>
      <c r="J699" t="str">
        <f>VLOOKUP(K699,'Rad master'!A:B,2,FALSE)</f>
        <v>A0069</v>
      </c>
      <c r="K699" t="s">
        <v>81</v>
      </c>
      <c r="L699">
        <v>0</v>
      </c>
      <c r="M699" t="s">
        <v>65</v>
      </c>
      <c r="N699">
        <v>23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184</v>
      </c>
      <c r="V699">
        <v>0</v>
      </c>
      <c r="W699" t="s">
        <v>66</v>
      </c>
      <c r="X699">
        <v>0</v>
      </c>
      <c r="Y699">
        <v>0</v>
      </c>
      <c r="Z699">
        <v>184</v>
      </c>
      <c r="AA699">
        <v>736</v>
      </c>
      <c r="AB699">
        <v>0</v>
      </c>
      <c r="AC699">
        <v>736</v>
      </c>
      <c r="AD699">
        <v>-125.4666666666667</v>
      </c>
    </row>
    <row r="700" spans="1:30" hidden="1" x14ac:dyDescent="0.25">
      <c r="A700" t="s">
        <v>62</v>
      </c>
      <c r="B700" t="s">
        <v>74</v>
      </c>
      <c r="C700">
        <v>14</v>
      </c>
      <c r="D700">
        <v>10.331428571428569</v>
      </c>
      <c r="F700">
        <v>0</v>
      </c>
      <c r="G700">
        <v>6655.8108959999936</v>
      </c>
      <c r="H700" t="s">
        <v>63</v>
      </c>
      <c r="I700" s="3">
        <v>45504.999988425923</v>
      </c>
      <c r="J700" t="s">
        <v>64</v>
      </c>
      <c r="K700" t="s">
        <v>63</v>
      </c>
      <c r="L700">
        <v>0</v>
      </c>
      <c r="M700" t="s">
        <v>65</v>
      </c>
      <c r="N700">
        <v>23</v>
      </c>
      <c r="O700" t="s">
        <v>473</v>
      </c>
      <c r="P700">
        <v>0</v>
      </c>
      <c r="Q700">
        <v>9</v>
      </c>
      <c r="R700" t="s">
        <v>249</v>
      </c>
      <c r="S700">
        <v>0</v>
      </c>
      <c r="T700" t="s">
        <v>474</v>
      </c>
      <c r="U700">
        <v>175</v>
      </c>
      <c r="V700">
        <v>0</v>
      </c>
      <c r="W700" t="s">
        <v>66</v>
      </c>
      <c r="X700">
        <v>0</v>
      </c>
      <c r="Y700">
        <v>0</v>
      </c>
      <c r="Z700">
        <v>175</v>
      </c>
      <c r="AA700">
        <v>700</v>
      </c>
      <c r="AB700">
        <v>0</v>
      </c>
      <c r="AC700">
        <v>700</v>
      </c>
      <c r="AD700">
        <v>0</v>
      </c>
    </row>
    <row r="701" spans="1:30" hidden="1" x14ac:dyDescent="0.25">
      <c r="A701" t="s">
        <v>62</v>
      </c>
      <c r="B701" t="s">
        <v>38</v>
      </c>
      <c r="C701">
        <v>132</v>
      </c>
      <c r="D701">
        <v>99.224380952380955</v>
      </c>
      <c r="E701">
        <v>12586.484793599961</v>
      </c>
      <c r="F701">
        <v>132</v>
      </c>
      <c r="H701" t="s">
        <v>63</v>
      </c>
      <c r="I701" s="3">
        <v>45504.999988425923</v>
      </c>
      <c r="J701" t="s">
        <v>64</v>
      </c>
      <c r="K701" t="s">
        <v>63</v>
      </c>
      <c r="L701">
        <v>0</v>
      </c>
      <c r="M701" t="s">
        <v>65</v>
      </c>
      <c r="N701">
        <v>23</v>
      </c>
      <c r="O701" t="s">
        <v>473</v>
      </c>
      <c r="P701">
        <v>0</v>
      </c>
      <c r="Q701">
        <v>9</v>
      </c>
      <c r="R701" t="s">
        <v>249</v>
      </c>
      <c r="S701">
        <v>0</v>
      </c>
      <c r="T701" t="s">
        <v>474</v>
      </c>
      <c r="U701">
        <v>175</v>
      </c>
      <c r="V701">
        <v>0</v>
      </c>
      <c r="W701" t="s">
        <v>66</v>
      </c>
      <c r="X701">
        <v>0</v>
      </c>
      <c r="Y701">
        <v>0</v>
      </c>
      <c r="Z701">
        <v>175</v>
      </c>
      <c r="AA701">
        <v>700</v>
      </c>
      <c r="AB701">
        <v>0</v>
      </c>
      <c r="AC701">
        <v>700</v>
      </c>
      <c r="AD701">
        <v>-600.7756190476191</v>
      </c>
    </row>
    <row r="702" spans="1:30" hidden="1" x14ac:dyDescent="0.25">
      <c r="A702" t="s">
        <v>37</v>
      </c>
      <c r="B702" t="s">
        <v>74</v>
      </c>
      <c r="C702">
        <v>273</v>
      </c>
      <c r="D702">
        <v>99.444856676906738</v>
      </c>
      <c r="F702">
        <v>0</v>
      </c>
      <c r="G702">
        <v>6194.7386999999899</v>
      </c>
      <c r="H702" t="s">
        <v>63</v>
      </c>
      <c r="I702" s="3">
        <v>45504.999988425923</v>
      </c>
      <c r="J702" t="s">
        <v>64</v>
      </c>
      <c r="K702" t="s">
        <v>63</v>
      </c>
      <c r="L702">
        <v>0</v>
      </c>
      <c r="M702" t="s">
        <v>65</v>
      </c>
      <c r="N702">
        <v>23</v>
      </c>
      <c r="O702" t="s">
        <v>473</v>
      </c>
      <c r="P702">
        <v>0</v>
      </c>
      <c r="Q702">
        <v>9</v>
      </c>
      <c r="R702" t="s">
        <v>249</v>
      </c>
      <c r="S702">
        <v>0</v>
      </c>
      <c r="T702" t="s">
        <v>474</v>
      </c>
      <c r="U702">
        <v>175</v>
      </c>
      <c r="V702">
        <v>0</v>
      </c>
      <c r="W702" t="s">
        <v>66</v>
      </c>
      <c r="X702">
        <v>0</v>
      </c>
      <c r="Y702">
        <v>0</v>
      </c>
      <c r="Z702">
        <v>175</v>
      </c>
      <c r="AA702">
        <v>700</v>
      </c>
      <c r="AB702">
        <v>0</v>
      </c>
      <c r="AC702">
        <v>700</v>
      </c>
      <c r="AD702">
        <v>0</v>
      </c>
    </row>
    <row r="703" spans="1:30" hidden="1" x14ac:dyDescent="0.25">
      <c r="A703" t="s">
        <v>37</v>
      </c>
      <c r="B703" t="s">
        <v>38</v>
      </c>
      <c r="C703">
        <v>1905</v>
      </c>
      <c r="D703">
        <v>836.18657984818685</v>
      </c>
      <c r="E703">
        <v>7627.825259999945</v>
      </c>
      <c r="F703">
        <v>428</v>
      </c>
      <c r="H703" t="s">
        <v>63</v>
      </c>
      <c r="I703" s="3">
        <v>45504.999988425923</v>
      </c>
      <c r="J703" t="s">
        <v>64</v>
      </c>
      <c r="K703" t="s">
        <v>63</v>
      </c>
      <c r="L703">
        <v>0</v>
      </c>
      <c r="M703" t="s">
        <v>65</v>
      </c>
      <c r="N703">
        <v>23</v>
      </c>
      <c r="O703" t="s">
        <v>473</v>
      </c>
      <c r="P703">
        <v>0</v>
      </c>
      <c r="Q703">
        <v>9</v>
      </c>
      <c r="R703" t="s">
        <v>249</v>
      </c>
      <c r="S703">
        <v>0</v>
      </c>
      <c r="T703" t="s">
        <v>474</v>
      </c>
      <c r="U703">
        <v>175</v>
      </c>
      <c r="V703">
        <v>0</v>
      </c>
      <c r="W703" t="s">
        <v>66</v>
      </c>
      <c r="X703">
        <v>0</v>
      </c>
      <c r="Y703">
        <v>0</v>
      </c>
      <c r="Z703">
        <v>175</v>
      </c>
      <c r="AA703">
        <v>700</v>
      </c>
      <c r="AB703">
        <v>0</v>
      </c>
      <c r="AC703">
        <v>700</v>
      </c>
      <c r="AD703">
        <v>136.18657984818691</v>
      </c>
    </row>
    <row r="704" spans="1:30" hidden="1" x14ac:dyDescent="0.25">
      <c r="A704" t="s">
        <v>37</v>
      </c>
      <c r="B704" t="s">
        <v>36</v>
      </c>
      <c r="C704">
        <v>79</v>
      </c>
      <c r="D704">
        <v>25.430245989304812</v>
      </c>
      <c r="F704">
        <v>0</v>
      </c>
      <c r="G704">
        <v>1579.8158999999989</v>
      </c>
      <c r="H704" t="s">
        <v>63</v>
      </c>
      <c r="I704" s="3">
        <v>45504.999988425923</v>
      </c>
      <c r="J704" t="s">
        <v>64</v>
      </c>
      <c r="K704" t="s">
        <v>63</v>
      </c>
      <c r="L704">
        <v>0</v>
      </c>
      <c r="M704" t="s">
        <v>65</v>
      </c>
      <c r="N704">
        <v>23</v>
      </c>
      <c r="O704" t="s">
        <v>473</v>
      </c>
      <c r="P704">
        <v>0</v>
      </c>
      <c r="Q704">
        <v>9</v>
      </c>
      <c r="R704" t="s">
        <v>249</v>
      </c>
      <c r="S704">
        <v>0</v>
      </c>
      <c r="T704" t="s">
        <v>474</v>
      </c>
      <c r="U704">
        <v>175</v>
      </c>
      <c r="V704">
        <v>0</v>
      </c>
      <c r="W704" t="s">
        <v>66</v>
      </c>
      <c r="X704">
        <v>0</v>
      </c>
      <c r="Y704">
        <v>0</v>
      </c>
      <c r="Z704">
        <v>175</v>
      </c>
      <c r="AA704">
        <v>700</v>
      </c>
      <c r="AB704">
        <v>0</v>
      </c>
      <c r="AC704">
        <v>700</v>
      </c>
      <c r="AD704">
        <v>0</v>
      </c>
    </row>
    <row r="705" spans="1:30" hidden="1" x14ac:dyDescent="0.25">
      <c r="A705" t="s">
        <v>37</v>
      </c>
      <c r="B705" t="s">
        <v>17</v>
      </c>
      <c r="C705">
        <v>506</v>
      </c>
      <c r="D705">
        <v>637.46741712855351</v>
      </c>
      <c r="F705">
        <v>0</v>
      </c>
      <c r="G705">
        <v>30541.619102399949</v>
      </c>
      <c r="H705" t="s">
        <v>89</v>
      </c>
      <c r="I705" s="3">
        <v>45504.999988425923</v>
      </c>
      <c r="J705" t="s">
        <v>90</v>
      </c>
      <c r="K705" t="s">
        <v>89</v>
      </c>
      <c r="L705">
        <v>1</v>
      </c>
      <c r="M705" t="s">
        <v>475</v>
      </c>
      <c r="N705">
        <v>23</v>
      </c>
      <c r="O705" t="s">
        <v>476</v>
      </c>
      <c r="P705">
        <v>0</v>
      </c>
      <c r="Q705">
        <v>6</v>
      </c>
      <c r="R705" t="s">
        <v>477</v>
      </c>
      <c r="S705">
        <v>0</v>
      </c>
      <c r="T705">
        <v>0</v>
      </c>
      <c r="U705">
        <v>178</v>
      </c>
      <c r="V705" t="s">
        <v>30</v>
      </c>
      <c r="W705" t="s">
        <v>30</v>
      </c>
      <c r="X705">
        <v>56</v>
      </c>
      <c r="Y705">
        <v>36.799999999999997</v>
      </c>
      <c r="Z705">
        <v>85.199999999999989</v>
      </c>
      <c r="AA705">
        <v>340.8</v>
      </c>
      <c r="AB705">
        <v>151.19999999999999</v>
      </c>
      <c r="AC705">
        <v>492</v>
      </c>
      <c r="AD705">
        <v>0</v>
      </c>
    </row>
    <row r="706" spans="1:30" hidden="1" x14ac:dyDescent="0.25">
      <c r="A706" t="s">
        <v>37</v>
      </c>
      <c r="B706" t="s">
        <v>38</v>
      </c>
      <c r="C706">
        <v>2468</v>
      </c>
      <c r="D706">
        <v>1987.3757008760949</v>
      </c>
      <c r="E706">
        <v>76830.212970001434</v>
      </c>
      <c r="F706">
        <v>2081</v>
      </c>
      <c r="H706" t="s">
        <v>89</v>
      </c>
      <c r="I706" s="3">
        <v>45504.999988425923</v>
      </c>
      <c r="J706" t="s">
        <v>90</v>
      </c>
      <c r="K706" t="s">
        <v>89</v>
      </c>
      <c r="L706">
        <v>1</v>
      </c>
      <c r="M706" t="s">
        <v>475</v>
      </c>
      <c r="N706">
        <v>23</v>
      </c>
      <c r="O706" t="s">
        <v>476</v>
      </c>
      <c r="P706">
        <v>0</v>
      </c>
      <c r="Q706">
        <v>6</v>
      </c>
      <c r="R706" t="s">
        <v>477</v>
      </c>
      <c r="S706">
        <v>0</v>
      </c>
      <c r="T706">
        <v>0</v>
      </c>
      <c r="U706">
        <v>178</v>
      </c>
      <c r="V706" t="s">
        <v>30</v>
      </c>
      <c r="W706" t="s">
        <v>30</v>
      </c>
      <c r="X706">
        <v>56</v>
      </c>
      <c r="Y706">
        <v>36.799999999999997</v>
      </c>
      <c r="Z706">
        <v>85.199999999999989</v>
      </c>
      <c r="AA706">
        <v>340.8</v>
      </c>
      <c r="AB706">
        <v>151.19999999999999</v>
      </c>
      <c r="AC706">
        <v>492</v>
      </c>
      <c r="AD706">
        <v>1495.3757008760949</v>
      </c>
    </row>
    <row r="707" spans="1:30" hidden="1" x14ac:dyDescent="0.25">
      <c r="A707" t="s">
        <v>37</v>
      </c>
      <c r="B707" t="s">
        <v>36</v>
      </c>
      <c r="C707">
        <v>937</v>
      </c>
      <c r="D707">
        <v>438.70384575235641</v>
      </c>
      <c r="F707">
        <v>0</v>
      </c>
      <c r="G707">
        <v>26334.672881399871</v>
      </c>
      <c r="H707" t="s">
        <v>89</v>
      </c>
      <c r="I707" s="3">
        <v>45504.999988425923</v>
      </c>
      <c r="J707" t="s">
        <v>90</v>
      </c>
      <c r="K707" t="s">
        <v>89</v>
      </c>
      <c r="L707">
        <v>1</v>
      </c>
      <c r="M707" t="s">
        <v>475</v>
      </c>
      <c r="N707">
        <v>23</v>
      </c>
      <c r="O707" t="s">
        <v>476</v>
      </c>
      <c r="P707">
        <v>0</v>
      </c>
      <c r="Q707">
        <v>6</v>
      </c>
      <c r="R707" t="s">
        <v>477</v>
      </c>
      <c r="S707">
        <v>0</v>
      </c>
      <c r="T707">
        <v>0</v>
      </c>
      <c r="U707">
        <v>178</v>
      </c>
      <c r="V707" t="s">
        <v>30</v>
      </c>
      <c r="W707" t="s">
        <v>30</v>
      </c>
      <c r="X707">
        <v>56</v>
      </c>
      <c r="Y707">
        <v>36.799999999999997</v>
      </c>
      <c r="Z707">
        <v>85.199999999999989</v>
      </c>
      <c r="AA707">
        <v>340.8</v>
      </c>
      <c r="AB707">
        <v>151.19999999999999</v>
      </c>
      <c r="AC707">
        <v>492</v>
      </c>
      <c r="AD707">
        <v>0</v>
      </c>
    </row>
    <row r="708" spans="1:30" hidden="1" x14ac:dyDescent="0.25">
      <c r="A708" t="s">
        <v>37</v>
      </c>
      <c r="B708" t="s">
        <v>38</v>
      </c>
      <c r="C708">
        <v>376</v>
      </c>
      <c r="D708">
        <v>610.29790476190476</v>
      </c>
      <c r="F708">
        <v>0</v>
      </c>
      <c r="H708" t="s">
        <v>77</v>
      </c>
      <c r="I708" s="3">
        <v>45504.999988425923</v>
      </c>
      <c r="J708" t="s">
        <v>78</v>
      </c>
      <c r="K708" t="s">
        <v>77</v>
      </c>
      <c r="L708">
        <v>0</v>
      </c>
      <c r="M708" t="s">
        <v>79</v>
      </c>
      <c r="N708">
        <v>23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184</v>
      </c>
      <c r="V708" t="s">
        <v>80</v>
      </c>
      <c r="W708" t="s">
        <v>66</v>
      </c>
      <c r="X708">
        <v>0</v>
      </c>
      <c r="Y708">
        <v>0</v>
      </c>
      <c r="Z708">
        <v>184</v>
      </c>
      <c r="AA708">
        <v>736</v>
      </c>
      <c r="AB708">
        <v>0</v>
      </c>
      <c r="AC708">
        <v>736</v>
      </c>
      <c r="AD708">
        <v>-125.7020952380952</v>
      </c>
    </row>
    <row r="709" spans="1:30" hidden="1" x14ac:dyDescent="0.25">
      <c r="A709" t="s">
        <v>37</v>
      </c>
      <c r="B709" t="s">
        <v>17</v>
      </c>
      <c r="C709">
        <v>63</v>
      </c>
      <c r="D709">
        <v>120.0761904761905</v>
      </c>
      <c r="F709">
        <v>0</v>
      </c>
      <c r="G709">
        <v>5442.428267999996</v>
      </c>
      <c r="H709" t="s">
        <v>87</v>
      </c>
      <c r="I709" s="3">
        <v>45504.999988425923</v>
      </c>
      <c r="J709" t="s">
        <v>478</v>
      </c>
      <c r="K709" t="s">
        <v>87</v>
      </c>
      <c r="L709">
        <v>0</v>
      </c>
      <c r="M709" t="s">
        <v>479</v>
      </c>
      <c r="N709">
        <v>23</v>
      </c>
      <c r="O709" t="s">
        <v>480</v>
      </c>
      <c r="P709">
        <v>0</v>
      </c>
      <c r="Q709">
        <v>0</v>
      </c>
      <c r="R709" t="s">
        <v>481</v>
      </c>
      <c r="S709">
        <v>0</v>
      </c>
      <c r="T709">
        <v>0</v>
      </c>
      <c r="U709">
        <v>184</v>
      </c>
      <c r="V709" t="s">
        <v>30</v>
      </c>
      <c r="W709" t="s">
        <v>30</v>
      </c>
      <c r="X709">
        <v>56</v>
      </c>
      <c r="Y709">
        <v>0</v>
      </c>
      <c r="Z709">
        <v>128</v>
      </c>
      <c r="AA709">
        <v>512</v>
      </c>
      <c r="AB709">
        <v>151.19999999999999</v>
      </c>
      <c r="AC709">
        <v>663.2</v>
      </c>
      <c r="AD709">
        <v>0</v>
      </c>
    </row>
    <row r="710" spans="1:30" hidden="1" x14ac:dyDescent="0.25">
      <c r="A710" t="s">
        <v>37</v>
      </c>
      <c r="B710" t="s">
        <v>38</v>
      </c>
      <c r="C710">
        <v>559</v>
      </c>
      <c r="D710">
        <v>904.38285714285712</v>
      </c>
      <c r="E710">
        <v>13521.99385799998</v>
      </c>
      <c r="F710">
        <v>137</v>
      </c>
      <c r="H710" t="s">
        <v>87</v>
      </c>
      <c r="I710" s="3">
        <v>45504.999988425923</v>
      </c>
      <c r="J710" t="s">
        <v>478</v>
      </c>
      <c r="K710" t="s">
        <v>87</v>
      </c>
      <c r="L710">
        <v>0</v>
      </c>
      <c r="M710" t="s">
        <v>479</v>
      </c>
      <c r="N710">
        <v>23</v>
      </c>
      <c r="O710" t="s">
        <v>480</v>
      </c>
      <c r="P710">
        <v>0</v>
      </c>
      <c r="Q710">
        <v>0</v>
      </c>
      <c r="R710" t="s">
        <v>481</v>
      </c>
      <c r="S710">
        <v>0</v>
      </c>
      <c r="T710">
        <v>0</v>
      </c>
      <c r="U710">
        <v>184</v>
      </c>
      <c r="V710" t="s">
        <v>30</v>
      </c>
      <c r="W710" t="s">
        <v>30</v>
      </c>
      <c r="X710">
        <v>56</v>
      </c>
      <c r="Y710">
        <v>0</v>
      </c>
      <c r="Z710">
        <v>128</v>
      </c>
      <c r="AA710">
        <v>512</v>
      </c>
      <c r="AB710">
        <v>151.19999999999999</v>
      </c>
      <c r="AC710">
        <v>663.2</v>
      </c>
      <c r="AD710">
        <v>241.1828571428571</v>
      </c>
    </row>
    <row r="711" spans="1:30" hidden="1" x14ac:dyDescent="0.25">
      <c r="A711" t="s">
        <v>37</v>
      </c>
      <c r="B711" t="s">
        <v>36</v>
      </c>
      <c r="C711">
        <v>32</v>
      </c>
      <c r="D711">
        <v>68.476190476190482</v>
      </c>
      <c r="F711">
        <v>0</v>
      </c>
      <c r="G711">
        <v>3696.1390800000008</v>
      </c>
      <c r="H711" t="s">
        <v>87</v>
      </c>
      <c r="I711" s="3">
        <v>45504.999988425923</v>
      </c>
      <c r="J711" t="s">
        <v>478</v>
      </c>
      <c r="K711" t="s">
        <v>87</v>
      </c>
      <c r="L711">
        <v>0</v>
      </c>
      <c r="M711" t="s">
        <v>479</v>
      </c>
      <c r="N711">
        <v>23</v>
      </c>
      <c r="O711" t="s">
        <v>480</v>
      </c>
      <c r="P711">
        <v>0</v>
      </c>
      <c r="Q711">
        <v>0</v>
      </c>
      <c r="R711" t="s">
        <v>481</v>
      </c>
      <c r="S711">
        <v>0</v>
      </c>
      <c r="T711">
        <v>0</v>
      </c>
      <c r="U711">
        <v>184</v>
      </c>
      <c r="V711" t="s">
        <v>30</v>
      </c>
      <c r="W711" t="s">
        <v>30</v>
      </c>
      <c r="X711">
        <v>56</v>
      </c>
      <c r="Y711">
        <v>0</v>
      </c>
      <c r="Z711">
        <v>128</v>
      </c>
      <c r="AA711">
        <v>512</v>
      </c>
      <c r="AB711">
        <v>151.19999999999999</v>
      </c>
      <c r="AC711">
        <v>663.2</v>
      </c>
      <c r="AD711">
        <v>0</v>
      </c>
    </row>
    <row r="712" spans="1:30" hidden="1" x14ac:dyDescent="0.25">
      <c r="A712" t="s">
        <v>37</v>
      </c>
      <c r="B712" t="s">
        <v>38</v>
      </c>
      <c r="C712">
        <v>487</v>
      </c>
      <c r="D712">
        <v>779.24571428571426</v>
      </c>
      <c r="E712">
        <v>2623.694633999999</v>
      </c>
      <c r="F712">
        <v>32</v>
      </c>
      <c r="H712" t="s">
        <v>86</v>
      </c>
      <c r="I712" s="3">
        <v>45504.999988425923</v>
      </c>
      <c r="J712" t="s">
        <v>243</v>
      </c>
      <c r="K712" t="s">
        <v>86</v>
      </c>
      <c r="L712">
        <v>0</v>
      </c>
      <c r="M712" t="s">
        <v>79</v>
      </c>
      <c r="N712">
        <v>23</v>
      </c>
      <c r="O712">
        <v>0</v>
      </c>
      <c r="P712">
        <v>0</v>
      </c>
      <c r="Q712">
        <v>5</v>
      </c>
      <c r="R712">
        <v>0</v>
      </c>
      <c r="S712">
        <v>0</v>
      </c>
      <c r="T712">
        <v>0</v>
      </c>
      <c r="U712">
        <v>179</v>
      </c>
      <c r="V712">
        <v>0</v>
      </c>
      <c r="W712" t="s">
        <v>66</v>
      </c>
      <c r="X712">
        <v>0</v>
      </c>
      <c r="Y712">
        <v>0</v>
      </c>
      <c r="Z712">
        <v>179</v>
      </c>
      <c r="AA712">
        <v>716</v>
      </c>
      <c r="AB712">
        <v>0</v>
      </c>
      <c r="AC712">
        <v>716</v>
      </c>
      <c r="AD712">
        <v>63.245714285714257</v>
      </c>
    </row>
    <row r="713" spans="1:30" hidden="1" x14ac:dyDescent="0.25">
      <c r="A713" t="s">
        <v>37</v>
      </c>
      <c r="B713" t="s">
        <v>38</v>
      </c>
      <c r="C713">
        <v>775</v>
      </c>
      <c r="D713">
        <v>1345.7950476190481</v>
      </c>
      <c r="E713">
        <v>27327.84447600002</v>
      </c>
      <c r="F713">
        <v>366</v>
      </c>
      <c r="H713" t="s">
        <v>51</v>
      </c>
      <c r="I713" s="3">
        <v>45504.999988425923</v>
      </c>
      <c r="J713" t="s">
        <v>52</v>
      </c>
      <c r="K713" t="s">
        <v>51</v>
      </c>
      <c r="L713">
        <v>0</v>
      </c>
      <c r="M713" t="s">
        <v>202</v>
      </c>
      <c r="N713">
        <v>23</v>
      </c>
      <c r="O713" t="s">
        <v>482</v>
      </c>
      <c r="P713" t="s">
        <v>483</v>
      </c>
      <c r="Q713">
        <v>0</v>
      </c>
      <c r="R713">
        <v>0</v>
      </c>
      <c r="S713">
        <v>0</v>
      </c>
      <c r="T713">
        <v>0</v>
      </c>
      <c r="U713">
        <v>184</v>
      </c>
      <c r="V713" t="s">
        <v>30</v>
      </c>
      <c r="W713" t="s">
        <v>30</v>
      </c>
      <c r="X713">
        <v>56</v>
      </c>
      <c r="Y713">
        <v>0</v>
      </c>
      <c r="Z713">
        <v>128</v>
      </c>
      <c r="AA713">
        <v>512</v>
      </c>
      <c r="AB713">
        <v>151.19999999999999</v>
      </c>
      <c r="AC713">
        <v>663.2</v>
      </c>
      <c r="AD713">
        <v>682.59504761904759</v>
      </c>
    </row>
    <row r="714" spans="1:30" hidden="1" x14ac:dyDescent="0.25">
      <c r="A714" t="s">
        <v>37</v>
      </c>
      <c r="B714" t="s">
        <v>36</v>
      </c>
      <c r="C714">
        <v>51</v>
      </c>
      <c r="D714">
        <v>72.484571428571428</v>
      </c>
      <c r="F714">
        <v>0</v>
      </c>
      <c r="G714">
        <v>4288.8535992000016</v>
      </c>
      <c r="H714" t="s">
        <v>51</v>
      </c>
      <c r="I714" s="3">
        <v>45504.999988425923</v>
      </c>
      <c r="J714" t="s">
        <v>52</v>
      </c>
      <c r="K714" t="s">
        <v>51</v>
      </c>
      <c r="L714">
        <v>0</v>
      </c>
      <c r="M714" t="s">
        <v>202</v>
      </c>
      <c r="N714">
        <v>23</v>
      </c>
      <c r="O714" t="s">
        <v>482</v>
      </c>
      <c r="P714" t="s">
        <v>483</v>
      </c>
      <c r="Q714">
        <v>0</v>
      </c>
      <c r="R714">
        <v>0</v>
      </c>
      <c r="S714">
        <v>0</v>
      </c>
      <c r="T714">
        <v>0</v>
      </c>
      <c r="U714">
        <v>184</v>
      </c>
      <c r="V714" t="s">
        <v>30</v>
      </c>
      <c r="W714" t="s">
        <v>30</v>
      </c>
      <c r="X714">
        <v>56</v>
      </c>
      <c r="Y714">
        <v>0</v>
      </c>
      <c r="Z714">
        <v>128</v>
      </c>
      <c r="AA714">
        <v>512</v>
      </c>
      <c r="AB714">
        <v>151.19999999999999</v>
      </c>
      <c r="AC714">
        <v>663.2</v>
      </c>
      <c r="AD714">
        <v>0</v>
      </c>
    </row>
    <row r="715" spans="1:30" hidden="1" x14ac:dyDescent="0.25">
      <c r="A715" t="s">
        <v>62</v>
      </c>
      <c r="B715" t="s">
        <v>38</v>
      </c>
      <c r="C715">
        <v>54</v>
      </c>
      <c r="D715">
        <v>40.582095238095242</v>
      </c>
      <c r="E715">
        <v>9744.3224747999702</v>
      </c>
      <c r="F715">
        <v>54</v>
      </c>
      <c r="H715" t="s">
        <v>81</v>
      </c>
      <c r="I715" s="3">
        <v>45504.999988425923</v>
      </c>
      <c r="J715" t="s">
        <v>82</v>
      </c>
      <c r="K715" t="s">
        <v>81</v>
      </c>
      <c r="L715">
        <v>0</v>
      </c>
      <c r="M715" t="s">
        <v>65</v>
      </c>
      <c r="N715">
        <v>23</v>
      </c>
      <c r="O715" t="s">
        <v>484</v>
      </c>
      <c r="P715">
        <v>0</v>
      </c>
      <c r="Q715">
        <v>5</v>
      </c>
      <c r="R715">
        <v>0</v>
      </c>
      <c r="S715">
        <v>0</v>
      </c>
      <c r="T715" t="s">
        <v>485</v>
      </c>
      <c r="U715">
        <v>179</v>
      </c>
      <c r="V715">
        <v>0</v>
      </c>
      <c r="W715" t="s">
        <v>66</v>
      </c>
      <c r="X715">
        <v>0</v>
      </c>
      <c r="Y715">
        <v>0</v>
      </c>
      <c r="Z715">
        <v>179</v>
      </c>
      <c r="AA715">
        <v>716</v>
      </c>
      <c r="AB715">
        <v>0</v>
      </c>
      <c r="AC715">
        <v>716</v>
      </c>
      <c r="AD715">
        <v>-675.41790476190477</v>
      </c>
    </row>
    <row r="716" spans="1:30" hidden="1" x14ac:dyDescent="0.25">
      <c r="A716" t="s">
        <v>37</v>
      </c>
      <c r="B716" t="s">
        <v>74</v>
      </c>
      <c r="C716">
        <v>141</v>
      </c>
      <c r="D716">
        <v>63.429333333333332</v>
      </c>
      <c r="F716">
        <v>0</v>
      </c>
      <c r="G716">
        <v>3477.8454299999989</v>
      </c>
      <c r="H716" t="s">
        <v>81</v>
      </c>
      <c r="I716" s="3">
        <v>45504.999988425923</v>
      </c>
      <c r="J716" t="s">
        <v>82</v>
      </c>
      <c r="K716" t="s">
        <v>81</v>
      </c>
      <c r="L716">
        <v>0</v>
      </c>
      <c r="M716" t="s">
        <v>65</v>
      </c>
      <c r="N716">
        <v>23</v>
      </c>
      <c r="O716" t="s">
        <v>484</v>
      </c>
      <c r="P716">
        <v>0</v>
      </c>
      <c r="Q716">
        <v>5</v>
      </c>
      <c r="R716">
        <v>0</v>
      </c>
      <c r="S716">
        <v>0</v>
      </c>
      <c r="T716" t="s">
        <v>485</v>
      </c>
      <c r="U716">
        <v>179</v>
      </c>
      <c r="V716">
        <v>0</v>
      </c>
      <c r="W716" t="s">
        <v>66</v>
      </c>
      <c r="X716">
        <v>0</v>
      </c>
      <c r="Y716">
        <v>0</v>
      </c>
      <c r="Z716">
        <v>179</v>
      </c>
      <c r="AA716">
        <v>716</v>
      </c>
      <c r="AB716">
        <v>0</v>
      </c>
      <c r="AC716">
        <v>716</v>
      </c>
      <c r="AD716">
        <v>0</v>
      </c>
    </row>
    <row r="717" spans="1:30" hidden="1" x14ac:dyDescent="0.25">
      <c r="A717" t="s">
        <v>37</v>
      </c>
      <c r="B717" t="s">
        <v>38</v>
      </c>
      <c r="C717">
        <v>1765</v>
      </c>
      <c r="D717">
        <v>829.08014031608775</v>
      </c>
      <c r="E717">
        <v>7760.0016899999709</v>
      </c>
      <c r="F717">
        <v>317</v>
      </c>
      <c r="H717" t="s">
        <v>81</v>
      </c>
      <c r="I717" s="3">
        <v>45504.999988425923</v>
      </c>
      <c r="J717" t="s">
        <v>82</v>
      </c>
      <c r="K717" t="s">
        <v>81</v>
      </c>
      <c r="L717">
        <v>0</v>
      </c>
      <c r="M717" t="s">
        <v>65</v>
      </c>
      <c r="N717">
        <v>23</v>
      </c>
      <c r="O717" t="s">
        <v>484</v>
      </c>
      <c r="P717">
        <v>0</v>
      </c>
      <c r="Q717">
        <v>5</v>
      </c>
      <c r="R717">
        <v>0</v>
      </c>
      <c r="S717">
        <v>0</v>
      </c>
      <c r="T717" t="s">
        <v>485</v>
      </c>
      <c r="U717">
        <v>179</v>
      </c>
      <c r="V717">
        <v>0</v>
      </c>
      <c r="W717" t="s">
        <v>66</v>
      </c>
      <c r="X717">
        <v>0</v>
      </c>
      <c r="Y717">
        <v>0</v>
      </c>
      <c r="Z717">
        <v>179</v>
      </c>
      <c r="AA717">
        <v>716</v>
      </c>
      <c r="AB717">
        <v>0</v>
      </c>
      <c r="AC717">
        <v>716</v>
      </c>
      <c r="AD717">
        <v>113.08014031608769</v>
      </c>
    </row>
    <row r="718" spans="1:30" hidden="1" x14ac:dyDescent="0.25">
      <c r="A718" t="s">
        <v>37</v>
      </c>
      <c r="B718" t="s">
        <v>36</v>
      </c>
      <c r="C718">
        <v>464</v>
      </c>
      <c r="D718">
        <v>148.16357932263821</v>
      </c>
      <c r="F718">
        <v>0</v>
      </c>
      <c r="G718">
        <v>9013.5023399999227</v>
      </c>
      <c r="H718" t="s">
        <v>81</v>
      </c>
      <c r="I718" s="3">
        <v>45504.999988425923</v>
      </c>
      <c r="J718" t="s">
        <v>82</v>
      </c>
      <c r="K718" t="s">
        <v>81</v>
      </c>
      <c r="L718">
        <v>0</v>
      </c>
      <c r="M718" t="s">
        <v>65</v>
      </c>
      <c r="N718">
        <v>23</v>
      </c>
      <c r="O718" t="s">
        <v>484</v>
      </c>
      <c r="P718">
        <v>0</v>
      </c>
      <c r="Q718">
        <v>5</v>
      </c>
      <c r="R718">
        <v>0</v>
      </c>
      <c r="S718">
        <v>0</v>
      </c>
      <c r="T718" t="s">
        <v>485</v>
      </c>
      <c r="U718">
        <v>179</v>
      </c>
      <c r="V718">
        <v>0</v>
      </c>
      <c r="W718" t="s">
        <v>66</v>
      </c>
      <c r="X718">
        <v>0</v>
      </c>
      <c r="Y718">
        <v>0</v>
      </c>
      <c r="Z718">
        <v>179</v>
      </c>
      <c r="AA718">
        <v>716</v>
      </c>
      <c r="AB718">
        <v>0</v>
      </c>
      <c r="AC718">
        <v>716</v>
      </c>
      <c r="AD718">
        <v>0</v>
      </c>
    </row>
    <row r="719" spans="1:30" hidden="1" x14ac:dyDescent="0.25">
      <c r="A719" t="s">
        <v>62</v>
      </c>
      <c r="B719" t="s">
        <v>38</v>
      </c>
      <c r="C719">
        <v>105</v>
      </c>
      <c r="D719">
        <v>81.426285714285726</v>
      </c>
      <c r="F719">
        <v>0</v>
      </c>
      <c r="H719" t="s">
        <v>70</v>
      </c>
      <c r="I719" s="3">
        <v>45504.999988425923</v>
      </c>
      <c r="J719">
        <v>19838</v>
      </c>
      <c r="K719" t="s">
        <v>70</v>
      </c>
      <c r="L719">
        <v>0</v>
      </c>
      <c r="M719" t="s">
        <v>65</v>
      </c>
      <c r="N719">
        <v>23</v>
      </c>
      <c r="O719" t="s">
        <v>486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184</v>
      </c>
      <c r="V719">
        <v>0</v>
      </c>
      <c r="W719" t="s">
        <v>66</v>
      </c>
      <c r="X719">
        <v>0</v>
      </c>
      <c r="Y719">
        <v>0</v>
      </c>
      <c r="Z719">
        <v>184</v>
      </c>
      <c r="AA719">
        <v>736</v>
      </c>
      <c r="AB719">
        <v>0</v>
      </c>
      <c r="AC719">
        <v>736</v>
      </c>
      <c r="AD719">
        <v>-654.57371428571423</v>
      </c>
    </row>
    <row r="720" spans="1:30" hidden="1" x14ac:dyDescent="0.25">
      <c r="A720" t="s">
        <v>37</v>
      </c>
      <c r="B720" t="s">
        <v>38</v>
      </c>
      <c r="C720">
        <v>369</v>
      </c>
      <c r="D720">
        <v>290.05691265597147</v>
      </c>
      <c r="F720">
        <v>0</v>
      </c>
      <c r="H720" t="s">
        <v>70</v>
      </c>
      <c r="I720" s="3">
        <v>45504.999988425923</v>
      </c>
      <c r="J720">
        <v>19838</v>
      </c>
      <c r="K720" t="s">
        <v>70</v>
      </c>
      <c r="L720">
        <v>0</v>
      </c>
      <c r="M720" t="s">
        <v>65</v>
      </c>
      <c r="N720">
        <v>23</v>
      </c>
      <c r="O720" t="s">
        <v>486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184</v>
      </c>
      <c r="V720">
        <v>0</v>
      </c>
      <c r="W720" t="s">
        <v>66</v>
      </c>
      <c r="X720">
        <v>0</v>
      </c>
      <c r="Y720">
        <v>0</v>
      </c>
      <c r="Z720">
        <v>184</v>
      </c>
      <c r="AA720">
        <v>736</v>
      </c>
      <c r="AB720">
        <v>0</v>
      </c>
      <c r="AC720">
        <v>736</v>
      </c>
      <c r="AD720">
        <v>-445.94308734402853</v>
      </c>
    </row>
    <row r="721" spans="1:30" hidden="1" x14ac:dyDescent="0.25">
      <c r="A721" t="s">
        <v>37</v>
      </c>
      <c r="B721" t="s">
        <v>109</v>
      </c>
      <c r="C721">
        <v>6</v>
      </c>
      <c r="D721">
        <v>13.22666666666667</v>
      </c>
      <c r="F721">
        <v>0</v>
      </c>
      <c r="G721">
        <v>594.10379699999999</v>
      </c>
      <c r="H721" t="s">
        <v>326</v>
      </c>
      <c r="I721" s="3">
        <v>45504.999988425923</v>
      </c>
      <c r="J721" t="s">
        <v>327</v>
      </c>
      <c r="K721" t="s">
        <v>326</v>
      </c>
      <c r="L721">
        <v>0</v>
      </c>
      <c r="M721" t="s">
        <v>202</v>
      </c>
      <c r="N721">
        <v>23</v>
      </c>
      <c r="O721">
        <v>0</v>
      </c>
      <c r="P721" t="s">
        <v>487</v>
      </c>
      <c r="Q721">
        <v>4</v>
      </c>
      <c r="R721">
        <v>0</v>
      </c>
      <c r="S721">
        <v>0</v>
      </c>
      <c r="T721">
        <v>0</v>
      </c>
      <c r="U721">
        <v>180</v>
      </c>
      <c r="V721" t="s">
        <v>30</v>
      </c>
      <c r="W721" t="s">
        <v>30</v>
      </c>
      <c r="X721">
        <v>56</v>
      </c>
      <c r="Y721">
        <v>0</v>
      </c>
      <c r="Z721">
        <v>124</v>
      </c>
      <c r="AA721">
        <v>496</v>
      </c>
      <c r="AB721">
        <v>151.19999999999999</v>
      </c>
      <c r="AC721">
        <v>647.20000000000005</v>
      </c>
      <c r="AD721">
        <v>0</v>
      </c>
    </row>
    <row r="722" spans="1:30" hidden="1" x14ac:dyDescent="0.25">
      <c r="A722" t="s">
        <v>37</v>
      </c>
      <c r="B722" t="s">
        <v>38</v>
      </c>
      <c r="C722">
        <v>621</v>
      </c>
      <c r="D722">
        <v>1148.0695238095241</v>
      </c>
      <c r="E722">
        <v>23020.033086000061</v>
      </c>
      <c r="F722">
        <v>250</v>
      </c>
      <c r="H722" t="s">
        <v>326</v>
      </c>
      <c r="I722" s="3">
        <v>45504.999988425923</v>
      </c>
      <c r="J722" t="s">
        <v>327</v>
      </c>
      <c r="K722" t="s">
        <v>326</v>
      </c>
      <c r="L722">
        <v>0</v>
      </c>
      <c r="M722" t="s">
        <v>202</v>
      </c>
      <c r="N722">
        <v>23</v>
      </c>
      <c r="O722">
        <v>0</v>
      </c>
      <c r="P722" t="s">
        <v>487</v>
      </c>
      <c r="Q722">
        <v>4</v>
      </c>
      <c r="R722">
        <v>0</v>
      </c>
      <c r="S722">
        <v>0</v>
      </c>
      <c r="T722">
        <v>0</v>
      </c>
      <c r="U722">
        <v>180</v>
      </c>
      <c r="V722" t="s">
        <v>30</v>
      </c>
      <c r="W722" t="s">
        <v>30</v>
      </c>
      <c r="X722">
        <v>56</v>
      </c>
      <c r="Y722">
        <v>0</v>
      </c>
      <c r="Z722">
        <v>124</v>
      </c>
      <c r="AA722">
        <v>496</v>
      </c>
      <c r="AB722">
        <v>151.19999999999999</v>
      </c>
      <c r="AC722">
        <v>647.20000000000005</v>
      </c>
      <c r="AD722">
        <v>500.8695238095238</v>
      </c>
    </row>
    <row r="723" spans="1:30" hidden="1" x14ac:dyDescent="0.25">
      <c r="A723" t="s">
        <v>37</v>
      </c>
      <c r="B723" t="s">
        <v>17</v>
      </c>
      <c r="C723">
        <v>225</v>
      </c>
      <c r="D723">
        <v>422.58285714285722</v>
      </c>
      <c r="F723">
        <v>0</v>
      </c>
      <c r="G723">
        <v>18970.198280999961</v>
      </c>
      <c r="H723" t="s">
        <v>31</v>
      </c>
      <c r="I723" s="3">
        <v>45504.999988425923</v>
      </c>
      <c r="J723" t="s">
        <v>32</v>
      </c>
      <c r="K723" t="s">
        <v>31</v>
      </c>
      <c r="L723" t="s">
        <v>353</v>
      </c>
      <c r="M723" t="s">
        <v>65</v>
      </c>
      <c r="N723">
        <v>23</v>
      </c>
      <c r="O723" t="s">
        <v>488</v>
      </c>
      <c r="P723" t="s">
        <v>489</v>
      </c>
      <c r="Q723">
        <v>0</v>
      </c>
      <c r="R723" t="s">
        <v>490</v>
      </c>
      <c r="S723">
        <v>0</v>
      </c>
      <c r="T723">
        <v>0</v>
      </c>
      <c r="U723">
        <v>184</v>
      </c>
      <c r="V723" t="s">
        <v>30</v>
      </c>
      <c r="W723" t="s">
        <v>30</v>
      </c>
      <c r="X723">
        <v>56</v>
      </c>
      <c r="Y723">
        <v>0</v>
      </c>
      <c r="Z723">
        <v>128</v>
      </c>
      <c r="AA723">
        <v>512</v>
      </c>
      <c r="AB723">
        <v>151.19999999999999</v>
      </c>
      <c r="AC723">
        <v>663.2</v>
      </c>
      <c r="AD723">
        <v>0</v>
      </c>
    </row>
    <row r="724" spans="1:30" hidden="1" x14ac:dyDescent="0.25">
      <c r="A724" t="s">
        <v>37</v>
      </c>
      <c r="B724" t="s">
        <v>109</v>
      </c>
      <c r="C724">
        <v>14</v>
      </c>
      <c r="D724">
        <v>29.56190476190476</v>
      </c>
      <c r="F724">
        <v>0</v>
      </c>
      <c r="G724">
        <v>1658.8967130000001</v>
      </c>
      <c r="H724" t="s">
        <v>31</v>
      </c>
      <c r="I724" s="3">
        <v>45504.999988425923</v>
      </c>
      <c r="J724" t="s">
        <v>32</v>
      </c>
      <c r="K724" t="s">
        <v>31</v>
      </c>
      <c r="L724" t="s">
        <v>353</v>
      </c>
      <c r="M724" t="s">
        <v>65</v>
      </c>
      <c r="N724">
        <v>23</v>
      </c>
      <c r="O724" t="s">
        <v>488</v>
      </c>
      <c r="P724" t="s">
        <v>489</v>
      </c>
      <c r="Q724">
        <v>0</v>
      </c>
      <c r="R724" t="s">
        <v>490</v>
      </c>
      <c r="S724">
        <v>0</v>
      </c>
      <c r="T724">
        <v>0</v>
      </c>
      <c r="U724">
        <v>184</v>
      </c>
      <c r="V724" t="s">
        <v>30</v>
      </c>
      <c r="W724" t="s">
        <v>30</v>
      </c>
      <c r="X724">
        <v>56</v>
      </c>
      <c r="Y724">
        <v>0</v>
      </c>
      <c r="Z724">
        <v>128</v>
      </c>
      <c r="AA724">
        <v>512</v>
      </c>
      <c r="AB724">
        <v>151.19999999999999</v>
      </c>
      <c r="AC724">
        <v>663.2</v>
      </c>
      <c r="AD724">
        <v>0</v>
      </c>
    </row>
    <row r="725" spans="1:30" hidden="1" x14ac:dyDescent="0.25">
      <c r="A725" t="s">
        <v>37</v>
      </c>
      <c r="B725" t="s">
        <v>38</v>
      </c>
      <c r="C725">
        <v>1088</v>
      </c>
      <c r="D725">
        <v>1574.5165079365081</v>
      </c>
      <c r="E725">
        <v>52531.234145999842</v>
      </c>
      <c r="F725">
        <v>613</v>
      </c>
      <c r="H725" t="s">
        <v>31</v>
      </c>
      <c r="I725" s="3">
        <v>45504.999988425923</v>
      </c>
      <c r="J725" t="s">
        <v>32</v>
      </c>
      <c r="K725" t="s">
        <v>31</v>
      </c>
      <c r="L725" t="s">
        <v>353</v>
      </c>
      <c r="M725" t="s">
        <v>65</v>
      </c>
      <c r="N725">
        <v>23</v>
      </c>
      <c r="O725" t="s">
        <v>488</v>
      </c>
      <c r="P725" t="s">
        <v>489</v>
      </c>
      <c r="Q725">
        <v>0</v>
      </c>
      <c r="R725" t="s">
        <v>490</v>
      </c>
      <c r="S725">
        <v>0</v>
      </c>
      <c r="T725">
        <v>0</v>
      </c>
      <c r="U725">
        <v>184</v>
      </c>
      <c r="V725" t="s">
        <v>30</v>
      </c>
      <c r="W725" t="s">
        <v>30</v>
      </c>
      <c r="X725">
        <v>56</v>
      </c>
      <c r="Y725">
        <v>0</v>
      </c>
      <c r="Z725">
        <v>128</v>
      </c>
      <c r="AA725">
        <v>512</v>
      </c>
      <c r="AB725">
        <v>151.19999999999999</v>
      </c>
      <c r="AC725">
        <v>663.2</v>
      </c>
      <c r="AD725">
        <v>911.31650793650783</v>
      </c>
    </row>
    <row r="726" spans="1:30" hidden="1" x14ac:dyDescent="0.25">
      <c r="A726" t="s">
        <v>37</v>
      </c>
      <c r="B726" t="s">
        <v>36</v>
      </c>
      <c r="C726">
        <v>27</v>
      </c>
      <c r="D726">
        <v>59.6</v>
      </c>
      <c r="F726">
        <v>0</v>
      </c>
      <c r="G726">
        <v>3104.945865000001</v>
      </c>
      <c r="H726" t="s">
        <v>31</v>
      </c>
      <c r="I726" s="3">
        <v>45504.999988425923</v>
      </c>
      <c r="J726" t="s">
        <v>32</v>
      </c>
      <c r="K726" t="s">
        <v>31</v>
      </c>
      <c r="L726" t="s">
        <v>353</v>
      </c>
      <c r="M726" t="s">
        <v>65</v>
      </c>
      <c r="N726">
        <v>23</v>
      </c>
      <c r="O726" t="s">
        <v>488</v>
      </c>
      <c r="P726" t="s">
        <v>489</v>
      </c>
      <c r="Q726">
        <v>0</v>
      </c>
      <c r="R726" t="s">
        <v>490</v>
      </c>
      <c r="S726">
        <v>0</v>
      </c>
      <c r="T726">
        <v>0</v>
      </c>
      <c r="U726">
        <v>184</v>
      </c>
      <c r="V726" t="s">
        <v>30</v>
      </c>
      <c r="W726" t="s">
        <v>30</v>
      </c>
      <c r="X726">
        <v>56</v>
      </c>
      <c r="Y726">
        <v>0</v>
      </c>
      <c r="Z726">
        <v>128</v>
      </c>
      <c r="AA726">
        <v>512</v>
      </c>
      <c r="AB726">
        <v>151.19999999999999</v>
      </c>
      <c r="AC726">
        <v>663.2</v>
      </c>
      <c r="AD726">
        <v>0</v>
      </c>
    </row>
    <row r="727" spans="1:30" hidden="1" x14ac:dyDescent="0.25">
      <c r="A727" t="s">
        <v>37</v>
      </c>
      <c r="B727" t="s">
        <v>17</v>
      </c>
      <c r="C727">
        <v>151</v>
      </c>
      <c r="D727">
        <v>274.09980952380948</v>
      </c>
      <c r="F727">
        <v>0</v>
      </c>
      <c r="G727">
        <v>12079.00531799998</v>
      </c>
      <c r="H727" t="s">
        <v>43</v>
      </c>
      <c r="I727" s="3">
        <v>45504.999988425923</v>
      </c>
      <c r="J727" t="s">
        <v>44</v>
      </c>
      <c r="K727" t="s">
        <v>43</v>
      </c>
      <c r="L727">
        <v>0</v>
      </c>
      <c r="M727" t="s">
        <v>45</v>
      </c>
      <c r="N727">
        <v>23</v>
      </c>
      <c r="O727" t="s">
        <v>491</v>
      </c>
      <c r="P727" t="s">
        <v>492</v>
      </c>
      <c r="Q727">
        <v>0</v>
      </c>
      <c r="R727" t="s">
        <v>493</v>
      </c>
      <c r="S727">
        <v>0</v>
      </c>
      <c r="T727">
        <v>0</v>
      </c>
      <c r="U727">
        <v>184</v>
      </c>
      <c r="V727" t="s">
        <v>30</v>
      </c>
      <c r="W727" t="s">
        <v>30</v>
      </c>
      <c r="X727">
        <v>56</v>
      </c>
      <c r="Y727">
        <v>0</v>
      </c>
      <c r="Z727">
        <v>128</v>
      </c>
      <c r="AA727">
        <v>512</v>
      </c>
      <c r="AB727">
        <v>151.19999999999999</v>
      </c>
      <c r="AC727">
        <v>663.2</v>
      </c>
      <c r="AD727">
        <v>0</v>
      </c>
    </row>
    <row r="728" spans="1:30" hidden="1" x14ac:dyDescent="0.25">
      <c r="A728" t="s">
        <v>37</v>
      </c>
      <c r="B728" t="s">
        <v>109</v>
      </c>
      <c r="C728">
        <v>9</v>
      </c>
      <c r="D728">
        <v>14.426666666666669</v>
      </c>
      <c r="F728">
        <v>0</v>
      </c>
      <c r="G728">
        <v>1034.981955</v>
      </c>
      <c r="H728" t="s">
        <v>43</v>
      </c>
      <c r="I728" s="3">
        <v>45504.999988425923</v>
      </c>
      <c r="J728" t="s">
        <v>44</v>
      </c>
      <c r="K728" t="s">
        <v>43</v>
      </c>
      <c r="L728">
        <v>0</v>
      </c>
      <c r="M728" t="s">
        <v>45</v>
      </c>
      <c r="N728">
        <v>23</v>
      </c>
      <c r="O728" t="s">
        <v>491</v>
      </c>
      <c r="P728" t="s">
        <v>492</v>
      </c>
      <c r="Q728">
        <v>0</v>
      </c>
      <c r="R728" t="s">
        <v>493</v>
      </c>
      <c r="S728">
        <v>0</v>
      </c>
      <c r="T728">
        <v>0</v>
      </c>
      <c r="U728">
        <v>184</v>
      </c>
      <c r="V728" t="s">
        <v>30</v>
      </c>
      <c r="W728" t="s">
        <v>30</v>
      </c>
      <c r="X728">
        <v>56</v>
      </c>
      <c r="Y728">
        <v>0</v>
      </c>
      <c r="Z728">
        <v>128</v>
      </c>
      <c r="AA728">
        <v>512</v>
      </c>
      <c r="AB728">
        <v>151.19999999999999</v>
      </c>
      <c r="AC728">
        <v>663.2</v>
      </c>
      <c r="AD728">
        <v>0</v>
      </c>
    </row>
    <row r="729" spans="1:30" hidden="1" x14ac:dyDescent="0.25">
      <c r="A729" t="s">
        <v>37</v>
      </c>
      <c r="B729" t="s">
        <v>38</v>
      </c>
      <c r="C729">
        <v>2008</v>
      </c>
      <c r="D729">
        <v>1102.3979958606269</v>
      </c>
      <c r="E729">
        <v>28987.746389999949</v>
      </c>
      <c r="F729">
        <v>705</v>
      </c>
      <c r="H729" t="s">
        <v>43</v>
      </c>
      <c r="I729" s="3">
        <v>45504.999988425923</v>
      </c>
      <c r="J729" t="s">
        <v>44</v>
      </c>
      <c r="K729" t="s">
        <v>43</v>
      </c>
      <c r="L729">
        <v>0</v>
      </c>
      <c r="M729" t="s">
        <v>45</v>
      </c>
      <c r="N729">
        <v>23</v>
      </c>
      <c r="O729" t="s">
        <v>491</v>
      </c>
      <c r="P729" t="s">
        <v>492</v>
      </c>
      <c r="Q729">
        <v>0</v>
      </c>
      <c r="R729" t="s">
        <v>493</v>
      </c>
      <c r="S729">
        <v>0</v>
      </c>
      <c r="T729">
        <v>0</v>
      </c>
      <c r="U729">
        <v>184</v>
      </c>
      <c r="V729" t="s">
        <v>30</v>
      </c>
      <c r="W729" t="s">
        <v>30</v>
      </c>
      <c r="X729">
        <v>56</v>
      </c>
      <c r="Y729">
        <v>0</v>
      </c>
      <c r="Z729">
        <v>128</v>
      </c>
      <c r="AA729">
        <v>512</v>
      </c>
      <c r="AB729">
        <v>151.19999999999999</v>
      </c>
      <c r="AC729">
        <v>663.2</v>
      </c>
      <c r="AD729">
        <v>439.19799586062658</v>
      </c>
    </row>
    <row r="730" spans="1:30" hidden="1" x14ac:dyDescent="0.25">
      <c r="A730" t="s">
        <v>37</v>
      </c>
      <c r="B730" t="s">
        <v>36</v>
      </c>
      <c r="C730">
        <v>223</v>
      </c>
      <c r="D730">
        <v>183.42163765312699</v>
      </c>
      <c r="F730">
        <v>0</v>
      </c>
      <c r="G730">
        <v>12382.59702419996</v>
      </c>
      <c r="H730" t="s">
        <v>43</v>
      </c>
      <c r="I730" s="3">
        <v>45504.999988425923</v>
      </c>
      <c r="J730" t="s">
        <v>44</v>
      </c>
      <c r="K730" t="s">
        <v>43</v>
      </c>
      <c r="L730">
        <v>0</v>
      </c>
      <c r="M730" t="s">
        <v>45</v>
      </c>
      <c r="N730">
        <v>23</v>
      </c>
      <c r="O730" t="s">
        <v>491</v>
      </c>
      <c r="P730" t="s">
        <v>492</v>
      </c>
      <c r="Q730">
        <v>0</v>
      </c>
      <c r="R730" t="s">
        <v>493</v>
      </c>
      <c r="S730">
        <v>0</v>
      </c>
      <c r="T730">
        <v>0</v>
      </c>
      <c r="U730">
        <v>184</v>
      </c>
      <c r="V730" t="s">
        <v>30</v>
      </c>
      <c r="W730" t="s">
        <v>30</v>
      </c>
      <c r="X730">
        <v>56</v>
      </c>
      <c r="Y730">
        <v>0</v>
      </c>
      <c r="Z730">
        <v>128</v>
      </c>
      <c r="AA730">
        <v>512</v>
      </c>
      <c r="AB730">
        <v>151.19999999999999</v>
      </c>
      <c r="AC730">
        <v>663.2</v>
      </c>
      <c r="AD730">
        <v>0</v>
      </c>
    </row>
    <row r="731" spans="1:30" hidden="1" x14ac:dyDescent="0.25">
      <c r="A731" t="s">
        <v>62</v>
      </c>
      <c r="B731" t="s">
        <v>74</v>
      </c>
      <c r="C731">
        <v>90</v>
      </c>
      <c r="D731">
        <v>68.169142857142859</v>
      </c>
      <c r="F731">
        <v>0</v>
      </c>
      <c r="G731">
        <v>32608.78045199989</v>
      </c>
      <c r="H731" t="s">
        <v>127</v>
      </c>
      <c r="I731" s="3">
        <v>45504.999988425923</v>
      </c>
      <c r="J731" t="s">
        <v>128</v>
      </c>
      <c r="K731" t="s">
        <v>127</v>
      </c>
      <c r="L731">
        <v>0</v>
      </c>
      <c r="M731" t="s">
        <v>65</v>
      </c>
      <c r="N731">
        <v>23</v>
      </c>
      <c r="O731" t="s">
        <v>494</v>
      </c>
      <c r="P731">
        <v>0</v>
      </c>
      <c r="Q731">
        <v>3</v>
      </c>
      <c r="R731">
        <v>0</v>
      </c>
      <c r="S731">
        <v>0</v>
      </c>
      <c r="T731" t="s">
        <v>495</v>
      </c>
      <c r="U731">
        <v>181</v>
      </c>
      <c r="V731">
        <v>0</v>
      </c>
      <c r="W731" t="s">
        <v>66</v>
      </c>
      <c r="X731">
        <v>0</v>
      </c>
      <c r="Y731">
        <v>0</v>
      </c>
      <c r="Z731">
        <v>181</v>
      </c>
      <c r="AA731">
        <v>724</v>
      </c>
      <c r="AB731">
        <v>0</v>
      </c>
      <c r="AC731">
        <v>724</v>
      </c>
      <c r="AD731">
        <v>0</v>
      </c>
    </row>
    <row r="732" spans="1:30" hidden="1" x14ac:dyDescent="0.25">
      <c r="A732" t="s">
        <v>62</v>
      </c>
      <c r="B732" t="s">
        <v>38</v>
      </c>
      <c r="C732">
        <v>59</v>
      </c>
      <c r="D732">
        <v>44.860952380952376</v>
      </c>
      <c r="E732">
        <v>32055.20575919966</v>
      </c>
      <c r="F732">
        <v>59</v>
      </c>
      <c r="H732" t="s">
        <v>127</v>
      </c>
      <c r="I732" s="3">
        <v>45504.999988425923</v>
      </c>
      <c r="J732" t="s">
        <v>128</v>
      </c>
      <c r="K732" t="s">
        <v>127</v>
      </c>
      <c r="L732">
        <v>0</v>
      </c>
      <c r="M732" t="s">
        <v>65</v>
      </c>
      <c r="N732">
        <v>23</v>
      </c>
      <c r="O732" t="s">
        <v>494</v>
      </c>
      <c r="P732">
        <v>0</v>
      </c>
      <c r="Q732">
        <v>3</v>
      </c>
      <c r="R732">
        <v>0</v>
      </c>
      <c r="S732">
        <v>0</v>
      </c>
      <c r="T732" t="s">
        <v>495</v>
      </c>
      <c r="U732">
        <v>181</v>
      </c>
      <c r="V732">
        <v>0</v>
      </c>
      <c r="W732" t="s">
        <v>66</v>
      </c>
      <c r="X732">
        <v>0</v>
      </c>
      <c r="Y732">
        <v>0</v>
      </c>
      <c r="Z732">
        <v>181</v>
      </c>
      <c r="AA732">
        <v>724</v>
      </c>
      <c r="AB732">
        <v>0</v>
      </c>
      <c r="AC732">
        <v>724</v>
      </c>
      <c r="AD732">
        <v>-679.13904761904757</v>
      </c>
    </row>
    <row r="733" spans="1:30" hidden="1" x14ac:dyDescent="0.25">
      <c r="A733" t="s">
        <v>37</v>
      </c>
      <c r="B733" t="s">
        <v>74</v>
      </c>
      <c r="C733">
        <v>1113</v>
      </c>
      <c r="D733">
        <v>465.72906298096291</v>
      </c>
      <c r="F733">
        <v>0</v>
      </c>
      <c r="G733">
        <v>29274.153659999829</v>
      </c>
      <c r="H733" t="s">
        <v>127</v>
      </c>
      <c r="I733" s="3">
        <v>45504.999988425923</v>
      </c>
      <c r="J733" t="s">
        <v>128</v>
      </c>
      <c r="K733" t="s">
        <v>127</v>
      </c>
      <c r="L733">
        <v>0</v>
      </c>
      <c r="M733" t="s">
        <v>65</v>
      </c>
      <c r="N733">
        <v>23</v>
      </c>
      <c r="O733" t="s">
        <v>494</v>
      </c>
      <c r="P733">
        <v>0</v>
      </c>
      <c r="Q733">
        <v>3</v>
      </c>
      <c r="R733">
        <v>0</v>
      </c>
      <c r="S733">
        <v>0</v>
      </c>
      <c r="T733" t="s">
        <v>495</v>
      </c>
      <c r="U733">
        <v>181</v>
      </c>
      <c r="V733">
        <v>0</v>
      </c>
      <c r="W733" t="s">
        <v>66</v>
      </c>
      <c r="X733">
        <v>0</v>
      </c>
      <c r="Y733">
        <v>0</v>
      </c>
      <c r="Z733">
        <v>181</v>
      </c>
      <c r="AA733">
        <v>724</v>
      </c>
      <c r="AB733">
        <v>0</v>
      </c>
      <c r="AC733">
        <v>724</v>
      </c>
      <c r="AD733">
        <v>0</v>
      </c>
    </row>
    <row r="734" spans="1:30" hidden="1" x14ac:dyDescent="0.25">
      <c r="A734" t="s">
        <v>37</v>
      </c>
      <c r="B734" t="s">
        <v>38</v>
      </c>
      <c r="C734">
        <v>2737</v>
      </c>
      <c r="D734">
        <v>1265.8407207313619</v>
      </c>
      <c r="E734">
        <v>29972.69333999962</v>
      </c>
      <c r="F734">
        <v>1483</v>
      </c>
      <c r="H734" t="s">
        <v>127</v>
      </c>
      <c r="I734" s="3">
        <v>45504.999988425923</v>
      </c>
      <c r="J734" t="s">
        <v>128</v>
      </c>
      <c r="K734" t="s">
        <v>127</v>
      </c>
      <c r="L734">
        <v>0</v>
      </c>
      <c r="M734" t="s">
        <v>65</v>
      </c>
      <c r="N734">
        <v>23</v>
      </c>
      <c r="O734" t="s">
        <v>494</v>
      </c>
      <c r="P734">
        <v>0</v>
      </c>
      <c r="Q734">
        <v>3</v>
      </c>
      <c r="R734">
        <v>0</v>
      </c>
      <c r="S734">
        <v>0</v>
      </c>
      <c r="T734" t="s">
        <v>495</v>
      </c>
      <c r="U734">
        <v>181</v>
      </c>
      <c r="V734">
        <v>0</v>
      </c>
      <c r="W734" t="s">
        <v>66</v>
      </c>
      <c r="X734">
        <v>0</v>
      </c>
      <c r="Y734">
        <v>0</v>
      </c>
      <c r="Z734">
        <v>181</v>
      </c>
      <c r="AA734">
        <v>724</v>
      </c>
      <c r="AB734">
        <v>0</v>
      </c>
      <c r="AC734">
        <v>724</v>
      </c>
      <c r="AD734">
        <v>541.84072073136167</v>
      </c>
    </row>
    <row r="735" spans="1:30" hidden="1" x14ac:dyDescent="0.25">
      <c r="A735" t="s">
        <v>37</v>
      </c>
      <c r="B735" t="s">
        <v>36</v>
      </c>
      <c r="C735">
        <v>58</v>
      </c>
      <c r="D735">
        <v>56.333333333333343</v>
      </c>
      <c r="F735">
        <v>0</v>
      </c>
      <c r="G735">
        <v>2973.4445699999969</v>
      </c>
      <c r="H735" t="s">
        <v>127</v>
      </c>
      <c r="I735" s="3">
        <v>45504.999988425923</v>
      </c>
      <c r="J735" t="s">
        <v>128</v>
      </c>
      <c r="K735" t="s">
        <v>127</v>
      </c>
      <c r="L735">
        <v>0</v>
      </c>
      <c r="M735" t="s">
        <v>65</v>
      </c>
      <c r="N735">
        <v>23</v>
      </c>
      <c r="O735" t="s">
        <v>494</v>
      </c>
      <c r="P735">
        <v>0</v>
      </c>
      <c r="Q735">
        <v>3</v>
      </c>
      <c r="R735">
        <v>0</v>
      </c>
      <c r="S735">
        <v>0</v>
      </c>
      <c r="T735" t="s">
        <v>495</v>
      </c>
      <c r="U735">
        <v>181</v>
      </c>
      <c r="V735">
        <v>0</v>
      </c>
      <c r="W735" t="s">
        <v>66</v>
      </c>
      <c r="X735">
        <v>0</v>
      </c>
      <c r="Y735">
        <v>0</v>
      </c>
      <c r="Z735">
        <v>181</v>
      </c>
      <c r="AA735">
        <v>724</v>
      </c>
      <c r="AB735">
        <v>0</v>
      </c>
      <c r="AC735">
        <v>724</v>
      </c>
      <c r="AD735">
        <v>0</v>
      </c>
    </row>
    <row r="736" spans="1:30" hidden="1" x14ac:dyDescent="0.25">
      <c r="A736" t="s">
        <v>37</v>
      </c>
      <c r="B736" t="s">
        <v>17</v>
      </c>
      <c r="C736">
        <v>166</v>
      </c>
      <c r="D736">
        <v>160.04053170359049</v>
      </c>
      <c r="F736">
        <v>0</v>
      </c>
      <c r="G736">
        <v>7506.3909779999949</v>
      </c>
      <c r="H736" t="s">
        <v>54</v>
      </c>
      <c r="I736" s="3">
        <v>45504.999988425923</v>
      </c>
      <c r="J736" t="s">
        <v>55</v>
      </c>
      <c r="K736" t="s">
        <v>54</v>
      </c>
      <c r="L736">
        <v>0</v>
      </c>
      <c r="M736" t="s">
        <v>56</v>
      </c>
      <c r="N736">
        <v>23</v>
      </c>
      <c r="O736" t="s">
        <v>496</v>
      </c>
      <c r="P736" t="s">
        <v>497</v>
      </c>
      <c r="Q736">
        <v>0</v>
      </c>
      <c r="R736" t="s">
        <v>498</v>
      </c>
      <c r="S736">
        <v>0</v>
      </c>
      <c r="T736">
        <v>0</v>
      </c>
      <c r="U736">
        <v>184</v>
      </c>
      <c r="V736" t="s">
        <v>30</v>
      </c>
      <c r="W736" t="s">
        <v>30</v>
      </c>
      <c r="X736">
        <v>56</v>
      </c>
      <c r="Y736">
        <v>0</v>
      </c>
      <c r="Z736">
        <v>128</v>
      </c>
      <c r="AA736">
        <v>512</v>
      </c>
      <c r="AB736">
        <v>151.19999999999999</v>
      </c>
      <c r="AC736">
        <v>663.2</v>
      </c>
      <c r="AD736">
        <v>0</v>
      </c>
    </row>
    <row r="737" spans="1:30" hidden="1" x14ac:dyDescent="0.25">
      <c r="A737" t="s">
        <v>37</v>
      </c>
      <c r="B737" t="s">
        <v>109</v>
      </c>
      <c r="C737">
        <v>1</v>
      </c>
      <c r="D737">
        <v>0.32</v>
      </c>
      <c r="F737">
        <v>0</v>
      </c>
      <c r="G737">
        <v>16.353269999999998</v>
      </c>
      <c r="H737" t="s">
        <v>54</v>
      </c>
      <c r="I737" s="3">
        <v>45504.999988425923</v>
      </c>
      <c r="J737" t="s">
        <v>55</v>
      </c>
      <c r="K737" t="s">
        <v>54</v>
      </c>
      <c r="L737">
        <v>0</v>
      </c>
      <c r="M737" t="s">
        <v>56</v>
      </c>
      <c r="N737">
        <v>23</v>
      </c>
      <c r="O737" t="s">
        <v>496</v>
      </c>
      <c r="P737" t="s">
        <v>497</v>
      </c>
      <c r="Q737">
        <v>0</v>
      </c>
      <c r="R737" t="s">
        <v>498</v>
      </c>
      <c r="S737">
        <v>0</v>
      </c>
      <c r="T737">
        <v>0</v>
      </c>
      <c r="U737">
        <v>184</v>
      </c>
      <c r="V737" t="s">
        <v>30</v>
      </c>
      <c r="W737" t="s">
        <v>30</v>
      </c>
      <c r="X737">
        <v>56</v>
      </c>
      <c r="Y737">
        <v>0</v>
      </c>
      <c r="Z737">
        <v>128</v>
      </c>
      <c r="AA737">
        <v>512</v>
      </c>
      <c r="AB737">
        <v>151.19999999999999</v>
      </c>
      <c r="AC737">
        <v>663.2</v>
      </c>
      <c r="AD737">
        <v>0</v>
      </c>
    </row>
    <row r="738" spans="1:30" hidden="1" x14ac:dyDescent="0.25">
      <c r="A738" t="s">
        <v>37</v>
      </c>
      <c r="B738" t="s">
        <v>38</v>
      </c>
      <c r="C738">
        <v>855</v>
      </c>
      <c r="D738">
        <v>611.48666666666668</v>
      </c>
      <c r="F738">
        <v>0</v>
      </c>
      <c r="H738" t="s">
        <v>54</v>
      </c>
      <c r="I738" s="3">
        <v>45504.999988425923</v>
      </c>
      <c r="J738" t="s">
        <v>55</v>
      </c>
      <c r="K738" t="s">
        <v>54</v>
      </c>
      <c r="L738">
        <v>0</v>
      </c>
      <c r="M738" t="s">
        <v>56</v>
      </c>
      <c r="N738">
        <v>23</v>
      </c>
      <c r="O738" t="s">
        <v>496</v>
      </c>
      <c r="P738" t="s">
        <v>497</v>
      </c>
      <c r="Q738">
        <v>0</v>
      </c>
      <c r="R738" t="s">
        <v>498</v>
      </c>
      <c r="S738">
        <v>0</v>
      </c>
      <c r="T738">
        <v>0</v>
      </c>
      <c r="U738">
        <v>184</v>
      </c>
      <c r="V738" t="s">
        <v>30</v>
      </c>
      <c r="W738" t="s">
        <v>30</v>
      </c>
      <c r="X738">
        <v>56</v>
      </c>
      <c r="Y738">
        <v>0</v>
      </c>
      <c r="Z738">
        <v>128</v>
      </c>
      <c r="AA738">
        <v>512</v>
      </c>
      <c r="AB738">
        <v>151.19999999999999</v>
      </c>
      <c r="AC738">
        <v>663.2</v>
      </c>
      <c r="AD738">
        <v>-51.713333333333367</v>
      </c>
    </row>
    <row r="739" spans="1:30" hidden="1" x14ac:dyDescent="0.25">
      <c r="A739" t="s">
        <v>37</v>
      </c>
      <c r="B739" t="s">
        <v>36</v>
      </c>
      <c r="C739">
        <v>23</v>
      </c>
      <c r="D739">
        <v>36.784761904761908</v>
      </c>
      <c r="F739">
        <v>0</v>
      </c>
      <c r="G739">
        <v>2259.0917279999999</v>
      </c>
      <c r="H739" t="s">
        <v>54</v>
      </c>
      <c r="I739" s="3">
        <v>45504.999988425923</v>
      </c>
      <c r="J739" t="s">
        <v>55</v>
      </c>
      <c r="K739" t="s">
        <v>54</v>
      </c>
      <c r="L739">
        <v>0</v>
      </c>
      <c r="M739" t="s">
        <v>56</v>
      </c>
      <c r="N739">
        <v>23</v>
      </c>
      <c r="O739" t="s">
        <v>496</v>
      </c>
      <c r="P739" t="s">
        <v>497</v>
      </c>
      <c r="Q739">
        <v>0</v>
      </c>
      <c r="R739" t="s">
        <v>498</v>
      </c>
      <c r="S739">
        <v>0</v>
      </c>
      <c r="T739">
        <v>0</v>
      </c>
      <c r="U739">
        <v>184</v>
      </c>
      <c r="V739" t="s">
        <v>30</v>
      </c>
      <c r="W739" t="s">
        <v>30</v>
      </c>
      <c r="X739">
        <v>56</v>
      </c>
      <c r="Y739">
        <v>0</v>
      </c>
      <c r="Z739">
        <v>128</v>
      </c>
      <c r="AA739">
        <v>512</v>
      </c>
      <c r="AB739">
        <v>151.19999999999999</v>
      </c>
      <c r="AC739">
        <v>663.2</v>
      </c>
      <c r="AD739">
        <v>0</v>
      </c>
    </row>
    <row r="740" spans="1:30" hidden="1" x14ac:dyDescent="0.25">
      <c r="A740" t="s">
        <v>62</v>
      </c>
      <c r="B740" t="s">
        <v>38</v>
      </c>
      <c r="C740">
        <v>81</v>
      </c>
      <c r="D740">
        <v>54.650666666666673</v>
      </c>
      <c r="E740">
        <v>20426.43446999996</v>
      </c>
      <c r="F740">
        <v>81</v>
      </c>
      <c r="H740" t="s">
        <v>290</v>
      </c>
      <c r="I740" s="3">
        <v>45504.999988425923</v>
      </c>
      <c r="J740" t="s">
        <v>291</v>
      </c>
      <c r="K740" t="s">
        <v>290</v>
      </c>
      <c r="L740">
        <v>0</v>
      </c>
      <c r="M740" t="s">
        <v>202</v>
      </c>
      <c r="N740">
        <v>23</v>
      </c>
      <c r="O740" t="s">
        <v>499</v>
      </c>
      <c r="P740" t="s">
        <v>483</v>
      </c>
      <c r="Q740">
        <v>0</v>
      </c>
      <c r="R740">
        <v>0</v>
      </c>
      <c r="S740">
        <v>0</v>
      </c>
      <c r="T740">
        <v>0</v>
      </c>
      <c r="U740">
        <v>184</v>
      </c>
      <c r="V740" t="s">
        <v>30</v>
      </c>
      <c r="W740" t="s">
        <v>30</v>
      </c>
      <c r="X740">
        <v>56</v>
      </c>
      <c r="Y740">
        <v>0</v>
      </c>
      <c r="Z740">
        <v>128</v>
      </c>
      <c r="AA740">
        <v>512</v>
      </c>
      <c r="AB740">
        <v>151.19999999999999</v>
      </c>
      <c r="AC740">
        <v>663.2</v>
      </c>
      <c r="AD740">
        <v>-608.54933333333338</v>
      </c>
    </row>
    <row r="741" spans="1:30" hidden="1" x14ac:dyDescent="0.25">
      <c r="A741" t="s">
        <v>37</v>
      </c>
      <c r="B741" t="s">
        <v>109</v>
      </c>
      <c r="C741">
        <v>4</v>
      </c>
      <c r="D741">
        <v>8.548571428571428</v>
      </c>
      <c r="F741">
        <v>0</v>
      </c>
      <c r="G741">
        <v>350.53009200000002</v>
      </c>
      <c r="H741" t="s">
        <v>290</v>
      </c>
      <c r="I741" s="3">
        <v>45504.999988425923</v>
      </c>
      <c r="J741" t="s">
        <v>291</v>
      </c>
      <c r="K741" t="s">
        <v>290</v>
      </c>
      <c r="L741">
        <v>0</v>
      </c>
      <c r="M741" t="s">
        <v>202</v>
      </c>
      <c r="N741">
        <v>23</v>
      </c>
      <c r="O741" t="s">
        <v>499</v>
      </c>
      <c r="P741" t="s">
        <v>483</v>
      </c>
      <c r="Q741">
        <v>0</v>
      </c>
      <c r="R741">
        <v>0</v>
      </c>
      <c r="S741">
        <v>0</v>
      </c>
      <c r="T741">
        <v>0</v>
      </c>
      <c r="U741">
        <v>184</v>
      </c>
      <c r="V741" t="s">
        <v>30</v>
      </c>
      <c r="W741" t="s">
        <v>30</v>
      </c>
      <c r="X741">
        <v>56</v>
      </c>
      <c r="Y741">
        <v>0</v>
      </c>
      <c r="Z741">
        <v>128</v>
      </c>
      <c r="AA741">
        <v>512</v>
      </c>
      <c r="AB741">
        <v>151.19999999999999</v>
      </c>
      <c r="AC741">
        <v>663.2</v>
      </c>
      <c r="AD741">
        <v>0</v>
      </c>
    </row>
    <row r="742" spans="1:30" hidden="1" x14ac:dyDescent="0.25">
      <c r="A742" t="s">
        <v>37</v>
      </c>
      <c r="B742" t="s">
        <v>38</v>
      </c>
      <c r="C742">
        <v>611</v>
      </c>
      <c r="D742">
        <v>1116.768</v>
      </c>
      <c r="E742">
        <v>17031.315581999941</v>
      </c>
      <c r="F742">
        <v>230</v>
      </c>
      <c r="H742" t="s">
        <v>290</v>
      </c>
      <c r="I742" s="3">
        <v>45504.999988425923</v>
      </c>
      <c r="J742" t="s">
        <v>291</v>
      </c>
      <c r="K742" t="s">
        <v>290</v>
      </c>
      <c r="L742">
        <v>0</v>
      </c>
      <c r="M742" t="s">
        <v>202</v>
      </c>
      <c r="N742">
        <v>23</v>
      </c>
      <c r="O742" t="s">
        <v>499</v>
      </c>
      <c r="P742" t="s">
        <v>483</v>
      </c>
      <c r="Q742">
        <v>0</v>
      </c>
      <c r="R742">
        <v>0</v>
      </c>
      <c r="S742">
        <v>0</v>
      </c>
      <c r="T742">
        <v>0</v>
      </c>
      <c r="U742">
        <v>184</v>
      </c>
      <c r="V742" t="s">
        <v>30</v>
      </c>
      <c r="W742" t="s">
        <v>30</v>
      </c>
      <c r="X742">
        <v>56</v>
      </c>
      <c r="Y742">
        <v>0</v>
      </c>
      <c r="Z742">
        <v>128</v>
      </c>
      <c r="AA742">
        <v>512</v>
      </c>
      <c r="AB742">
        <v>151.19999999999999</v>
      </c>
      <c r="AC742">
        <v>663.2</v>
      </c>
      <c r="AD742">
        <v>453.56799999999998</v>
      </c>
    </row>
    <row r="743" spans="1:30" hidden="1" x14ac:dyDescent="0.25">
      <c r="A743" t="s">
        <v>37</v>
      </c>
      <c r="B743" t="s">
        <v>36</v>
      </c>
      <c r="C743">
        <v>29</v>
      </c>
      <c r="D743">
        <v>53.101714285714287</v>
      </c>
      <c r="F743">
        <v>0</v>
      </c>
      <c r="G743">
        <v>2012.550429599999</v>
      </c>
      <c r="H743" t="s">
        <v>290</v>
      </c>
      <c r="I743" s="3">
        <v>45504.999988425923</v>
      </c>
      <c r="J743" t="s">
        <v>291</v>
      </c>
      <c r="K743" t="s">
        <v>290</v>
      </c>
      <c r="L743">
        <v>0</v>
      </c>
      <c r="M743" t="s">
        <v>202</v>
      </c>
      <c r="N743">
        <v>23</v>
      </c>
      <c r="O743" t="s">
        <v>499</v>
      </c>
      <c r="P743" t="s">
        <v>483</v>
      </c>
      <c r="Q743">
        <v>0</v>
      </c>
      <c r="R743">
        <v>0</v>
      </c>
      <c r="S743">
        <v>0</v>
      </c>
      <c r="T743">
        <v>0</v>
      </c>
      <c r="U743">
        <v>184</v>
      </c>
      <c r="V743" t="s">
        <v>30</v>
      </c>
      <c r="W743" t="s">
        <v>30</v>
      </c>
      <c r="X743">
        <v>56</v>
      </c>
      <c r="Y743">
        <v>0</v>
      </c>
      <c r="Z743">
        <v>128</v>
      </c>
      <c r="AA743">
        <v>512</v>
      </c>
      <c r="AB743">
        <v>151.19999999999999</v>
      </c>
      <c r="AC743">
        <v>663.2</v>
      </c>
      <c r="AD743">
        <v>0</v>
      </c>
    </row>
    <row r="744" spans="1:30" hidden="1" x14ac:dyDescent="0.25">
      <c r="A744" t="s">
        <v>37</v>
      </c>
      <c r="B744" t="s">
        <v>38</v>
      </c>
      <c r="C744">
        <v>305</v>
      </c>
      <c r="D744">
        <v>419.22051282051279</v>
      </c>
      <c r="F744">
        <v>0</v>
      </c>
      <c r="H744" t="s">
        <v>67</v>
      </c>
      <c r="I744" s="3">
        <v>45504.999988425923</v>
      </c>
      <c r="J744" t="s">
        <v>68</v>
      </c>
      <c r="K744" t="s">
        <v>67</v>
      </c>
      <c r="L744">
        <v>0</v>
      </c>
      <c r="M744" t="s">
        <v>49</v>
      </c>
      <c r="N744">
        <v>23</v>
      </c>
      <c r="O744">
        <v>0</v>
      </c>
      <c r="P744">
        <v>0</v>
      </c>
      <c r="Q744">
        <v>6</v>
      </c>
      <c r="R744" t="s">
        <v>249</v>
      </c>
      <c r="S744">
        <v>0</v>
      </c>
      <c r="T744" t="s">
        <v>249</v>
      </c>
      <c r="U744">
        <v>178</v>
      </c>
      <c r="V744" t="s">
        <v>30</v>
      </c>
      <c r="W744" t="s">
        <v>30</v>
      </c>
      <c r="X744">
        <v>56</v>
      </c>
      <c r="Y744">
        <v>0</v>
      </c>
      <c r="Z744">
        <v>122</v>
      </c>
      <c r="AA744">
        <v>488</v>
      </c>
      <c r="AB744">
        <v>151.19999999999999</v>
      </c>
      <c r="AC744">
        <v>639.20000000000005</v>
      </c>
      <c r="AD744">
        <v>-219.97948717948731</v>
      </c>
    </row>
    <row r="745" spans="1:30" hidden="1" x14ac:dyDescent="0.25">
      <c r="A745" t="s">
        <v>37</v>
      </c>
      <c r="B745" t="s">
        <v>38</v>
      </c>
      <c r="C745">
        <v>1212</v>
      </c>
      <c r="D745">
        <v>964.87074952998603</v>
      </c>
      <c r="E745">
        <v>16841.67766199998</v>
      </c>
      <c r="F745">
        <v>177</v>
      </c>
      <c r="H745" t="s">
        <v>58</v>
      </c>
      <c r="I745" s="3">
        <v>45504.999988425923</v>
      </c>
      <c r="J745" t="s">
        <v>59</v>
      </c>
      <c r="K745" t="s">
        <v>58</v>
      </c>
      <c r="L745">
        <v>0</v>
      </c>
      <c r="M745" t="s">
        <v>45</v>
      </c>
      <c r="N745">
        <v>23</v>
      </c>
      <c r="O745" t="s">
        <v>500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184</v>
      </c>
      <c r="V745" t="s">
        <v>30</v>
      </c>
      <c r="W745" t="s">
        <v>30</v>
      </c>
      <c r="X745">
        <v>56</v>
      </c>
      <c r="Y745">
        <v>0</v>
      </c>
      <c r="Z745">
        <v>128</v>
      </c>
      <c r="AA745">
        <v>512</v>
      </c>
      <c r="AB745">
        <v>151.19999999999999</v>
      </c>
      <c r="AC745">
        <v>663.2</v>
      </c>
      <c r="AD745">
        <v>301.67074952998598</v>
      </c>
    </row>
    <row r="746" spans="1:30" hidden="1" x14ac:dyDescent="0.25">
      <c r="A746" t="s">
        <v>37</v>
      </c>
      <c r="B746" t="s">
        <v>36</v>
      </c>
      <c r="C746">
        <v>24</v>
      </c>
      <c r="D746">
        <v>40</v>
      </c>
      <c r="F746">
        <v>0</v>
      </c>
      <c r="G746">
        <v>2759.951880000001</v>
      </c>
      <c r="H746" t="s">
        <v>58</v>
      </c>
      <c r="I746" s="3">
        <v>45504.999988425923</v>
      </c>
      <c r="J746" t="s">
        <v>59</v>
      </c>
      <c r="K746" t="s">
        <v>58</v>
      </c>
      <c r="L746">
        <v>0</v>
      </c>
      <c r="M746" t="s">
        <v>45</v>
      </c>
      <c r="N746">
        <v>23</v>
      </c>
      <c r="O746" t="s">
        <v>500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184</v>
      </c>
      <c r="V746" t="s">
        <v>30</v>
      </c>
      <c r="W746" t="s">
        <v>30</v>
      </c>
      <c r="X746">
        <v>56</v>
      </c>
      <c r="Y746">
        <v>0</v>
      </c>
      <c r="Z746">
        <v>128</v>
      </c>
      <c r="AA746">
        <v>512</v>
      </c>
      <c r="AB746">
        <v>151.19999999999999</v>
      </c>
      <c r="AC746">
        <v>663.2</v>
      </c>
      <c r="AD746">
        <v>0</v>
      </c>
    </row>
    <row r="747" spans="1:30" hidden="1" x14ac:dyDescent="0.25">
      <c r="A747" t="s">
        <v>37</v>
      </c>
      <c r="B747" t="s">
        <v>38</v>
      </c>
      <c r="C747">
        <v>165</v>
      </c>
      <c r="D747">
        <v>248.32102564102561</v>
      </c>
      <c r="F747">
        <v>0</v>
      </c>
      <c r="H747" t="s">
        <v>47</v>
      </c>
      <c r="I747" s="3">
        <v>45504.999988425923</v>
      </c>
      <c r="J747" t="s">
        <v>48</v>
      </c>
      <c r="K747" t="s">
        <v>47</v>
      </c>
      <c r="L747">
        <v>0</v>
      </c>
      <c r="M747" t="s">
        <v>49</v>
      </c>
      <c r="N747">
        <v>13</v>
      </c>
      <c r="O747">
        <v>0</v>
      </c>
      <c r="P747">
        <v>0</v>
      </c>
      <c r="Q747">
        <v>6</v>
      </c>
      <c r="R747">
        <v>0</v>
      </c>
      <c r="S747" t="s">
        <v>501</v>
      </c>
      <c r="T747">
        <v>0</v>
      </c>
      <c r="U747">
        <v>98</v>
      </c>
      <c r="V747" t="s">
        <v>30</v>
      </c>
      <c r="W747" t="s">
        <v>30</v>
      </c>
      <c r="X747">
        <v>31.65217391304348</v>
      </c>
      <c r="Y747">
        <v>0</v>
      </c>
      <c r="Z747">
        <v>66.34782608695653</v>
      </c>
      <c r="AA747">
        <v>265.39130434782612</v>
      </c>
      <c r="AB747">
        <v>85.460869565217394</v>
      </c>
      <c r="AC747">
        <v>350.85217391304349</v>
      </c>
      <c r="AD747">
        <v>-102.5311482720179</v>
      </c>
    </row>
    <row r="748" spans="1:30" hidden="1" x14ac:dyDescent="0.25">
      <c r="A748" t="s">
        <v>37</v>
      </c>
      <c r="B748" t="s">
        <v>38</v>
      </c>
      <c r="C748">
        <v>553</v>
      </c>
      <c r="D748">
        <v>554.76333333333332</v>
      </c>
      <c r="E748">
        <v>13310.03147399999</v>
      </c>
      <c r="F748">
        <v>246</v>
      </c>
      <c r="H748" t="s">
        <v>71</v>
      </c>
      <c r="I748" s="3">
        <v>45504.999988425923</v>
      </c>
      <c r="J748" t="s">
        <v>72</v>
      </c>
      <c r="K748" t="s">
        <v>71</v>
      </c>
      <c r="L748">
        <v>0</v>
      </c>
      <c r="M748" t="s">
        <v>360</v>
      </c>
      <c r="N748">
        <v>11</v>
      </c>
      <c r="O748">
        <v>0</v>
      </c>
      <c r="P748">
        <v>0</v>
      </c>
      <c r="Q748">
        <v>0</v>
      </c>
      <c r="R748">
        <v>0</v>
      </c>
      <c r="S748" t="s">
        <v>502</v>
      </c>
      <c r="T748">
        <v>0</v>
      </c>
      <c r="U748">
        <v>88</v>
      </c>
      <c r="V748">
        <v>0</v>
      </c>
      <c r="W748" t="s">
        <v>30</v>
      </c>
      <c r="X748">
        <v>26.782608695652179</v>
      </c>
      <c r="Y748">
        <v>0</v>
      </c>
      <c r="Z748">
        <v>61.217391304347828</v>
      </c>
      <c r="AA748">
        <v>244.86956521739131</v>
      </c>
      <c r="AB748">
        <v>72.31304347826088</v>
      </c>
      <c r="AC748">
        <v>317.18260869565222</v>
      </c>
      <c r="AD748">
        <v>237.5807246376811</v>
      </c>
    </row>
    <row r="749" spans="1:30" hidden="1" x14ac:dyDescent="0.25">
      <c r="A749" t="s">
        <v>62</v>
      </c>
      <c r="B749" t="s">
        <v>38</v>
      </c>
      <c r="C749">
        <v>108</v>
      </c>
      <c r="D749">
        <v>80.083047619047619</v>
      </c>
      <c r="E749">
        <v>27893.205525599849</v>
      </c>
      <c r="F749">
        <v>108</v>
      </c>
      <c r="H749" t="s">
        <v>158</v>
      </c>
      <c r="I749" s="3">
        <v>45504.999988425923</v>
      </c>
      <c r="J749" t="s">
        <v>159</v>
      </c>
      <c r="K749" t="s">
        <v>158</v>
      </c>
      <c r="L749">
        <v>0</v>
      </c>
      <c r="M749" t="s">
        <v>65</v>
      </c>
      <c r="N749">
        <v>23</v>
      </c>
      <c r="O749" t="s">
        <v>503</v>
      </c>
      <c r="P749">
        <v>0</v>
      </c>
      <c r="Q749">
        <v>3</v>
      </c>
      <c r="R749">
        <v>0</v>
      </c>
      <c r="S749">
        <v>0</v>
      </c>
      <c r="T749" t="s">
        <v>504</v>
      </c>
      <c r="U749">
        <v>181</v>
      </c>
      <c r="V749">
        <v>0</v>
      </c>
      <c r="W749" t="s">
        <v>66</v>
      </c>
      <c r="X749">
        <v>0</v>
      </c>
      <c r="Y749">
        <v>0</v>
      </c>
      <c r="Z749">
        <v>181</v>
      </c>
      <c r="AA749">
        <v>724</v>
      </c>
      <c r="AB749">
        <v>0</v>
      </c>
      <c r="AC749">
        <v>724</v>
      </c>
      <c r="AD749">
        <v>-643.91695238095235</v>
      </c>
    </row>
    <row r="750" spans="1:30" hidden="1" x14ac:dyDescent="0.25">
      <c r="A750" t="s">
        <v>37</v>
      </c>
      <c r="B750" t="s">
        <v>74</v>
      </c>
      <c r="C750">
        <v>51</v>
      </c>
      <c r="D750">
        <v>40.688912655971478</v>
      </c>
      <c r="F750">
        <v>0</v>
      </c>
      <c r="G750">
        <v>1588.66767</v>
      </c>
      <c r="H750" t="s">
        <v>158</v>
      </c>
      <c r="I750" s="3">
        <v>45504.999988425923</v>
      </c>
      <c r="J750" t="s">
        <v>159</v>
      </c>
      <c r="K750" t="s">
        <v>158</v>
      </c>
      <c r="L750">
        <v>0</v>
      </c>
      <c r="M750" t="s">
        <v>65</v>
      </c>
      <c r="N750">
        <v>23</v>
      </c>
      <c r="O750" t="s">
        <v>503</v>
      </c>
      <c r="P750">
        <v>0</v>
      </c>
      <c r="Q750">
        <v>3</v>
      </c>
      <c r="R750">
        <v>0</v>
      </c>
      <c r="S750">
        <v>0</v>
      </c>
      <c r="T750" t="s">
        <v>504</v>
      </c>
      <c r="U750">
        <v>181</v>
      </c>
      <c r="V750">
        <v>0</v>
      </c>
      <c r="W750" t="s">
        <v>66</v>
      </c>
      <c r="X750">
        <v>0</v>
      </c>
      <c r="Y750">
        <v>0</v>
      </c>
      <c r="Z750">
        <v>181</v>
      </c>
      <c r="AA750">
        <v>724</v>
      </c>
      <c r="AB750">
        <v>0</v>
      </c>
      <c r="AC750">
        <v>724</v>
      </c>
      <c r="AD750">
        <v>0</v>
      </c>
    </row>
    <row r="751" spans="1:30" hidden="1" x14ac:dyDescent="0.25">
      <c r="A751" t="s">
        <v>37</v>
      </c>
      <c r="B751" t="s">
        <v>38</v>
      </c>
      <c r="C751">
        <v>2151</v>
      </c>
      <c r="D751">
        <v>1145.5121587987869</v>
      </c>
      <c r="E751">
        <v>24060.16106999978</v>
      </c>
      <c r="F751">
        <v>992</v>
      </c>
      <c r="H751" t="s">
        <v>158</v>
      </c>
      <c r="I751" s="3">
        <v>45504.999988425923</v>
      </c>
      <c r="J751" t="s">
        <v>159</v>
      </c>
      <c r="K751" t="s">
        <v>158</v>
      </c>
      <c r="L751">
        <v>0</v>
      </c>
      <c r="M751" t="s">
        <v>65</v>
      </c>
      <c r="N751">
        <v>23</v>
      </c>
      <c r="O751" t="s">
        <v>503</v>
      </c>
      <c r="P751">
        <v>0</v>
      </c>
      <c r="Q751">
        <v>3</v>
      </c>
      <c r="R751">
        <v>0</v>
      </c>
      <c r="S751">
        <v>0</v>
      </c>
      <c r="T751" t="s">
        <v>504</v>
      </c>
      <c r="U751">
        <v>181</v>
      </c>
      <c r="V751">
        <v>0</v>
      </c>
      <c r="W751" t="s">
        <v>66</v>
      </c>
      <c r="X751">
        <v>0</v>
      </c>
      <c r="Y751">
        <v>0</v>
      </c>
      <c r="Z751">
        <v>181</v>
      </c>
      <c r="AA751">
        <v>724</v>
      </c>
      <c r="AB751">
        <v>0</v>
      </c>
      <c r="AC751">
        <v>724</v>
      </c>
      <c r="AD751">
        <v>421.51215879878708</v>
      </c>
    </row>
    <row r="752" spans="1:30" hidden="1" x14ac:dyDescent="0.25">
      <c r="A752" t="s">
        <v>37</v>
      </c>
      <c r="B752" t="s">
        <v>36</v>
      </c>
      <c r="C752">
        <v>29</v>
      </c>
      <c r="D752">
        <v>29.333333333333329</v>
      </c>
      <c r="F752">
        <v>0</v>
      </c>
      <c r="G752">
        <v>1533.306599999999</v>
      </c>
      <c r="H752" t="s">
        <v>158</v>
      </c>
      <c r="I752" s="3">
        <v>45504.999988425923</v>
      </c>
      <c r="J752" t="s">
        <v>159</v>
      </c>
      <c r="K752" t="s">
        <v>158</v>
      </c>
      <c r="L752">
        <v>0</v>
      </c>
      <c r="M752" t="s">
        <v>65</v>
      </c>
      <c r="N752">
        <v>23</v>
      </c>
      <c r="O752" t="s">
        <v>503</v>
      </c>
      <c r="P752">
        <v>0</v>
      </c>
      <c r="Q752">
        <v>3</v>
      </c>
      <c r="R752">
        <v>0</v>
      </c>
      <c r="S752">
        <v>0</v>
      </c>
      <c r="T752" t="s">
        <v>504</v>
      </c>
      <c r="U752">
        <v>181</v>
      </c>
      <c r="V752">
        <v>0</v>
      </c>
      <c r="W752" t="s">
        <v>66</v>
      </c>
      <c r="X752">
        <v>0</v>
      </c>
      <c r="Y752">
        <v>0</v>
      </c>
      <c r="Z752">
        <v>181</v>
      </c>
      <c r="AA752">
        <v>724</v>
      </c>
      <c r="AB752">
        <v>0</v>
      </c>
      <c r="AC752">
        <v>724</v>
      </c>
      <c r="AD752">
        <v>0</v>
      </c>
    </row>
    <row r="753" spans="1:30" hidden="1" x14ac:dyDescent="0.25">
      <c r="A753" t="s">
        <v>37</v>
      </c>
      <c r="B753" t="s">
        <v>109</v>
      </c>
      <c r="C753">
        <v>18</v>
      </c>
      <c r="D753">
        <v>29.6</v>
      </c>
      <c r="F753">
        <v>0</v>
      </c>
      <c r="G753">
        <v>1583.3716109999989</v>
      </c>
      <c r="H753" t="s">
        <v>39</v>
      </c>
      <c r="I753" s="3">
        <v>45504.999988425923</v>
      </c>
      <c r="J753" t="s">
        <v>40</v>
      </c>
      <c r="K753" t="s">
        <v>39</v>
      </c>
      <c r="L753">
        <v>0</v>
      </c>
      <c r="M753" t="s">
        <v>202</v>
      </c>
      <c r="N753">
        <v>23</v>
      </c>
      <c r="O753" t="s">
        <v>505</v>
      </c>
      <c r="P753" t="s">
        <v>506</v>
      </c>
      <c r="Q753">
        <v>0</v>
      </c>
      <c r="R753">
        <v>0</v>
      </c>
      <c r="S753">
        <v>0</v>
      </c>
      <c r="T753">
        <v>0</v>
      </c>
      <c r="U753">
        <v>184</v>
      </c>
      <c r="V753" t="s">
        <v>30</v>
      </c>
      <c r="W753" t="s">
        <v>30</v>
      </c>
      <c r="X753">
        <v>56</v>
      </c>
      <c r="Y753">
        <v>0</v>
      </c>
      <c r="Z753">
        <v>128</v>
      </c>
      <c r="AA753">
        <v>512</v>
      </c>
      <c r="AB753">
        <v>151.19999999999999</v>
      </c>
      <c r="AC753">
        <v>663.2</v>
      </c>
      <c r="AD753">
        <v>0</v>
      </c>
    </row>
    <row r="754" spans="1:30" hidden="1" x14ac:dyDescent="0.25">
      <c r="A754" t="s">
        <v>37</v>
      </c>
      <c r="B754" t="s">
        <v>38</v>
      </c>
      <c r="C754">
        <v>881</v>
      </c>
      <c r="D754">
        <v>1564.7028571428571</v>
      </c>
      <c r="E754">
        <v>38329.259319000063</v>
      </c>
      <c r="F754">
        <v>498</v>
      </c>
      <c r="H754" t="s">
        <v>39</v>
      </c>
      <c r="I754" s="3">
        <v>45504.999988425923</v>
      </c>
      <c r="J754" t="s">
        <v>40</v>
      </c>
      <c r="K754" t="s">
        <v>39</v>
      </c>
      <c r="L754">
        <v>0</v>
      </c>
      <c r="M754" t="s">
        <v>202</v>
      </c>
      <c r="N754">
        <v>23</v>
      </c>
      <c r="O754" t="s">
        <v>505</v>
      </c>
      <c r="P754" t="s">
        <v>506</v>
      </c>
      <c r="Q754">
        <v>0</v>
      </c>
      <c r="R754">
        <v>0</v>
      </c>
      <c r="S754">
        <v>0</v>
      </c>
      <c r="T754">
        <v>0</v>
      </c>
      <c r="U754">
        <v>184</v>
      </c>
      <c r="V754" t="s">
        <v>30</v>
      </c>
      <c r="W754" t="s">
        <v>30</v>
      </c>
      <c r="X754">
        <v>56</v>
      </c>
      <c r="Y754">
        <v>0</v>
      </c>
      <c r="Z754">
        <v>128</v>
      </c>
      <c r="AA754">
        <v>512</v>
      </c>
      <c r="AB754">
        <v>151.19999999999999</v>
      </c>
      <c r="AC754">
        <v>663.2</v>
      </c>
      <c r="AD754">
        <v>901.50285714285701</v>
      </c>
    </row>
    <row r="755" spans="1:30" hidden="1" x14ac:dyDescent="0.25">
      <c r="A755" t="s">
        <v>37</v>
      </c>
      <c r="B755" t="s">
        <v>36</v>
      </c>
      <c r="C755">
        <v>42</v>
      </c>
      <c r="D755">
        <v>62.74285714285714</v>
      </c>
      <c r="F755">
        <v>0</v>
      </c>
      <c r="G755">
        <v>4829.9157900000009</v>
      </c>
      <c r="H755" t="s">
        <v>39</v>
      </c>
      <c r="I755" s="3">
        <v>45504.999988425923</v>
      </c>
      <c r="J755" t="s">
        <v>40</v>
      </c>
      <c r="K755" t="s">
        <v>39</v>
      </c>
      <c r="L755">
        <v>0</v>
      </c>
      <c r="M755" t="s">
        <v>202</v>
      </c>
      <c r="N755">
        <v>23</v>
      </c>
      <c r="O755" t="s">
        <v>505</v>
      </c>
      <c r="P755" t="s">
        <v>506</v>
      </c>
      <c r="Q755">
        <v>0</v>
      </c>
      <c r="R755">
        <v>0</v>
      </c>
      <c r="S755">
        <v>0</v>
      </c>
      <c r="T755">
        <v>0</v>
      </c>
      <c r="U755">
        <v>184</v>
      </c>
      <c r="V755" t="s">
        <v>30</v>
      </c>
      <c r="W755" t="s">
        <v>30</v>
      </c>
      <c r="X755">
        <v>56</v>
      </c>
      <c r="Y755">
        <v>0</v>
      </c>
      <c r="Z755">
        <v>128</v>
      </c>
      <c r="AA755">
        <v>512</v>
      </c>
      <c r="AB755">
        <v>151.19999999999999</v>
      </c>
      <c r="AC755">
        <v>663.2</v>
      </c>
      <c r="AD755">
        <v>0</v>
      </c>
    </row>
    <row r="756" spans="1:30" hidden="1" x14ac:dyDescent="0.25">
      <c r="A756" t="s">
        <v>37</v>
      </c>
      <c r="B756" t="s">
        <v>38</v>
      </c>
      <c r="C756">
        <v>50</v>
      </c>
      <c r="D756">
        <v>77.076190476190476</v>
      </c>
      <c r="F756">
        <v>0</v>
      </c>
      <c r="H756" t="s">
        <v>418</v>
      </c>
      <c r="I756" s="3">
        <v>45504.999988425923</v>
      </c>
      <c r="J756">
        <v>51576307</v>
      </c>
      <c r="K756" t="s">
        <v>418</v>
      </c>
      <c r="L756" t="s">
        <v>244</v>
      </c>
      <c r="M756" t="s">
        <v>479</v>
      </c>
      <c r="N756">
        <v>23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184</v>
      </c>
      <c r="V756">
        <v>0</v>
      </c>
      <c r="W756" t="s">
        <v>30</v>
      </c>
      <c r="X756">
        <v>56</v>
      </c>
      <c r="Y756">
        <v>0</v>
      </c>
      <c r="Z756">
        <v>128</v>
      </c>
      <c r="AA756">
        <v>512</v>
      </c>
      <c r="AB756">
        <v>151.19999999999999</v>
      </c>
      <c r="AC756">
        <v>663.2</v>
      </c>
      <c r="AD756">
        <v>-586.12380952380954</v>
      </c>
    </row>
    <row r="757" spans="1:30" hidden="1" x14ac:dyDescent="0.25">
      <c r="A757" t="s">
        <v>62</v>
      </c>
      <c r="B757" t="s">
        <v>38</v>
      </c>
      <c r="C757">
        <v>270</v>
      </c>
      <c r="D757">
        <v>204.94019047619051</v>
      </c>
      <c r="E757">
        <v>38559.090275999479</v>
      </c>
      <c r="F757">
        <v>270</v>
      </c>
      <c r="H757" t="s">
        <v>715</v>
      </c>
      <c r="I757" s="3">
        <v>45504.999988425923</v>
      </c>
      <c r="J757" t="s">
        <v>716</v>
      </c>
      <c r="K757" t="s">
        <v>715</v>
      </c>
      <c r="L757" t="s">
        <v>244</v>
      </c>
      <c r="M757" t="s">
        <v>65</v>
      </c>
      <c r="N757">
        <v>23</v>
      </c>
      <c r="O757" t="s">
        <v>733</v>
      </c>
      <c r="P757">
        <v>0</v>
      </c>
      <c r="Q757">
        <v>2</v>
      </c>
      <c r="R757">
        <v>0</v>
      </c>
      <c r="S757">
        <v>0</v>
      </c>
      <c r="T757" t="s">
        <v>734</v>
      </c>
      <c r="U757">
        <v>182</v>
      </c>
      <c r="V757">
        <v>0</v>
      </c>
      <c r="W757">
        <v>0</v>
      </c>
      <c r="X757">
        <v>0</v>
      </c>
      <c r="Y757">
        <v>0</v>
      </c>
      <c r="Z757">
        <v>182</v>
      </c>
      <c r="AA757">
        <v>728</v>
      </c>
      <c r="AB757">
        <v>0</v>
      </c>
      <c r="AC757">
        <v>728</v>
      </c>
      <c r="AD757">
        <v>-523.05980952380946</v>
      </c>
    </row>
    <row r="758" spans="1:30" hidden="1" x14ac:dyDescent="0.25">
      <c r="A758" t="s">
        <v>37</v>
      </c>
      <c r="B758" t="s">
        <v>74</v>
      </c>
      <c r="C758">
        <v>80</v>
      </c>
      <c r="D758">
        <v>25.6</v>
      </c>
      <c r="F758">
        <v>0</v>
      </c>
      <c r="G758">
        <v>1330.46604</v>
      </c>
      <c r="H758" t="s">
        <v>715</v>
      </c>
      <c r="I758" s="3">
        <v>45504.999988425923</v>
      </c>
      <c r="J758" t="s">
        <v>716</v>
      </c>
      <c r="K758" t="s">
        <v>715</v>
      </c>
      <c r="L758" t="s">
        <v>244</v>
      </c>
      <c r="M758" t="s">
        <v>65</v>
      </c>
      <c r="N758">
        <v>23</v>
      </c>
      <c r="O758" t="s">
        <v>733</v>
      </c>
      <c r="P758">
        <v>0</v>
      </c>
      <c r="Q758">
        <v>2</v>
      </c>
      <c r="R758">
        <v>0</v>
      </c>
      <c r="S758">
        <v>0</v>
      </c>
      <c r="T758" t="s">
        <v>734</v>
      </c>
      <c r="U758">
        <v>182</v>
      </c>
      <c r="V758">
        <v>0</v>
      </c>
      <c r="W758">
        <v>0</v>
      </c>
      <c r="X758">
        <v>0</v>
      </c>
      <c r="Y758">
        <v>0</v>
      </c>
      <c r="Z758">
        <v>182</v>
      </c>
      <c r="AA758">
        <v>728</v>
      </c>
      <c r="AB758">
        <v>0</v>
      </c>
      <c r="AC758">
        <v>728</v>
      </c>
      <c r="AD758">
        <v>0</v>
      </c>
    </row>
    <row r="759" spans="1:30" hidden="1" x14ac:dyDescent="0.25">
      <c r="A759" t="s">
        <v>37</v>
      </c>
      <c r="B759" t="s">
        <v>38</v>
      </c>
      <c r="C759">
        <v>2206</v>
      </c>
      <c r="D759">
        <v>1170.6003389337679</v>
      </c>
      <c r="E759">
        <v>28632.085271999709</v>
      </c>
      <c r="F759">
        <v>1252</v>
      </c>
      <c r="H759" t="s">
        <v>715</v>
      </c>
      <c r="I759" s="3">
        <v>45504.999988425923</v>
      </c>
      <c r="J759" t="s">
        <v>716</v>
      </c>
      <c r="K759" t="s">
        <v>715</v>
      </c>
      <c r="L759" t="s">
        <v>244</v>
      </c>
      <c r="M759" t="s">
        <v>65</v>
      </c>
      <c r="N759">
        <v>23</v>
      </c>
      <c r="O759" t="s">
        <v>733</v>
      </c>
      <c r="P759">
        <v>0</v>
      </c>
      <c r="Q759">
        <v>2</v>
      </c>
      <c r="R759">
        <v>0</v>
      </c>
      <c r="S759">
        <v>0</v>
      </c>
      <c r="T759" t="s">
        <v>734</v>
      </c>
      <c r="U759">
        <v>182</v>
      </c>
      <c r="V759">
        <v>0</v>
      </c>
      <c r="W759">
        <v>0</v>
      </c>
      <c r="X759">
        <v>0</v>
      </c>
      <c r="Y759">
        <v>0</v>
      </c>
      <c r="Z759">
        <v>182</v>
      </c>
      <c r="AA759">
        <v>728</v>
      </c>
      <c r="AB759">
        <v>0</v>
      </c>
      <c r="AC759">
        <v>728</v>
      </c>
      <c r="AD759">
        <v>442.60033893376823</v>
      </c>
    </row>
    <row r="760" spans="1:30" hidden="1" x14ac:dyDescent="0.25">
      <c r="A760" t="s">
        <v>37</v>
      </c>
      <c r="B760" t="s">
        <v>36</v>
      </c>
      <c r="C760">
        <v>53</v>
      </c>
      <c r="D760">
        <v>53.25</v>
      </c>
      <c r="F760">
        <v>0</v>
      </c>
      <c r="G760">
        <v>2968.0434899999991</v>
      </c>
      <c r="H760" t="s">
        <v>715</v>
      </c>
      <c r="I760" s="3">
        <v>45504.999988425923</v>
      </c>
      <c r="J760" t="s">
        <v>716</v>
      </c>
      <c r="K760" t="s">
        <v>715</v>
      </c>
      <c r="L760" t="s">
        <v>244</v>
      </c>
      <c r="M760" t="s">
        <v>65</v>
      </c>
      <c r="N760">
        <v>23</v>
      </c>
      <c r="O760" t="s">
        <v>733</v>
      </c>
      <c r="P760">
        <v>0</v>
      </c>
      <c r="Q760">
        <v>2</v>
      </c>
      <c r="R760">
        <v>0</v>
      </c>
      <c r="S760">
        <v>0</v>
      </c>
      <c r="T760" t="s">
        <v>734</v>
      </c>
      <c r="U760">
        <v>182</v>
      </c>
      <c r="V760">
        <v>0</v>
      </c>
      <c r="W760">
        <v>0</v>
      </c>
      <c r="X760">
        <v>0</v>
      </c>
      <c r="Y760">
        <v>0</v>
      </c>
      <c r="Z760">
        <v>182</v>
      </c>
      <c r="AA760">
        <v>728</v>
      </c>
      <c r="AB760">
        <v>0</v>
      </c>
      <c r="AC760">
        <v>728</v>
      </c>
      <c r="AD760">
        <v>0</v>
      </c>
    </row>
    <row r="761" spans="1:30" hidden="1" x14ac:dyDescent="0.25">
      <c r="A761" t="s">
        <v>37</v>
      </c>
      <c r="B761" t="s">
        <v>38</v>
      </c>
      <c r="C761">
        <v>713</v>
      </c>
      <c r="D761">
        <v>1263.6369523809519</v>
      </c>
      <c r="E761">
        <v>22450.039109999991</v>
      </c>
      <c r="F761">
        <v>298</v>
      </c>
      <c r="H761" t="s">
        <v>390</v>
      </c>
      <c r="I761" s="3">
        <v>45504.999988425923</v>
      </c>
      <c r="J761" t="s">
        <v>391</v>
      </c>
      <c r="K761" t="s">
        <v>390</v>
      </c>
      <c r="L761">
        <v>0</v>
      </c>
      <c r="M761" t="s">
        <v>202</v>
      </c>
      <c r="N761">
        <v>23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184</v>
      </c>
      <c r="V761" t="s">
        <v>30</v>
      </c>
      <c r="W761" t="s">
        <v>30</v>
      </c>
      <c r="X761">
        <v>56</v>
      </c>
      <c r="Y761">
        <v>0</v>
      </c>
      <c r="Z761">
        <v>128</v>
      </c>
      <c r="AA761">
        <v>512</v>
      </c>
      <c r="AB761">
        <v>151.19999999999999</v>
      </c>
      <c r="AC761">
        <v>663.2</v>
      </c>
      <c r="AD761">
        <v>600.43695238095233</v>
      </c>
    </row>
    <row r="762" spans="1:30" hidden="1" x14ac:dyDescent="0.25">
      <c r="A762" t="s">
        <v>62</v>
      </c>
      <c r="B762" t="s">
        <v>38</v>
      </c>
      <c r="C762">
        <v>82</v>
      </c>
      <c r="D762">
        <v>63.347809523809531</v>
      </c>
      <c r="F762">
        <v>0</v>
      </c>
      <c r="H762" t="s">
        <v>160</v>
      </c>
      <c r="I762" s="3">
        <v>45504.999988425923</v>
      </c>
      <c r="J762" t="s">
        <v>161</v>
      </c>
      <c r="K762" t="s">
        <v>160</v>
      </c>
      <c r="L762">
        <v>0</v>
      </c>
      <c r="M762" t="s">
        <v>65</v>
      </c>
      <c r="N762">
        <v>23</v>
      </c>
      <c r="O762">
        <v>0</v>
      </c>
      <c r="P762">
        <v>0</v>
      </c>
      <c r="Q762">
        <v>2</v>
      </c>
      <c r="R762">
        <v>0</v>
      </c>
      <c r="S762">
        <v>0</v>
      </c>
      <c r="T762">
        <v>0</v>
      </c>
      <c r="U762">
        <v>182</v>
      </c>
      <c r="V762">
        <v>0</v>
      </c>
      <c r="W762" t="s">
        <v>66</v>
      </c>
      <c r="X762">
        <v>0</v>
      </c>
      <c r="Y762">
        <v>0</v>
      </c>
      <c r="Z762">
        <v>182</v>
      </c>
      <c r="AA762">
        <v>728</v>
      </c>
      <c r="AB762">
        <v>0</v>
      </c>
      <c r="AC762">
        <v>728</v>
      </c>
      <c r="AD762">
        <v>-664.65219047619053</v>
      </c>
    </row>
    <row r="763" spans="1:30" hidden="1" x14ac:dyDescent="0.25">
      <c r="A763" t="s">
        <v>37</v>
      </c>
      <c r="B763" t="s">
        <v>38</v>
      </c>
      <c r="C763">
        <v>1863</v>
      </c>
      <c r="D763">
        <v>567.42729429969279</v>
      </c>
      <c r="F763">
        <v>0</v>
      </c>
      <c r="H763" t="s">
        <v>160</v>
      </c>
      <c r="I763" s="3">
        <v>45504.999988425923</v>
      </c>
      <c r="J763" t="s">
        <v>161</v>
      </c>
      <c r="K763" t="s">
        <v>160</v>
      </c>
      <c r="L763">
        <v>0</v>
      </c>
      <c r="M763" t="s">
        <v>65</v>
      </c>
      <c r="N763">
        <v>23</v>
      </c>
      <c r="O763">
        <v>0</v>
      </c>
      <c r="P763">
        <v>0</v>
      </c>
      <c r="Q763">
        <v>2</v>
      </c>
      <c r="R763">
        <v>0</v>
      </c>
      <c r="S763">
        <v>0</v>
      </c>
      <c r="T763">
        <v>0</v>
      </c>
      <c r="U763">
        <v>182</v>
      </c>
      <c r="V763">
        <v>0</v>
      </c>
      <c r="W763" t="s">
        <v>66</v>
      </c>
      <c r="X763">
        <v>0</v>
      </c>
      <c r="Y763">
        <v>0</v>
      </c>
      <c r="Z763">
        <v>182</v>
      </c>
      <c r="AA763">
        <v>728</v>
      </c>
      <c r="AB763">
        <v>0</v>
      </c>
      <c r="AC763">
        <v>728</v>
      </c>
      <c r="AD763">
        <v>-160.57270570030721</v>
      </c>
    </row>
    <row r="764" spans="1:30" hidden="1" x14ac:dyDescent="0.25">
      <c r="A764" t="s">
        <v>62</v>
      </c>
      <c r="B764" t="s">
        <v>38</v>
      </c>
      <c r="C764">
        <v>2</v>
      </c>
      <c r="D764">
        <v>1.28</v>
      </c>
      <c r="E764">
        <v>16715.217374999949</v>
      </c>
      <c r="F764">
        <v>2</v>
      </c>
      <c r="H764" t="s">
        <v>329</v>
      </c>
      <c r="I764" s="3">
        <v>45504.999988425923</v>
      </c>
      <c r="J764" t="s">
        <v>330</v>
      </c>
      <c r="K764" t="s">
        <v>329</v>
      </c>
      <c r="L764">
        <v>0</v>
      </c>
      <c r="M764" t="s">
        <v>202</v>
      </c>
      <c r="N764">
        <v>23</v>
      </c>
      <c r="O764" t="s">
        <v>507</v>
      </c>
      <c r="P764">
        <v>0</v>
      </c>
      <c r="Q764">
        <v>4</v>
      </c>
      <c r="R764">
        <v>0</v>
      </c>
      <c r="S764">
        <v>0</v>
      </c>
      <c r="T764">
        <v>0</v>
      </c>
      <c r="U764">
        <v>180</v>
      </c>
      <c r="V764" t="s">
        <v>30</v>
      </c>
      <c r="W764" t="s">
        <v>30</v>
      </c>
      <c r="X764">
        <v>56</v>
      </c>
      <c r="Y764">
        <v>0</v>
      </c>
      <c r="Z764">
        <v>124</v>
      </c>
      <c r="AA764">
        <v>496</v>
      </c>
      <c r="AB764">
        <v>151.19999999999999</v>
      </c>
      <c r="AC764">
        <v>647.20000000000005</v>
      </c>
      <c r="AD764">
        <v>-645.92000000000007</v>
      </c>
    </row>
    <row r="765" spans="1:30" hidden="1" x14ac:dyDescent="0.25">
      <c r="A765" t="s">
        <v>37</v>
      </c>
      <c r="B765" t="s">
        <v>38</v>
      </c>
      <c r="C765">
        <v>650</v>
      </c>
      <c r="D765">
        <v>1104.0095238095239</v>
      </c>
      <c r="E765">
        <v>16617.997934999948</v>
      </c>
      <c r="F765">
        <v>253</v>
      </c>
      <c r="H765" t="s">
        <v>329</v>
      </c>
      <c r="I765" s="3">
        <v>45504.999988425923</v>
      </c>
      <c r="J765" t="s">
        <v>330</v>
      </c>
      <c r="K765" t="s">
        <v>329</v>
      </c>
      <c r="L765">
        <v>0</v>
      </c>
      <c r="M765" t="s">
        <v>202</v>
      </c>
      <c r="N765">
        <v>23</v>
      </c>
      <c r="O765" t="s">
        <v>507</v>
      </c>
      <c r="P765">
        <v>0</v>
      </c>
      <c r="Q765">
        <v>4</v>
      </c>
      <c r="R765">
        <v>0</v>
      </c>
      <c r="S765">
        <v>0</v>
      </c>
      <c r="T765">
        <v>0</v>
      </c>
      <c r="U765">
        <v>180</v>
      </c>
      <c r="V765" t="s">
        <v>30</v>
      </c>
      <c r="W765" t="s">
        <v>30</v>
      </c>
      <c r="X765">
        <v>56</v>
      </c>
      <c r="Y765">
        <v>0</v>
      </c>
      <c r="Z765">
        <v>124</v>
      </c>
      <c r="AA765">
        <v>496</v>
      </c>
      <c r="AB765">
        <v>151.19999999999999</v>
      </c>
      <c r="AC765">
        <v>647.20000000000005</v>
      </c>
      <c r="AD765">
        <v>456.80952380952391</v>
      </c>
    </row>
    <row r="766" spans="1:30" hidden="1" x14ac:dyDescent="0.25">
      <c r="A766" t="s">
        <v>37</v>
      </c>
      <c r="B766" t="s">
        <v>36</v>
      </c>
      <c r="C766">
        <v>68</v>
      </c>
      <c r="D766">
        <v>104.9219047619048</v>
      </c>
      <c r="F766">
        <v>0</v>
      </c>
      <c r="G766">
        <v>7819.8636599999936</v>
      </c>
      <c r="H766" t="s">
        <v>329</v>
      </c>
      <c r="I766" s="3">
        <v>45504.999988425923</v>
      </c>
      <c r="J766" t="s">
        <v>330</v>
      </c>
      <c r="K766" t="s">
        <v>329</v>
      </c>
      <c r="L766">
        <v>0</v>
      </c>
      <c r="M766" t="s">
        <v>202</v>
      </c>
      <c r="N766">
        <v>23</v>
      </c>
      <c r="O766" t="s">
        <v>507</v>
      </c>
      <c r="P766">
        <v>0</v>
      </c>
      <c r="Q766">
        <v>4</v>
      </c>
      <c r="R766">
        <v>0</v>
      </c>
      <c r="S766">
        <v>0</v>
      </c>
      <c r="T766">
        <v>0</v>
      </c>
      <c r="U766">
        <v>180</v>
      </c>
      <c r="V766" t="s">
        <v>30</v>
      </c>
      <c r="W766" t="s">
        <v>30</v>
      </c>
      <c r="X766">
        <v>56</v>
      </c>
      <c r="Y766">
        <v>0</v>
      </c>
      <c r="Z766">
        <v>124</v>
      </c>
      <c r="AA766">
        <v>496</v>
      </c>
      <c r="AB766">
        <v>151.19999999999999</v>
      </c>
      <c r="AC766">
        <v>647.20000000000005</v>
      </c>
      <c r="AD766">
        <v>0</v>
      </c>
    </row>
    <row r="767" spans="1:30" hidden="1" x14ac:dyDescent="0.25">
      <c r="A767" t="s">
        <v>37</v>
      </c>
      <c r="B767" t="s">
        <v>109</v>
      </c>
      <c r="C767">
        <v>4</v>
      </c>
      <c r="D767">
        <v>5.333333333333333</v>
      </c>
      <c r="F767">
        <v>0</v>
      </c>
      <c r="G767">
        <v>417.23342999999988</v>
      </c>
      <c r="H767" t="s">
        <v>104</v>
      </c>
      <c r="I767" s="3">
        <v>45504.999988425923</v>
      </c>
      <c r="J767" t="s">
        <v>105</v>
      </c>
      <c r="K767" t="s">
        <v>104</v>
      </c>
      <c r="L767">
        <v>1</v>
      </c>
      <c r="M767" t="s">
        <v>79</v>
      </c>
      <c r="N767">
        <v>23</v>
      </c>
      <c r="O767" t="s">
        <v>508</v>
      </c>
      <c r="P767" t="s">
        <v>509</v>
      </c>
      <c r="Q767">
        <v>9</v>
      </c>
      <c r="R767" t="s">
        <v>510</v>
      </c>
      <c r="S767">
        <v>0</v>
      </c>
      <c r="T767">
        <v>0</v>
      </c>
      <c r="U767">
        <v>175</v>
      </c>
      <c r="V767" t="s">
        <v>30</v>
      </c>
      <c r="W767" t="s">
        <v>30</v>
      </c>
      <c r="X767">
        <v>56</v>
      </c>
      <c r="Y767">
        <v>36.799999999999997</v>
      </c>
      <c r="Z767">
        <v>82.199999999999989</v>
      </c>
      <c r="AA767">
        <v>328.8</v>
      </c>
      <c r="AB767">
        <v>151.19999999999999</v>
      </c>
      <c r="AC767">
        <v>480</v>
      </c>
      <c r="AD767">
        <v>0</v>
      </c>
    </row>
    <row r="768" spans="1:30" hidden="1" x14ac:dyDescent="0.25">
      <c r="A768" t="s">
        <v>37</v>
      </c>
      <c r="B768" t="s">
        <v>38</v>
      </c>
      <c r="C768">
        <v>1748</v>
      </c>
      <c r="D768">
        <v>2367.182104596835</v>
      </c>
      <c r="E768">
        <v>97361.983503000825</v>
      </c>
      <c r="F768">
        <v>1418</v>
      </c>
      <c r="H768" t="s">
        <v>104</v>
      </c>
      <c r="I768" s="3">
        <v>45504.999988425923</v>
      </c>
      <c r="J768" t="s">
        <v>105</v>
      </c>
      <c r="K768" t="s">
        <v>104</v>
      </c>
      <c r="L768">
        <v>1</v>
      </c>
      <c r="M768" t="s">
        <v>79</v>
      </c>
      <c r="N768">
        <v>23</v>
      </c>
      <c r="O768" t="s">
        <v>508</v>
      </c>
      <c r="P768" t="s">
        <v>509</v>
      </c>
      <c r="Q768">
        <v>9</v>
      </c>
      <c r="R768" t="s">
        <v>510</v>
      </c>
      <c r="S768">
        <v>0</v>
      </c>
      <c r="T768">
        <v>0</v>
      </c>
      <c r="U768">
        <v>175</v>
      </c>
      <c r="V768" t="s">
        <v>30</v>
      </c>
      <c r="W768" t="s">
        <v>30</v>
      </c>
      <c r="X768">
        <v>56</v>
      </c>
      <c r="Y768">
        <v>36.799999999999997</v>
      </c>
      <c r="Z768">
        <v>82.199999999999989</v>
      </c>
      <c r="AA768">
        <v>328.8</v>
      </c>
      <c r="AB768">
        <v>151.19999999999999</v>
      </c>
      <c r="AC768">
        <v>480</v>
      </c>
      <c r="AD768">
        <v>1887.182104596835</v>
      </c>
    </row>
    <row r="769" spans="1:30" hidden="1" x14ac:dyDescent="0.25">
      <c r="A769" t="s">
        <v>37</v>
      </c>
      <c r="B769" t="s">
        <v>36</v>
      </c>
      <c r="C769">
        <v>169</v>
      </c>
      <c r="D769">
        <v>274.70279365079358</v>
      </c>
      <c r="F769">
        <v>0</v>
      </c>
      <c r="G769">
        <v>18357.316729199982</v>
      </c>
      <c r="H769" t="s">
        <v>104</v>
      </c>
      <c r="I769" s="3">
        <v>45504.999988425923</v>
      </c>
      <c r="J769" t="s">
        <v>105</v>
      </c>
      <c r="K769" t="s">
        <v>104</v>
      </c>
      <c r="L769">
        <v>1</v>
      </c>
      <c r="M769" t="s">
        <v>79</v>
      </c>
      <c r="N769">
        <v>23</v>
      </c>
      <c r="O769" t="s">
        <v>508</v>
      </c>
      <c r="P769" t="s">
        <v>509</v>
      </c>
      <c r="Q769">
        <v>9</v>
      </c>
      <c r="R769" t="s">
        <v>510</v>
      </c>
      <c r="S769">
        <v>0</v>
      </c>
      <c r="T769">
        <v>0</v>
      </c>
      <c r="U769">
        <v>175</v>
      </c>
      <c r="V769" t="s">
        <v>30</v>
      </c>
      <c r="W769" t="s">
        <v>30</v>
      </c>
      <c r="X769">
        <v>56</v>
      </c>
      <c r="Y769">
        <v>36.799999999999997</v>
      </c>
      <c r="Z769">
        <v>82.199999999999989</v>
      </c>
      <c r="AA769">
        <v>328.8</v>
      </c>
      <c r="AB769">
        <v>151.19999999999999</v>
      </c>
      <c r="AC769">
        <v>480</v>
      </c>
      <c r="AD769">
        <v>0</v>
      </c>
    </row>
    <row r="770" spans="1:30" hidden="1" x14ac:dyDescent="0.25">
      <c r="A770" t="s">
        <v>37</v>
      </c>
      <c r="B770" t="s">
        <v>17</v>
      </c>
      <c r="C770">
        <v>48</v>
      </c>
      <c r="D770">
        <v>93.988571428571433</v>
      </c>
      <c r="F770">
        <v>0</v>
      </c>
      <c r="G770">
        <v>3964.992839999999</v>
      </c>
      <c r="H770" t="s">
        <v>115</v>
      </c>
      <c r="I770" s="3">
        <v>45504.999988425923</v>
      </c>
      <c r="J770" t="s">
        <v>116</v>
      </c>
      <c r="K770" t="s">
        <v>115</v>
      </c>
      <c r="L770">
        <v>1</v>
      </c>
      <c r="M770" t="s">
        <v>479</v>
      </c>
      <c r="N770">
        <v>19</v>
      </c>
      <c r="O770" t="s">
        <v>511</v>
      </c>
      <c r="P770" t="s">
        <v>512</v>
      </c>
      <c r="Q770">
        <v>11</v>
      </c>
      <c r="R770" t="s">
        <v>513</v>
      </c>
      <c r="S770" t="s">
        <v>514</v>
      </c>
      <c r="T770">
        <v>0</v>
      </c>
      <c r="U770">
        <v>141</v>
      </c>
      <c r="V770" t="s">
        <v>30</v>
      </c>
      <c r="W770" t="s">
        <v>30</v>
      </c>
      <c r="X770">
        <v>46.260869565217391</v>
      </c>
      <c r="Y770">
        <v>30.4</v>
      </c>
      <c r="Z770">
        <v>64.339130434782604</v>
      </c>
      <c r="AA770">
        <v>257.35652173913041</v>
      </c>
      <c r="AB770">
        <v>124.904347826087</v>
      </c>
      <c r="AC770">
        <v>382.26086956521738</v>
      </c>
      <c r="AD770">
        <v>0</v>
      </c>
    </row>
    <row r="771" spans="1:30" hidden="1" x14ac:dyDescent="0.25">
      <c r="A771" t="s">
        <v>37</v>
      </c>
      <c r="B771" t="s">
        <v>38</v>
      </c>
      <c r="C771">
        <v>507</v>
      </c>
      <c r="D771">
        <v>713.80698412698416</v>
      </c>
      <c r="E771">
        <v>16477.962933599971</v>
      </c>
      <c r="F771">
        <v>187</v>
      </c>
      <c r="H771" t="s">
        <v>115</v>
      </c>
      <c r="I771" s="3">
        <v>45504.999988425923</v>
      </c>
      <c r="J771" t="s">
        <v>116</v>
      </c>
      <c r="K771" t="s">
        <v>115</v>
      </c>
      <c r="L771">
        <v>1</v>
      </c>
      <c r="M771" t="s">
        <v>479</v>
      </c>
      <c r="N771">
        <v>19</v>
      </c>
      <c r="O771" t="s">
        <v>511</v>
      </c>
      <c r="P771" t="s">
        <v>512</v>
      </c>
      <c r="Q771">
        <v>11</v>
      </c>
      <c r="R771" t="s">
        <v>513</v>
      </c>
      <c r="S771" t="s">
        <v>514</v>
      </c>
      <c r="T771">
        <v>0</v>
      </c>
      <c r="U771">
        <v>141</v>
      </c>
      <c r="V771" t="s">
        <v>30</v>
      </c>
      <c r="W771" t="s">
        <v>30</v>
      </c>
      <c r="X771">
        <v>46.260869565217391</v>
      </c>
      <c r="Y771">
        <v>30.4</v>
      </c>
      <c r="Z771">
        <v>64.339130434782604</v>
      </c>
      <c r="AA771">
        <v>257.35652173913041</v>
      </c>
      <c r="AB771">
        <v>124.904347826087</v>
      </c>
      <c r="AC771">
        <v>382.26086956521738</v>
      </c>
      <c r="AD771">
        <v>331.54611456176679</v>
      </c>
    </row>
    <row r="772" spans="1:30" hidden="1" x14ac:dyDescent="0.25">
      <c r="A772" t="s">
        <v>37</v>
      </c>
      <c r="B772" t="s">
        <v>36</v>
      </c>
      <c r="C772">
        <v>20</v>
      </c>
      <c r="D772">
        <v>39.364571428571431</v>
      </c>
      <c r="F772">
        <v>0</v>
      </c>
      <c r="G772">
        <v>2064.4908156000001</v>
      </c>
      <c r="H772" t="s">
        <v>115</v>
      </c>
      <c r="I772" s="3">
        <v>45504.999988425923</v>
      </c>
      <c r="J772" t="s">
        <v>116</v>
      </c>
      <c r="K772" t="s">
        <v>115</v>
      </c>
      <c r="L772">
        <v>1</v>
      </c>
      <c r="M772" t="s">
        <v>479</v>
      </c>
      <c r="N772">
        <v>19</v>
      </c>
      <c r="O772" t="s">
        <v>511</v>
      </c>
      <c r="P772" t="s">
        <v>512</v>
      </c>
      <c r="Q772">
        <v>11</v>
      </c>
      <c r="R772" t="s">
        <v>513</v>
      </c>
      <c r="S772" t="s">
        <v>514</v>
      </c>
      <c r="T772">
        <v>0</v>
      </c>
      <c r="U772">
        <v>141</v>
      </c>
      <c r="V772" t="s">
        <v>30</v>
      </c>
      <c r="W772" t="s">
        <v>30</v>
      </c>
      <c r="X772">
        <v>46.260869565217391</v>
      </c>
      <c r="Y772">
        <v>30.4</v>
      </c>
      <c r="Z772">
        <v>64.339130434782604</v>
      </c>
      <c r="AA772">
        <v>257.35652173913041</v>
      </c>
      <c r="AB772">
        <v>124.904347826087</v>
      </c>
      <c r="AC772">
        <v>382.26086956521738</v>
      </c>
      <c r="AD772">
        <v>0</v>
      </c>
    </row>
    <row r="773" spans="1:30" hidden="1" x14ac:dyDescent="0.25">
      <c r="A773" t="s">
        <v>37</v>
      </c>
      <c r="B773" t="s">
        <v>109</v>
      </c>
      <c r="C773">
        <v>7</v>
      </c>
      <c r="D773">
        <v>14.16190476190476</v>
      </c>
      <c r="F773">
        <v>0</v>
      </c>
      <c r="G773">
        <v>804.98596499999985</v>
      </c>
      <c r="H773" t="s">
        <v>97</v>
      </c>
      <c r="I773" s="3">
        <v>45504.999988425923</v>
      </c>
      <c r="J773" t="s">
        <v>98</v>
      </c>
      <c r="K773" t="s">
        <v>97</v>
      </c>
      <c r="L773">
        <v>0</v>
      </c>
      <c r="M773" t="s">
        <v>202</v>
      </c>
      <c r="N773">
        <v>23</v>
      </c>
      <c r="O773">
        <v>0</v>
      </c>
      <c r="P773" t="s">
        <v>515</v>
      </c>
      <c r="Q773">
        <v>4</v>
      </c>
      <c r="R773">
        <v>0</v>
      </c>
      <c r="S773">
        <v>0</v>
      </c>
      <c r="T773">
        <v>0</v>
      </c>
      <c r="U773">
        <v>180</v>
      </c>
      <c r="V773" t="s">
        <v>30</v>
      </c>
      <c r="W773" t="s">
        <v>30</v>
      </c>
      <c r="X773">
        <v>56</v>
      </c>
      <c r="Y773">
        <v>0</v>
      </c>
      <c r="Z773">
        <v>124</v>
      </c>
      <c r="AA773">
        <v>496</v>
      </c>
      <c r="AB773">
        <v>151.19999999999999</v>
      </c>
      <c r="AC773">
        <v>647.20000000000005</v>
      </c>
      <c r="AD773">
        <v>0</v>
      </c>
    </row>
    <row r="774" spans="1:30" hidden="1" x14ac:dyDescent="0.25">
      <c r="A774" t="s">
        <v>37</v>
      </c>
      <c r="B774" t="s">
        <v>38</v>
      </c>
      <c r="C774">
        <v>594</v>
      </c>
      <c r="D774">
        <v>1171.624761904762</v>
      </c>
      <c r="E774">
        <v>21821.623451999989</v>
      </c>
      <c r="F774">
        <v>258</v>
      </c>
      <c r="H774" t="s">
        <v>97</v>
      </c>
      <c r="I774" s="3">
        <v>45504.999988425923</v>
      </c>
      <c r="J774" t="s">
        <v>98</v>
      </c>
      <c r="K774" t="s">
        <v>97</v>
      </c>
      <c r="L774">
        <v>0</v>
      </c>
      <c r="M774" t="s">
        <v>202</v>
      </c>
      <c r="N774">
        <v>23</v>
      </c>
      <c r="O774">
        <v>0</v>
      </c>
      <c r="P774" t="s">
        <v>515</v>
      </c>
      <c r="Q774">
        <v>4</v>
      </c>
      <c r="R774">
        <v>0</v>
      </c>
      <c r="S774">
        <v>0</v>
      </c>
      <c r="T774">
        <v>0</v>
      </c>
      <c r="U774">
        <v>180</v>
      </c>
      <c r="V774" t="s">
        <v>30</v>
      </c>
      <c r="W774" t="s">
        <v>30</v>
      </c>
      <c r="X774">
        <v>56</v>
      </c>
      <c r="Y774">
        <v>0</v>
      </c>
      <c r="Z774">
        <v>124</v>
      </c>
      <c r="AA774">
        <v>496</v>
      </c>
      <c r="AB774">
        <v>151.19999999999999</v>
      </c>
      <c r="AC774">
        <v>647.20000000000005</v>
      </c>
      <c r="AD774">
        <v>524.42476190476191</v>
      </c>
    </row>
    <row r="775" spans="1:30" hidden="1" x14ac:dyDescent="0.25">
      <c r="A775" t="s">
        <v>37</v>
      </c>
      <c r="B775" t="s">
        <v>109</v>
      </c>
      <c r="C775">
        <v>4</v>
      </c>
      <c r="D775">
        <v>8</v>
      </c>
      <c r="F775">
        <v>0</v>
      </c>
      <c r="G775">
        <v>613.32263999999998</v>
      </c>
      <c r="H775" t="s">
        <v>83</v>
      </c>
      <c r="I775" s="3">
        <v>45504.999988425923</v>
      </c>
      <c r="J775" t="s">
        <v>84</v>
      </c>
      <c r="K775" t="s">
        <v>83</v>
      </c>
      <c r="L775" t="s">
        <v>353</v>
      </c>
      <c r="M775" t="s">
        <v>360</v>
      </c>
      <c r="N775">
        <v>23</v>
      </c>
      <c r="O775" t="s">
        <v>516</v>
      </c>
      <c r="P775" t="s">
        <v>517</v>
      </c>
      <c r="Q775">
        <v>17</v>
      </c>
      <c r="R775">
        <v>0</v>
      </c>
      <c r="S775">
        <v>0</v>
      </c>
      <c r="T775">
        <v>0</v>
      </c>
      <c r="U775">
        <v>167</v>
      </c>
      <c r="V775" t="s">
        <v>30</v>
      </c>
      <c r="W775" t="s">
        <v>30</v>
      </c>
      <c r="X775">
        <v>56</v>
      </c>
      <c r="Y775">
        <v>0</v>
      </c>
      <c r="Z775">
        <v>111</v>
      </c>
      <c r="AA775">
        <v>444</v>
      </c>
      <c r="AB775">
        <v>151.19999999999999</v>
      </c>
      <c r="AC775">
        <v>595.20000000000005</v>
      </c>
      <c r="AD775">
        <v>0</v>
      </c>
    </row>
    <row r="776" spans="1:30" hidden="1" x14ac:dyDescent="0.25">
      <c r="A776" t="s">
        <v>37</v>
      </c>
      <c r="B776" t="s">
        <v>38</v>
      </c>
      <c r="C776">
        <v>1147</v>
      </c>
      <c r="D776">
        <v>1165.8131282051279</v>
      </c>
      <c r="E776">
        <v>41115.517459200288</v>
      </c>
      <c r="F776">
        <v>546</v>
      </c>
      <c r="H776" t="s">
        <v>83</v>
      </c>
      <c r="I776" s="3">
        <v>45504.999988425923</v>
      </c>
      <c r="J776" t="s">
        <v>84</v>
      </c>
      <c r="K776" t="s">
        <v>83</v>
      </c>
      <c r="L776" t="s">
        <v>353</v>
      </c>
      <c r="M776" t="s">
        <v>360</v>
      </c>
      <c r="N776">
        <v>23</v>
      </c>
      <c r="O776" t="s">
        <v>516</v>
      </c>
      <c r="P776" t="s">
        <v>517</v>
      </c>
      <c r="Q776">
        <v>17</v>
      </c>
      <c r="R776">
        <v>0</v>
      </c>
      <c r="S776">
        <v>0</v>
      </c>
      <c r="T776">
        <v>0</v>
      </c>
      <c r="U776">
        <v>167</v>
      </c>
      <c r="V776" t="s">
        <v>30</v>
      </c>
      <c r="W776" t="s">
        <v>30</v>
      </c>
      <c r="X776">
        <v>56</v>
      </c>
      <c r="Y776">
        <v>0</v>
      </c>
      <c r="Z776">
        <v>111</v>
      </c>
      <c r="AA776">
        <v>444</v>
      </c>
      <c r="AB776">
        <v>151.19999999999999</v>
      </c>
      <c r="AC776">
        <v>595.20000000000005</v>
      </c>
      <c r="AD776">
        <v>570.61312820512808</v>
      </c>
    </row>
    <row r="777" spans="1:30" hidden="1" x14ac:dyDescent="0.25">
      <c r="A777" t="s">
        <v>37</v>
      </c>
      <c r="B777" t="s">
        <v>36</v>
      </c>
      <c r="C777">
        <v>7</v>
      </c>
      <c r="D777">
        <v>14</v>
      </c>
      <c r="F777">
        <v>0</v>
      </c>
      <c r="G777">
        <v>1073.3146200000001</v>
      </c>
      <c r="H777" t="s">
        <v>83</v>
      </c>
      <c r="I777" s="3">
        <v>45504.999988425923</v>
      </c>
      <c r="J777" t="s">
        <v>84</v>
      </c>
      <c r="K777" t="s">
        <v>83</v>
      </c>
      <c r="L777" t="s">
        <v>353</v>
      </c>
      <c r="M777" t="s">
        <v>360</v>
      </c>
      <c r="N777">
        <v>23</v>
      </c>
      <c r="O777" t="s">
        <v>516</v>
      </c>
      <c r="P777" t="s">
        <v>517</v>
      </c>
      <c r="Q777">
        <v>17</v>
      </c>
      <c r="R777">
        <v>0</v>
      </c>
      <c r="S777">
        <v>0</v>
      </c>
      <c r="T777">
        <v>0</v>
      </c>
      <c r="U777">
        <v>167</v>
      </c>
      <c r="V777" t="s">
        <v>30</v>
      </c>
      <c r="W777" t="s">
        <v>30</v>
      </c>
      <c r="X777">
        <v>56</v>
      </c>
      <c r="Y777">
        <v>0</v>
      </c>
      <c r="Z777">
        <v>111</v>
      </c>
      <c r="AA777">
        <v>444</v>
      </c>
      <c r="AB777">
        <v>151.19999999999999</v>
      </c>
      <c r="AC777">
        <v>595.20000000000005</v>
      </c>
      <c r="AD777">
        <v>0</v>
      </c>
    </row>
    <row r="778" spans="1:30" hidden="1" x14ac:dyDescent="0.25">
      <c r="A778" t="s">
        <v>37</v>
      </c>
      <c r="B778" t="s">
        <v>38</v>
      </c>
      <c r="C778">
        <v>330</v>
      </c>
      <c r="D778">
        <v>624.67714285714283</v>
      </c>
      <c r="E778">
        <v>8507.6911980000132</v>
      </c>
      <c r="F778">
        <v>116</v>
      </c>
      <c r="H778" t="s">
        <v>132</v>
      </c>
      <c r="I778" s="3">
        <v>45504.999988425923</v>
      </c>
      <c r="J778" t="s">
        <v>133</v>
      </c>
      <c r="K778" t="s">
        <v>132</v>
      </c>
      <c r="L778">
        <v>0</v>
      </c>
      <c r="M778" t="s">
        <v>202</v>
      </c>
      <c r="N778">
        <v>14</v>
      </c>
      <c r="O778" t="s">
        <v>518</v>
      </c>
      <c r="P778">
        <v>0</v>
      </c>
      <c r="Q778">
        <v>2</v>
      </c>
      <c r="R778">
        <v>0</v>
      </c>
      <c r="S778" t="s">
        <v>519</v>
      </c>
      <c r="T778">
        <v>0</v>
      </c>
      <c r="U778">
        <v>110</v>
      </c>
      <c r="V778" t="s">
        <v>30</v>
      </c>
      <c r="W778" t="s">
        <v>30</v>
      </c>
      <c r="X778">
        <v>34.086956521739133</v>
      </c>
      <c r="Y778">
        <v>0</v>
      </c>
      <c r="Z778">
        <v>75.913043478260875</v>
      </c>
      <c r="AA778">
        <v>303.6521739130435</v>
      </c>
      <c r="AB778">
        <v>92.034782608695664</v>
      </c>
      <c r="AC778">
        <v>395.68695652173909</v>
      </c>
      <c r="AD778">
        <v>228.99018633540371</v>
      </c>
    </row>
    <row r="779" spans="1:30" hidden="1" x14ac:dyDescent="0.25">
      <c r="A779" t="s">
        <v>37</v>
      </c>
      <c r="B779" t="s">
        <v>36</v>
      </c>
      <c r="C779">
        <v>40</v>
      </c>
      <c r="D779">
        <v>61.598095238095233</v>
      </c>
      <c r="F779">
        <v>0</v>
      </c>
      <c r="G779">
        <v>4599.9198000000006</v>
      </c>
      <c r="H779" t="s">
        <v>132</v>
      </c>
      <c r="I779" s="3">
        <v>45504.999988425923</v>
      </c>
      <c r="J779" t="s">
        <v>133</v>
      </c>
      <c r="K779" t="s">
        <v>132</v>
      </c>
      <c r="L779">
        <v>0</v>
      </c>
      <c r="M779" t="s">
        <v>202</v>
      </c>
      <c r="N779">
        <v>14</v>
      </c>
      <c r="O779" t="s">
        <v>518</v>
      </c>
      <c r="P779">
        <v>0</v>
      </c>
      <c r="Q779">
        <v>2</v>
      </c>
      <c r="R779">
        <v>0</v>
      </c>
      <c r="S779" t="s">
        <v>519</v>
      </c>
      <c r="T779">
        <v>0</v>
      </c>
      <c r="U779">
        <v>110</v>
      </c>
      <c r="V779" t="s">
        <v>30</v>
      </c>
      <c r="W779" t="s">
        <v>30</v>
      </c>
      <c r="X779">
        <v>34.086956521739133</v>
      </c>
      <c r="Y779">
        <v>0</v>
      </c>
      <c r="Z779">
        <v>75.913043478260875</v>
      </c>
      <c r="AA779">
        <v>303.6521739130435</v>
      </c>
      <c r="AB779">
        <v>92.034782608695664</v>
      </c>
      <c r="AC779">
        <v>395.68695652173909</v>
      </c>
      <c r="AD779">
        <v>0</v>
      </c>
    </row>
    <row r="780" spans="1:30" hidden="1" x14ac:dyDescent="0.25">
      <c r="A780" t="s">
        <v>37</v>
      </c>
      <c r="B780" t="s">
        <v>109</v>
      </c>
      <c r="C780">
        <v>10</v>
      </c>
      <c r="D780">
        <v>21.25333333333333</v>
      </c>
      <c r="F780">
        <v>0</v>
      </c>
      <c r="G780">
        <v>1149.9799499999999</v>
      </c>
      <c r="H780" t="s">
        <v>148</v>
      </c>
      <c r="I780" s="3">
        <v>45504.999988425923</v>
      </c>
      <c r="J780" t="s">
        <v>149</v>
      </c>
      <c r="K780" t="s">
        <v>148</v>
      </c>
      <c r="L780">
        <v>0</v>
      </c>
      <c r="M780" t="s">
        <v>202</v>
      </c>
      <c r="N780">
        <v>23</v>
      </c>
      <c r="O780" t="s">
        <v>520</v>
      </c>
      <c r="P780" t="s">
        <v>521</v>
      </c>
      <c r="Q780">
        <v>4</v>
      </c>
      <c r="R780">
        <v>0</v>
      </c>
      <c r="S780">
        <v>0</v>
      </c>
      <c r="T780">
        <v>0</v>
      </c>
      <c r="U780">
        <v>180</v>
      </c>
      <c r="V780" t="s">
        <v>30</v>
      </c>
      <c r="W780" t="s">
        <v>30</v>
      </c>
      <c r="X780">
        <v>56</v>
      </c>
      <c r="Y780">
        <v>0</v>
      </c>
      <c r="Z780">
        <v>124</v>
      </c>
      <c r="AA780">
        <v>496</v>
      </c>
      <c r="AB780">
        <v>151.19999999999999</v>
      </c>
      <c r="AC780">
        <v>647.20000000000005</v>
      </c>
      <c r="AD780">
        <v>0</v>
      </c>
    </row>
    <row r="781" spans="1:30" hidden="1" x14ac:dyDescent="0.25">
      <c r="A781" t="s">
        <v>37</v>
      </c>
      <c r="B781" t="s">
        <v>38</v>
      </c>
      <c r="C781">
        <v>929</v>
      </c>
      <c r="D781">
        <v>1542.9862857142859</v>
      </c>
      <c r="E781">
        <v>48751.768403999857</v>
      </c>
      <c r="F781">
        <v>521</v>
      </c>
      <c r="H781" t="s">
        <v>148</v>
      </c>
      <c r="I781" s="3">
        <v>45504.999988425923</v>
      </c>
      <c r="J781" t="s">
        <v>149</v>
      </c>
      <c r="K781" t="s">
        <v>148</v>
      </c>
      <c r="L781">
        <v>0</v>
      </c>
      <c r="M781" t="s">
        <v>202</v>
      </c>
      <c r="N781">
        <v>23</v>
      </c>
      <c r="O781" t="s">
        <v>520</v>
      </c>
      <c r="P781" t="s">
        <v>521</v>
      </c>
      <c r="Q781">
        <v>4</v>
      </c>
      <c r="R781">
        <v>0</v>
      </c>
      <c r="S781">
        <v>0</v>
      </c>
      <c r="T781">
        <v>0</v>
      </c>
      <c r="U781">
        <v>180</v>
      </c>
      <c r="V781" t="s">
        <v>30</v>
      </c>
      <c r="W781" t="s">
        <v>30</v>
      </c>
      <c r="X781">
        <v>56</v>
      </c>
      <c r="Y781">
        <v>0</v>
      </c>
      <c r="Z781">
        <v>124</v>
      </c>
      <c r="AA781">
        <v>496</v>
      </c>
      <c r="AB781">
        <v>151.19999999999999</v>
      </c>
      <c r="AC781">
        <v>647.20000000000005</v>
      </c>
      <c r="AD781">
        <v>895.78628571428567</v>
      </c>
    </row>
    <row r="782" spans="1:30" hidden="1" x14ac:dyDescent="0.25">
      <c r="A782" t="s">
        <v>37</v>
      </c>
      <c r="B782" t="s">
        <v>36</v>
      </c>
      <c r="C782">
        <v>112</v>
      </c>
      <c r="D782">
        <v>170.12952380952379</v>
      </c>
      <c r="F782">
        <v>0</v>
      </c>
      <c r="G782">
        <v>12879.775439999979</v>
      </c>
      <c r="H782" t="s">
        <v>148</v>
      </c>
      <c r="I782" s="3">
        <v>45504.999988425923</v>
      </c>
      <c r="J782" t="s">
        <v>149</v>
      </c>
      <c r="K782" t="s">
        <v>148</v>
      </c>
      <c r="L782">
        <v>0</v>
      </c>
      <c r="M782" t="s">
        <v>202</v>
      </c>
      <c r="N782">
        <v>23</v>
      </c>
      <c r="O782" t="s">
        <v>520</v>
      </c>
      <c r="P782" t="s">
        <v>521</v>
      </c>
      <c r="Q782">
        <v>4</v>
      </c>
      <c r="R782">
        <v>0</v>
      </c>
      <c r="S782">
        <v>0</v>
      </c>
      <c r="T782">
        <v>0</v>
      </c>
      <c r="U782">
        <v>180</v>
      </c>
      <c r="V782" t="s">
        <v>30</v>
      </c>
      <c r="W782" t="s">
        <v>30</v>
      </c>
      <c r="X782">
        <v>56</v>
      </c>
      <c r="Y782">
        <v>0</v>
      </c>
      <c r="Z782">
        <v>124</v>
      </c>
      <c r="AA782">
        <v>496</v>
      </c>
      <c r="AB782">
        <v>151.19999999999999</v>
      </c>
      <c r="AC782">
        <v>647.20000000000005</v>
      </c>
      <c r="AD782">
        <v>0</v>
      </c>
    </row>
    <row r="783" spans="1:30" hidden="1" x14ac:dyDescent="0.25">
      <c r="A783" t="s">
        <v>37</v>
      </c>
      <c r="B783" t="s">
        <v>17</v>
      </c>
      <c r="C783">
        <v>80</v>
      </c>
      <c r="D783">
        <v>137.38666666666671</v>
      </c>
      <c r="F783">
        <v>0</v>
      </c>
      <c r="G783">
        <v>5468.923565999994</v>
      </c>
      <c r="H783" t="s">
        <v>99</v>
      </c>
      <c r="I783" s="3">
        <v>45504.999988425923</v>
      </c>
      <c r="J783" t="s">
        <v>100</v>
      </c>
      <c r="K783" t="s">
        <v>99</v>
      </c>
      <c r="L783">
        <v>0</v>
      </c>
      <c r="M783" t="s">
        <v>479</v>
      </c>
      <c r="N783">
        <v>23</v>
      </c>
      <c r="O783" t="s">
        <v>522</v>
      </c>
      <c r="P783" t="s">
        <v>523</v>
      </c>
      <c r="Q783">
        <v>13</v>
      </c>
      <c r="R783" t="s">
        <v>524</v>
      </c>
      <c r="S783">
        <v>0</v>
      </c>
      <c r="T783">
        <v>0</v>
      </c>
      <c r="U783">
        <v>171</v>
      </c>
      <c r="V783" t="s">
        <v>30</v>
      </c>
      <c r="W783" t="s">
        <v>30</v>
      </c>
      <c r="X783">
        <v>56</v>
      </c>
      <c r="Y783">
        <v>0</v>
      </c>
      <c r="Z783">
        <v>115</v>
      </c>
      <c r="AA783">
        <v>460</v>
      </c>
      <c r="AB783">
        <v>151.19999999999999</v>
      </c>
      <c r="AC783">
        <v>611.20000000000005</v>
      </c>
      <c r="AD783">
        <v>0</v>
      </c>
    </row>
    <row r="784" spans="1:30" hidden="1" x14ac:dyDescent="0.25">
      <c r="A784" t="s">
        <v>37</v>
      </c>
      <c r="B784" t="s">
        <v>109</v>
      </c>
      <c r="C784">
        <v>6</v>
      </c>
      <c r="D784">
        <v>14.133333333333329</v>
      </c>
      <c r="F784">
        <v>0</v>
      </c>
      <c r="G784">
        <v>689.9879699999999</v>
      </c>
      <c r="H784" t="s">
        <v>99</v>
      </c>
      <c r="I784" s="3">
        <v>45504.999988425923</v>
      </c>
      <c r="J784" t="s">
        <v>100</v>
      </c>
      <c r="K784" t="s">
        <v>99</v>
      </c>
      <c r="L784">
        <v>0</v>
      </c>
      <c r="M784" t="s">
        <v>479</v>
      </c>
      <c r="N784">
        <v>23</v>
      </c>
      <c r="O784" t="s">
        <v>522</v>
      </c>
      <c r="P784" t="s">
        <v>523</v>
      </c>
      <c r="Q784">
        <v>13</v>
      </c>
      <c r="R784" t="s">
        <v>524</v>
      </c>
      <c r="S784">
        <v>0</v>
      </c>
      <c r="T784">
        <v>0</v>
      </c>
      <c r="U784">
        <v>171</v>
      </c>
      <c r="V784" t="s">
        <v>30</v>
      </c>
      <c r="W784" t="s">
        <v>30</v>
      </c>
      <c r="X784">
        <v>56</v>
      </c>
      <c r="Y784">
        <v>0</v>
      </c>
      <c r="Z784">
        <v>115</v>
      </c>
      <c r="AA784">
        <v>460</v>
      </c>
      <c r="AB784">
        <v>151.19999999999999</v>
      </c>
      <c r="AC784">
        <v>611.20000000000005</v>
      </c>
      <c r="AD784">
        <v>0</v>
      </c>
    </row>
    <row r="785" spans="1:30" hidden="1" x14ac:dyDescent="0.25">
      <c r="A785" t="s">
        <v>37</v>
      </c>
      <c r="B785" t="s">
        <v>38</v>
      </c>
      <c r="C785">
        <v>682</v>
      </c>
      <c r="D785">
        <v>921.07936507936506</v>
      </c>
      <c r="E785">
        <v>16651.934720999969</v>
      </c>
      <c r="F785">
        <v>189</v>
      </c>
      <c r="H785" t="s">
        <v>99</v>
      </c>
      <c r="I785" s="3">
        <v>45504.999988425923</v>
      </c>
      <c r="J785" t="s">
        <v>100</v>
      </c>
      <c r="K785" t="s">
        <v>99</v>
      </c>
      <c r="L785">
        <v>0</v>
      </c>
      <c r="M785" t="s">
        <v>479</v>
      </c>
      <c r="N785">
        <v>23</v>
      </c>
      <c r="O785" t="s">
        <v>522</v>
      </c>
      <c r="P785" t="s">
        <v>523</v>
      </c>
      <c r="Q785">
        <v>13</v>
      </c>
      <c r="R785" t="s">
        <v>524</v>
      </c>
      <c r="S785">
        <v>0</v>
      </c>
      <c r="T785">
        <v>0</v>
      </c>
      <c r="U785">
        <v>171</v>
      </c>
      <c r="V785" t="s">
        <v>30</v>
      </c>
      <c r="W785" t="s">
        <v>30</v>
      </c>
      <c r="X785">
        <v>56</v>
      </c>
      <c r="Y785">
        <v>0</v>
      </c>
      <c r="Z785">
        <v>115</v>
      </c>
      <c r="AA785">
        <v>460</v>
      </c>
      <c r="AB785">
        <v>151.19999999999999</v>
      </c>
      <c r="AC785">
        <v>611.20000000000005</v>
      </c>
      <c r="AD785">
        <v>309.87936507936502</v>
      </c>
    </row>
    <row r="786" spans="1:30" hidden="1" x14ac:dyDescent="0.25">
      <c r="A786" t="s">
        <v>37</v>
      </c>
      <c r="B786" t="s">
        <v>36</v>
      </c>
      <c r="C786">
        <v>23</v>
      </c>
      <c r="D786">
        <v>53.76380952380952</v>
      </c>
      <c r="F786">
        <v>0</v>
      </c>
      <c r="G786">
        <v>2608.7216400000002</v>
      </c>
      <c r="H786" t="s">
        <v>99</v>
      </c>
      <c r="I786" s="3">
        <v>45504.999988425923</v>
      </c>
      <c r="J786" t="s">
        <v>100</v>
      </c>
      <c r="K786" t="s">
        <v>99</v>
      </c>
      <c r="L786">
        <v>0</v>
      </c>
      <c r="M786" t="s">
        <v>479</v>
      </c>
      <c r="N786">
        <v>23</v>
      </c>
      <c r="O786" t="s">
        <v>522</v>
      </c>
      <c r="P786" t="s">
        <v>523</v>
      </c>
      <c r="Q786">
        <v>13</v>
      </c>
      <c r="R786" t="s">
        <v>524</v>
      </c>
      <c r="S786">
        <v>0</v>
      </c>
      <c r="T786">
        <v>0</v>
      </c>
      <c r="U786">
        <v>171</v>
      </c>
      <c r="V786" t="s">
        <v>30</v>
      </c>
      <c r="W786" t="s">
        <v>30</v>
      </c>
      <c r="X786">
        <v>56</v>
      </c>
      <c r="Y786">
        <v>0</v>
      </c>
      <c r="Z786">
        <v>115</v>
      </c>
      <c r="AA786">
        <v>460</v>
      </c>
      <c r="AB786">
        <v>151.19999999999999</v>
      </c>
      <c r="AC786">
        <v>611.20000000000005</v>
      </c>
      <c r="AD786">
        <v>0</v>
      </c>
    </row>
    <row r="787" spans="1:30" hidden="1" x14ac:dyDescent="0.25">
      <c r="A787" t="s">
        <v>37</v>
      </c>
      <c r="B787" t="s">
        <v>38</v>
      </c>
      <c r="C787">
        <v>356</v>
      </c>
      <c r="D787">
        <v>545.31999999999994</v>
      </c>
      <c r="F787">
        <v>0</v>
      </c>
      <c r="H787" t="s">
        <v>125</v>
      </c>
      <c r="I787" s="3">
        <v>45504.999988425923</v>
      </c>
      <c r="J787" t="s">
        <v>126</v>
      </c>
      <c r="K787" t="s">
        <v>125</v>
      </c>
      <c r="L787">
        <v>0</v>
      </c>
      <c r="M787" t="s">
        <v>56</v>
      </c>
      <c r="N787">
        <v>21</v>
      </c>
      <c r="O787" t="s">
        <v>525</v>
      </c>
      <c r="P787">
        <v>0</v>
      </c>
      <c r="Q787">
        <v>4</v>
      </c>
      <c r="R787">
        <v>0</v>
      </c>
      <c r="S787" t="s">
        <v>526</v>
      </c>
      <c r="T787">
        <v>0</v>
      </c>
      <c r="U787">
        <v>164</v>
      </c>
      <c r="V787" t="s">
        <v>30</v>
      </c>
      <c r="W787" t="s">
        <v>30</v>
      </c>
      <c r="X787">
        <v>51.130434782608702</v>
      </c>
      <c r="Y787">
        <v>0</v>
      </c>
      <c r="Z787">
        <v>112.8695652173913</v>
      </c>
      <c r="AA787">
        <v>451.47826086956519</v>
      </c>
      <c r="AB787">
        <v>138.0521739130435</v>
      </c>
      <c r="AC787">
        <v>589.53043478260872</v>
      </c>
      <c r="AD787">
        <v>-44.210434782608793</v>
      </c>
    </row>
    <row r="788" spans="1:30" hidden="1" x14ac:dyDescent="0.25">
      <c r="A788" t="s">
        <v>37</v>
      </c>
      <c r="B788" t="s">
        <v>36</v>
      </c>
      <c r="C788">
        <v>4</v>
      </c>
      <c r="D788">
        <v>8.5333333333333332</v>
      </c>
      <c r="F788">
        <v>0</v>
      </c>
      <c r="G788">
        <v>486.09719999999999</v>
      </c>
      <c r="H788" t="s">
        <v>125</v>
      </c>
      <c r="I788" s="3">
        <v>45504.999988425923</v>
      </c>
      <c r="J788" t="s">
        <v>126</v>
      </c>
      <c r="K788" t="s">
        <v>125</v>
      </c>
      <c r="L788">
        <v>0</v>
      </c>
      <c r="M788" t="s">
        <v>56</v>
      </c>
      <c r="N788">
        <v>21</v>
      </c>
      <c r="O788" t="s">
        <v>525</v>
      </c>
      <c r="P788">
        <v>0</v>
      </c>
      <c r="Q788">
        <v>4</v>
      </c>
      <c r="R788">
        <v>0</v>
      </c>
      <c r="S788" t="s">
        <v>526</v>
      </c>
      <c r="T788">
        <v>0</v>
      </c>
      <c r="U788">
        <v>164</v>
      </c>
      <c r="V788" t="s">
        <v>30</v>
      </c>
      <c r="W788" t="s">
        <v>30</v>
      </c>
      <c r="X788">
        <v>51.130434782608702</v>
      </c>
      <c r="Y788">
        <v>0</v>
      </c>
      <c r="Z788">
        <v>112.8695652173913</v>
      </c>
      <c r="AA788">
        <v>451.47826086956519</v>
      </c>
      <c r="AB788">
        <v>138.0521739130435</v>
      </c>
      <c r="AC788">
        <v>589.53043478260872</v>
      </c>
      <c r="AD788">
        <v>0</v>
      </c>
    </row>
    <row r="789" spans="1:30" hidden="1" x14ac:dyDescent="0.25">
      <c r="A789" t="s">
        <v>62</v>
      </c>
      <c r="B789" t="s">
        <v>38</v>
      </c>
      <c r="C789">
        <v>1</v>
      </c>
      <c r="D789">
        <v>0.4</v>
      </c>
      <c r="E789">
        <v>36918.482219999918</v>
      </c>
      <c r="F789">
        <v>1</v>
      </c>
      <c r="H789" t="s">
        <v>141</v>
      </c>
      <c r="I789" s="3">
        <v>45504.999988425923</v>
      </c>
      <c r="J789" t="s">
        <v>142</v>
      </c>
      <c r="K789" t="s">
        <v>141</v>
      </c>
      <c r="L789">
        <v>1</v>
      </c>
      <c r="M789" t="s">
        <v>91</v>
      </c>
      <c r="N789">
        <v>17</v>
      </c>
      <c r="O789" t="s">
        <v>527</v>
      </c>
      <c r="P789">
        <v>0</v>
      </c>
      <c r="Q789">
        <v>5</v>
      </c>
      <c r="R789" t="s">
        <v>528</v>
      </c>
      <c r="S789" t="s">
        <v>529</v>
      </c>
      <c r="T789">
        <v>0</v>
      </c>
      <c r="U789">
        <v>131</v>
      </c>
      <c r="V789" t="s">
        <v>30</v>
      </c>
      <c r="W789" t="s">
        <v>30</v>
      </c>
      <c r="X789">
        <v>41.391304347826093</v>
      </c>
      <c r="Y789">
        <v>27.2</v>
      </c>
      <c r="Z789">
        <v>62.408695652173897</v>
      </c>
      <c r="AA789">
        <v>249.63478260869559</v>
      </c>
      <c r="AB789">
        <v>111.75652173913041</v>
      </c>
      <c r="AC789">
        <v>361.39130434782612</v>
      </c>
      <c r="AD789">
        <v>-360.99130434782609</v>
      </c>
    </row>
    <row r="790" spans="1:30" hidden="1" x14ac:dyDescent="0.25">
      <c r="A790" t="s">
        <v>37</v>
      </c>
      <c r="B790" t="s">
        <v>17</v>
      </c>
      <c r="C790">
        <v>44</v>
      </c>
      <c r="D790">
        <v>80.835047619047614</v>
      </c>
      <c r="F790">
        <v>0</v>
      </c>
      <c r="G790">
        <v>3748.3495199999979</v>
      </c>
      <c r="H790" t="s">
        <v>141</v>
      </c>
      <c r="I790" s="3">
        <v>45504.999988425923</v>
      </c>
      <c r="J790" t="s">
        <v>142</v>
      </c>
      <c r="K790" t="s">
        <v>141</v>
      </c>
      <c r="L790">
        <v>1</v>
      </c>
      <c r="M790" t="s">
        <v>91</v>
      </c>
      <c r="N790">
        <v>17</v>
      </c>
      <c r="O790" t="s">
        <v>527</v>
      </c>
      <c r="P790">
        <v>0</v>
      </c>
      <c r="Q790">
        <v>5</v>
      </c>
      <c r="R790" t="s">
        <v>528</v>
      </c>
      <c r="S790" t="s">
        <v>529</v>
      </c>
      <c r="T790">
        <v>0</v>
      </c>
      <c r="U790">
        <v>131</v>
      </c>
      <c r="V790" t="s">
        <v>30</v>
      </c>
      <c r="W790" t="s">
        <v>30</v>
      </c>
      <c r="X790">
        <v>41.391304347826093</v>
      </c>
      <c r="Y790">
        <v>27.2</v>
      </c>
      <c r="Z790">
        <v>62.408695652173897</v>
      </c>
      <c r="AA790">
        <v>249.63478260869559</v>
      </c>
      <c r="AB790">
        <v>111.75652173913041</v>
      </c>
      <c r="AC790">
        <v>361.39130434782612</v>
      </c>
      <c r="AD790">
        <v>0</v>
      </c>
    </row>
    <row r="791" spans="1:30" hidden="1" x14ac:dyDescent="0.25">
      <c r="A791" t="s">
        <v>37</v>
      </c>
      <c r="B791" t="s">
        <v>38</v>
      </c>
      <c r="C791">
        <v>1472</v>
      </c>
      <c r="D791">
        <v>989.92800500083979</v>
      </c>
      <c r="E791">
        <v>36892.196963999922</v>
      </c>
      <c r="F791">
        <v>1182</v>
      </c>
      <c r="H791" t="s">
        <v>141</v>
      </c>
      <c r="I791" s="3">
        <v>45504.999988425923</v>
      </c>
      <c r="J791" t="s">
        <v>142</v>
      </c>
      <c r="K791" t="s">
        <v>141</v>
      </c>
      <c r="L791">
        <v>1</v>
      </c>
      <c r="M791" t="s">
        <v>91</v>
      </c>
      <c r="N791">
        <v>17</v>
      </c>
      <c r="O791" t="s">
        <v>527</v>
      </c>
      <c r="P791">
        <v>0</v>
      </c>
      <c r="Q791">
        <v>5</v>
      </c>
      <c r="R791" t="s">
        <v>528</v>
      </c>
      <c r="S791" t="s">
        <v>529</v>
      </c>
      <c r="T791">
        <v>0</v>
      </c>
      <c r="U791">
        <v>131</v>
      </c>
      <c r="V791" t="s">
        <v>30</v>
      </c>
      <c r="W791" t="s">
        <v>30</v>
      </c>
      <c r="X791">
        <v>41.391304347826093</v>
      </c>
      <c r="Y791">
        <v>27.2</v>
      </c>
      <c r="Z791">
        <v>62.408695652173897</v>
      </c>
      <c r="AA791">
        <v>249.63478260869559</v>
      </c>
      <c r="AB791">
        <v>111.75652173913041</v>
      </c>
      <c r="AC791">
        <v>361.39130434782612</v>
      </c>
      <c r="AD791">
        <v>628.53670065301367</v>
      </c>
    </row>
    <row r="792" spans="1:30" hidden="1" x14ac:dyDescent="0.25">
      <c r="A792" t="s">
        <v>37</v>
      </c>
      <c r="B792" t="s">
        <v>36</v>
      </c>
      <c r="C792">
        <v>184</v>
      </c>
      <c r="D792">
        <v>76.383382258125692</v>
      </c>
      <c r="F792">
        <v>0</v>
      </c>
      <c r="G792">
        <v>4074.289694999999</v>
      </c>
      <c r="H792" t="s">
        <v>141</v>
      </c>
      <c r="I792" s="3">
        <v>45504.999988425923</v>
      </c>
      <c r="J792" t="s">
        <v>142</v>
      </c>
      <c r="K792" t="s">
        <v>141</v>
      </c>
      <c r="L792">
        <v>1</v>
      </c>
      <c r="M792" t="s">
        <v>91</v>
      </c>
      <c r="N792">
        <v>17</v>
      </c>
      <c r="O792" t="s">
        <v>527</v>
      </c>
      <c r="P792">
        <v>0</v>
      </c>
      <c r="Q792">
        <v>5</v>
      </c>
      <c r="R792" t="s">
        <v>528</v>
      </c>
      <c r="S792" t="s">
        <v>529</v>
      </c>
      <c r="T792">
        <v>0</v>
      </c>
      <c r="U792">
        <v>131</v>
      </c>
      <c r="V792" t="s">
        <v>30</v>
      </c>
      <c r="W792" t="s">
        <v>30</v>
      </c>
      <c r="X792">
        <v>41.391304347826093</v>
      </c>
      <c r="Y792">
        <v>27.2</v>
      </c>
      <c r="Z792">
        <v>62.408695652173897</v>
      </c>
      <c r="AA792">
        <v>249.63478260869559</v>
      </c>
      <c r="AB792">
        <v>111.75652173913041</v>
      </c>
      <c r="AC792">
        <v>361.39130434782612</v>
      </c>
      <c r="AD792">
        <v>0</v>
      </c>
    </row>
    <row r="793" spans="1:30" hidden="1" x14ac:dyDescent="0.25">
      <c r="A793" t="s">
        <v>37</v>
      </c>
      <c r="B793" t="s">
        <v>109</v>
      </c>
      <c r="C793">
        <v>13</v>
      </c>
      <c r="D793">
        <v>30.08</v>
      </c>
      <c r="F793">
        <v>0</v>
      </c>
      <c r="G793">
        <v>1494.973935</v>
      </c>
      <c r="H793" t="s">
        <v>121</v>
      </c>
      <c r="I793" s="3">
        <v>45504.999988425923</v>
      </c>
      <c r="J793" t="s">
        <v>122</v>
      </c>
      <c r="K793" t="s">
        <v>121</v>
      </c>
      <c r="L793">
        <v>1</v>
      </c>
      <c r="M793" t="s">
        <v>202</v>
      </c>
      <c r="N793">
        <v>23</v>
      </c>
      <c r="O793" t="s">
        <v>530</v>
      </c>
      <c r="P793" t="s">
        <v>531</v>
      </c>
      <c r="Q793">
        <v>4</v>
      </c>
      <c r="R793">
        <v>0</v>
      </c>
      <c r="S793">
        <v>0</v>
      </c>
      <c r="T793">
        <v>0</v>
      </c>
      <c r="U793">
        <v>180</v>
      </c>
      <c r="V793" t="s">
        <v>30</v>
      </c>
      <c r="W793" t="s">
        <v>30</v>
      </c>
      <c r="X793">
        <v>56</v>
      </c>
      <c r="Y793">
        <v>36.799999999999997</v>
      </c>
      <c r="Z793">
        <v>87.199999999999989</v>
      </c>
      <c r="AA793">
        <v>348.8</v>
      </c>
      <c r="AB793">
        <v>151.19999999999999</v>
      </c>
      <c r="AC793">
        <v>500</v>
      </c>
      <c r="AD793">
        <v>0</v>
      </c>
    </row>
    <row r="794" spans="1:30" hidden="1" x14ac:dyDescent="0.25">
      <c r="A794" t="s">
        <v>37</v>
      </c>
      <c r="B794" t="s">
        <v>38</v>
      </c>
      <c r="C794">
        <v>600</v>
      </c>
      <c r="D794">
        <v>1118.6490476190479</v>
      </c>
      <c r="E794">
        <v>24971.098221000018</v>
      </c>
      <c r="F794">
        <v>313</v>
      </c>
      <c r="H794" t="s">
        <v>121</v>
      </c>
      <c r="I794" s="3">
        <v>45504.999988425923</v>
      </c>
      <c r="J794" t="s">
        <v>122</v>
      </c>
      <c r="K794" t="s">
        <v>121</v>
      </c>
      <c r="L794">
        <v>1</v>
      </c>
      <c r="M794" t="s">
        <v>202</v>
      </c>
      <c r="N794">
        <v>23</v>
      </c>
      <c r="O794" t="s">
        <v>530</v>
      </c>
      <c r="P794" t="s">
        <v>531</v>
      </c>
      <c r="Q794">
        <v>4</v>
      </c>
      <c r="R794">
        <v>0</v>
      </c>
      <c r="S794">
        <v>0</v>
      </c>
      <c r="T794">
        <v>0</v>
      </c>
      <c r="U794">
        <v>180</v>
      </c>
      <c r="V794" t="s">
        <v>30</v>
      </c>
      <c r="W794" t="s">
        <v>30</v>
      </c>
      <c r="X794">
        <v>56</v>
      </c>
      <c r="Y794">
        <v>36.799999999999997</v>
      </c>
      <c r="Z794">
        <v>87.199999999999989</v>
      </c>
      <c r="AA794">
        <v>348.8</v>
      </c>
      <c r="AB794">
        <v>151.19999999999999</v>
      </c>
      <c r="AC794">
        <v>500</v>
      </c>
      <c r="AD794">
        <v>618.64904761904768</v>
      </c>
    </row>
    <row r="795" spans="1:30" hidden="1" x14ac:dyDescent="0.25">
      <c r="A795" t="s">
        <v>37</v>
      </c>
      <c r="B795" t="s">
        <v>36</v>
      </c>
      <c r="C795">
        <v>105</v>
      </c>
      <c r="D795">
        <v>169.5028571428571</v>
      </c>
      <c r="F795">
        <v>0</v>
      </c>
      <c r="G795">
        <v>12074.78947499998</v>
      </c>
      <c r="H795" t="s">
        <v>121</v>
      </c>
      <c r="I795" s="3">
        <v>45504.999988425923</v>
      </c>
      <c r="J795" t="s">
        <v>122</v>
      </c>
      <c r="K795" t="s">
        <v>121</v>
      </c>
      <c r="L795">
        <v>1</v>
      </c>
      <c r="M795" t="s">
        <v>202</v>
      </c>
      <c r="N795">
        <v>23</v>
      </c>
      <c r="O795" t="s">
        <v>530</v>
      </c>
      <c r="P795" t="s">
        <v>531</v>
      </c>
      <c r="Q795">
        <v>4</v>
      </c>
      <c r="R795">
        <v>0</v>
      </c>
      <c r="S795">
        <v>0</v>
      </c>
      <c r="T795">
        <v>0</v>
      </c>
      <c r="U795">
        <v>180</v>
      </c>
      <c r="V795" t="s">
        <v>30</v>
      </c>
      <c r="W795" t="s">
        <v>30</v>
      </c>
      <c r="X795">
        <v>56</v>
      </c>
      <c r="Y795">
        <v>36.799999999999997</v>
      </c>
      <c r="Z795">
        <v>87.199999999999989</v>
      </c>
      <c r="AA795">
        <v>348.8</v>
      </c>
      <c r="AB795">
        <v>151.19999999999999</v>
      </c>
      <c r="AC795">
        <v>500</v>
      </c>
      <c r="AD795">
        <v>0</v>
      </c>
    </row>
    <row r="796" spans="1:30" hidden="1" x14ac:dyDescent="0.25">
      <c r="A796" t="s">
        <v>37</v>
      </c>
      <c r="B796" t="s">
        <v>38</v>
      </c>
      <c r="C796">
        <v>237</v>
      </c>
      <c r="D796">
        <v>383.35428571428571</v>
      </c>
      <c r="F796">
        <v>0</v>
      </c>
      <c r="H796" t="s">
        <v>454</v>
      </c>
      <c r="I796" s="3">
        <v>45504.999988425923</v>
      </c>
      <c r="J796" t="s">
        <v>452</v>
      </c>
      <c r="K796" t="s">
        <v>454</v>
      </c>
      <c r="L796">
        <v>0</v>
      </c>
      <c r="M796" t="s">
        <v>202</v>
      </c>
      <c r="N796">
        <v>21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168</v>
      </c>
      <c r="V796">
        <v>0</v>
      </c>
      <c r="W796" t="s">
        <v>30</v>
      </c>
      <c r="X796">
        <v>51.130434782608702</v>
      </c>
      <c r="Y796">
        <v>0</v>
      </c>
      <c r="Z796">
        <v>116.8695652173913</v>
      </c>
      <c r="AA796">
        <v>467.47826086956519</v>
      </c>
      <c r="AB796">
        <v>138.0521739130435</v>
      </c>
      <c r="AC796">
        <v>605.53043478260872</v>
      </c>
      <c r="AD796">
        <v>-222.17614906832301</v>
      </c>
    </row>
    <row r="797" spans="1:30" hidden="1" x14ac:dyDescent="0.25">
      <c r="A797" t="s">
        <v>37</v>
      </c>
      <c r="B797" t="s">
        <v>38</v>
      </c>
      <c r="C797">
        <v>841</v>
      </c>
      <c r="D797">
        <v>942.32923076923078</v>
      </c>
      <c r="E797">
        <v>18445.02726779996</v>
      </c>
      <c r="F797">
        <v>246</v>
      </c>
      <c r="H797" t="s">
        <v>111</v>
      </c>
      <c r="I797" s="3">
        <v>45504.999988425923</v>
      </c>
      <c r="J797" t="s">
        <v>112</v>
      </c>
      <c r="K797" t="s">
        <v>111</v>
      </c>
      <c r="L797">
        <v>0</v>
      </c>
      <c r="M797" t="s">
        <v>360</v>
      </c>
      <c r="N797">
        <v>23</v>
      </c>
      <c r="O797" t="s">
        <v>532</v>
      </c>
      <c r="P797">
        <v>0</v>
      </c>
      <c r="Q797">
        <v>4</v>
      </c>
      <c r="R797">
        <v>0</v>
      </c>
      <c r="S797">
        <v>0</v>
      </c>
      <c r="T797">
        <v>0</v>
      </c>
      <c r="U797">
        <v>180</v>
      </c>
      <c r="V797" t="s">
        <v>30</v>
      </c>
      <c r="W797" t="s">
        <v>30</v>
      </c>
      <c r="X797">
        <v>56</v>
      </c>
      <c r="Y797">
        <v>0</v>
      </c>
      <c r="Z797">
        <v>124</v>
      </c>
      <c r="AA797">
        <v>496</v>
      </c>
      <c r="AB797">
        <v>151.19999999999999</v>
      </c>
      <c r="AC797">
        <v>647.20000000000005</v>
      </c>
      <c r="AD797">
        <v>295.12923076923067</v>
      </c>
    </row>
    <row r="798" spans="1:30" hidden="1" x14ac:dyDescent="0.25">
      <c r="A798" t="s">
        <v>37</v>
      </c>
      <c r="B798" t="s">
        <v>36</v>
      </c>
      <c r="C798">
        <v>4</v>
      </c>
      <c r="D798">
        <v>8</v>
      </c>
      <c r="F798">
        <v>0</v>
      </c>
      <c r="G798">
        <v>613.32263999999998</v>
      </c>
      <c r="H798" t="s">
        <v>111</v>
      </c>
      <c r="I798" s="3">
        <v>45504.999988425923</v>
      </c>
      <c r="J798" t="s">
        <v>112</v>
      </c>
      <c r="K798" t="s">
        <v>111</v>
      </c>
      <c r="L798">
        <v>0</v>
      </c>
      <c r="M798" t="s">
        <v>360</v>
      </c>
      <c r="N798">
        <v>23</v>
      </c>
      <c r="O798" t="s">
        <v>532</v>
      </c>
      <c r="P798">
        <v>0</v>
      </c>
      <c r="Q798">
        <v>4</v>
      </c>
      <c r="R798">
        <v>0</v>
      </c>
      <c r="S798">
        <v>0</v>
      </c>
      <c r="T798">
        <v>0</v>
      </c>
      <c r="U798">
        <v>180</v>
      </c>
      <c r="V798" t="s">
        <v>30</v>
      </c>
      <c r="W798" t="s">
        <v>30</v>
      </c>
      <c r="X798">
        <v>56</v>
      </c>
      <c r="Y798">
        <v>0</v>
      </c>
      <c r="Z798">
        <v>124</v>
      </c>
      <c r="AA798">
        <v>496</v>
      </c>
      <c r="AB798">
        <v>151.19999999999999</v>
      </c>
      <c r="AC798">
        <v>647.20000000000005</v>
      </c>
      <c r="AD798">
        <v>0</v>
      </c>
    </row>
    <row r="799" spans="1:30" hidden="1" x14ac:dyDescent="0.25">
      <c r="A799" t="s">
        <v>37</v>
      </c>
      <c r="B799" t="s">
        <v>38</v>
      </c>
      <c r="C799">
        <v>433</v>
      </c>
      <c r="D799">
        <v>722.5333333333333</v>
      </c>
      <c r="E799">
        <v>3249.019674000001</v>
      </c>
      <c r="F799">
        <v>33</v>
      </c>
      <c r="H799" t="s">
        <v>147</v>
      </c>
      <c r="I799" s="3">
        <v>45504.999988425923</v>
      </c>
      <c r="J799" t="s">
        <v>394</v>
      </c>
      <c r="K799" t="s">
        <v>147</v>
      </c>
      <c r="L799">
        <v>0</v>
      </c>
      <c r="M799" t="s">
        <v>56</v>
      </c>
      <c r="N799">
        <v>23</v>
      </c>
      <c r="O799" t="s">
        <v>533</v>
      </c>
      <c r="P799">
        <v>0</v>
      </c>
      <c r="Q799">
        <v>2</v>
      </c>
      <c r="R799">
        <v>0</v>
      </c>
      <c r="S799">
        <v>0</v>
      </c>
      <c r="T799">
        <v>0</v>
      </c>
      <c r="U799">
        <v>182</v>
      </c>
      <c r="V799" t="s">
        <v>30</v>
      </c>
      <c r="W799" t="s">
        <v>30</v>
      </c>
      <c r="X799">
        <v>56</v>
      </c>
      <c r="Y799">
        <v>0</v>
      </c>
      <c r="Z799">
        <v>126</v>
      </c>
      <c r="AA799">
        <v>504</v>
      </c>
      <c r="AB799">
        <v>151.19999999999999</v>
      </c>
      <c r="AC799">
        <v>655.20000000000005</v>
      </c>
      <c r="AD799">
        <v>67.333333333333258</v>
      </c>
    </row>
    <row r="800" spans="1:30" hidden="1" x14ac:dyDescent="0.25">
      <c r="A800" t="s">
        <v>37</v>
      </c>
      <c r="B800" t="s">
        <v>36</v>
      </c>
      <c r="C800">
        <v>12</v>
      </c>
      <c r="D800">
        <v>26.133333333333329</v>
      </c>
      <c r="F800">
        <v>0</v>
      </c>
      <c r="G800">
        <v>1340.278002</v>
      </c>
      <c r="H800" t="s">
        <v>147</v>
      </c>
      <c r="I800" s="3">
        <v>45504.999988425923</v>
      </c>
      <c r="J800" t="s">
        <v>394</v>
      </c>
      <c r="K800" t="s">
        <v>147</v>
      </c>
      <c r="L800">
        <v>0</v>
      </c>
      <c r="M800" t="s">
        <v>56</v>
      </c>
      <c r="N800">
        <v>23</v>
      </c>
      <c r="O800" t="s">
        <v>533</v>
      </c>
      <c r="P800">
        <v>0</v>
      </c>
      <c r="Q800">
        <v>2</v>
      </c>
      <c r="R800">
        <v>0</v>
      </c>
      <c r="S800">
        <v>0</v>
      </c>
      <c r="T800">
        <v>0</v>
      </c>
      <c r="U800">
        <v>182</v>
      </c>
      <c r="V800" t="s">
        <v>30</v>
      </c>
      <c r="W800" t="s">
        <v>30</v>
      </c>
      <c r="X800">
        <v>56</v>
      </c>
      <c r="Y800">
        <v>0</v>
      </c>
      <c r="Z800">
        <v>126</v>
      </c>
      <c r="AA800">
        <v>504</v>
      </c>
      <c r="AB800">
        <v>151.19999999999999</v>
      </c>
      <c r="AC800">
        <v>655.20000000000005</v>
      </c>
      <c r="AD800">
        <v>0</v>
      </c>
    </row>
    <row r="801" spans="1:30" hidden="1" x14ac:dyDescent="0.25">
      <c r="A801" t="s">
        <v>37</v>
      </c>
      <c r="B801" t="s">
        <v>38</v>
      </c>
      <c r="C801">
        <v>1303</v>
      </c>
      <c r="D801">
        <v>921.07728322921696</v>
      </c>
      <c r="E801">
        <v>20097.748745999939</v>
      </c>
      <c r="F801">
        <v>618</v>
      </c>
      <c r="H801" t="s">
        <v>130</v>
      </c>
      <c r="I801" s="3">
        <v>45504.999988425923</v>
      </c>
      <c r="J801">
        <v>20136</v>
      </c>
      <c r="K801" t="s">
        <v>130</v>
      </c>
      <c r="L801">
        <v>0</v>
      </c>
      <c r="M801" t="s">
        <v>91</v>
      </c>
      <c r="N801">
        <v>19</v>
      </c>
      <c r="O801">
        <v>0</v>
      </c>
      <c r="P801">
        <v>0</v>
      </c>
      <c r="Q801">
        <v>3</v>
      </c>
      <c r="R801">
        <v>0</v>
      </c>
      <c r="S801">
        <v>0</v>
      </c>
      <c r="T801">
        <v>0</v>
      </c>
      <c r="U801">
        <v>149</v>
      </c>
      <c r="V801" t="s">
        <v>30</v>
      </c>
      <c r="W801" t="s">
        <v>30</v>
      </c>
      <c r="X801">
        <v>46.260869565217391</v>
      </c>
      <c r="Y801">
        <v>0</v>
      </c>
      <c r="Z801">
        <v>102.7391304347826</v>
      </c>
      <c r="AA801">
        <v>410.95652173913038</v>
      </c>
      <c r="AB801">
        <v>124.904347826087</v>
      </c>
      <c r="AC801">
        <v>535.8608695652174</v>
      </c>
      <c r="AD801">
        <v>385.21641366399962</v>
      </c>
    </row>
    <row r="802" spans="1:30" hidden="1" x14ac:dyDescent="0.25">
      <c r="A802" t="s">
        <v>37</v>
      </c>
      <c r="B802" t="s">
        <v>109</v>
      </c>
      <c r="C802">
        <v>1</v>
      </c>
      <c r="D802">
        <v>2.666666666666667</v>
      </c>
      <c r="F802">
        <v>0</v>
      </c>
      <c r="G802">
        <v>114.997995</v>
      </c>
      <c r="H802" t="s">
        <v>168</v>
      </c>
      <c r="I802" s="3">
        <v>45504.999988425923</v>
      </c>
      <c r="J802">
        <v>20959</v>
      </c>
      <c r="K802" t="s">
        <v>168</v>
      </c>
      <c r="L802">
        <v>0</v>
      </c>
      <c r="M802" t="s">
        <v>479</v>
      </c>
      <c r="N802">
        <v>4</v>
      </c>
      <c r="O802">
        <v>0</v>
      </c>
      <c r="P802" t="s">
        <v>534</v>
      </c>
      <c r="Q802">
        <v>2</v>
      </c>
      <c r="R802">
        <v>0</v>
      </c>
      <c r="S802" t="s">
        <v>535</v>
      </c>
      <c r="T802">
        <v>0</v>
      </c>
      <c r="U802">
        <v>30</v>
      </c>
      <c r="V802" t="s">
        <v>30</v>
      </c>
      <c r="W802" t="s">
        <v>30</v>
      </c>
      <c r="X802">
        <v>9.7391304347826093</v>
      </c>
      <c r="Y802">
        <v>0</v>
      </c>
      <c r="Z802">
        <v>20.260869565217391</v>
      </c>
      <c r="AA802">
        <v>81.043478260869563</v>
      </c>
      <c r="AB802">
        <v>26.295652173913052</v>
      </c>
      <c r="AC802">
        <v>107.3391304347826</v>
      </c>
      <c r="AD802">
        <v>0</v>
      </c>
    </row>
    <row r="803" spans="1:30" hidden="1" x14ac:dyDescent="0.25">
      <c r="A803" t="s">
        <v>37</v>
      </c>
      <c r="B803" t="s">
        <v>38</v>
      </c>
      <c r="C803">
        <v>167</v>
      </c>
      <c r="D803">
        <v>258.93269841269841</v>
      </c>
      <c r="E803">
        <v>7355.2357529999936</v>
      </c>
      <c r="F803">
        <v>94</v>
      </c>
      <c r="H803" t="s">
        <v>168</v>
      </c>
      <c r="I803" s="3">
        <v>45504.999988425923</v>
      </c>
      <c r="J803">
        <v>20959</v>
      </c>
      <c r="K803" t="s">
        <v>168</v>
      </c>
      <c r="L803">
        <v>0</v>
      </c>
      <c r="M803" t="s">
        <v>479</v>
      </c>
      <c r="N803">
        <v>4</v>
      </c>
      <c r="O803">
        <v>0</v>
      </c>
      <c r="P803" t="s">
        <v>534</v>
      </c>
      <c r="Q803">
        <v>2</v>
      </c>
      <c r="R803">
        <v>0</v>
      </c>
      <c r="S803" t="s">
        <v>535</v>
      </c>
      <c r="T803">
        <v>0</v>
      </c>
      <c r="U803">
        <v>30</v>
      </c>
      <c r="V803" t="s">
        <v>30</v>
      </c>
      <c r="W803" t="s">
        <v>30</v>
      </c>
      <c r="X803">
        <v>9.7391304347826093</v>
      </c>
      <c r="Y803">
        <v>0</v>
      </c>
      <c r="Z803">
        <v>20.260869565217391</v>
      </c>
      <c r="AA803">
        <v>81.043478260869563</v>
      </c>
      <c r="AB803">
        <v>26.295652173913052</v>
      </c>
      <c r="AC803">
        <v>107.3391304347826</v>
      </c>
      <c r="AD803">
        <v>151.5935679779158</v>
      </c>
    </row>
    <row r="804" spans="1:30" hidden="1" x14ac:dyDescent="0.25">
      <c r="A804" t="s">
        <v>37</v>
      </c>
      <c r="B804" t="s">
        <v>38</v>
      </c>
      <c r="C804">
        <v>304</v>
      </c>
      <c r="D804">
        <v>526.33536507936503</v>
      </c>
      <c r="F804">
        <v>0</v>
      </c>
      <c r="H804" t="s">
        <v>146</v>
      </c>
      <c r="I804" s="3">
        <v>45504.999988425923</v>
      </c>
      <c r="J804">
        <v>20027</v>
      </c>
      <c r="K804" t="s">
        <v>146</v>
      </c>
      <c r="L804">
        <v>0</v>
      </c>
      <c r="M804" t="s">
        <v>479</v>
      </c>
      <c r="N804">
        <v>23</v>
      </c>
      <c r="O804">
        <v>0</v>
      </c>
      <c r="P804">
        <v>0</v>
      </c>
      <c r="Q804">
        <v>8</v>
      </c>
      <c r="R804">
        <v>0</v>
      </c>
      <c r="S804">
        <v>0</v>
      </c>
      <c r="T804">
        <v>0</v>
      </c>
      <c r="U804">
        <v>176</v>
      </c>
      <c r="V804" t="s">
        <v>30</v>
      </c>
      <c r="W804" t="s">
        <v>30</v>
      </c>
      <c r="X804">
        <v>56</v>
      </c>
      <c r="Y804">
        <v>0</v>
      </c>
      <c r="Z804">
        <v>120</v>
      </c>
      <c r="AA804">
        <v>480</v>
      </c>
      <c r="AB804">
        <v>151.19999999999999</v>
      </c>
      <c r="AC804">
        <v>631.20000000000005</v>
      </c>
      <c r="AD804">
        <v>-104.864634920635</v>
      </c>
    </row>
    <row r="805" spans="1:30" hidden="1" x14ac:dyDescent="0.25">
      <c r="A805" t="s">
        <v>37</v>
      </c>
      <c r="B805" t="s">
        <v>38</v>
      </c>
      <c r="C805">
        <v>310</v>
      </c>
      <c r="D805">
        <v>476.47323076923072</v>
      </c>
      <c r="F805">
        <v>0</v>
      </c>
      <c r="H805" t="s">
        <v>137</v>
      </c>
      <c r="I805" s="3">
        <v>45504.999988425923</v>
      </c>
      <c r="J805" t="s">
        <v>138</v>
      </c>
      <c r="K805" t="s">
        <v>137</v>
      </c>
      <c r="L805">
        <v>0</v>
      </c>
      <c r="M805" t="s">
        <v>49</v>
      </c>
      <c r="N805">
        <v>23</v>
      </c>
      <c r="O805" t="s">
        <v>244</v>
      </c>
      <c r="P805">
        <v>0</v>
      </c>
      <c r="Q805">
        <v>6</v>
      </c>
      <c r="R805">
        <v>0</v>
      </c>
      <c r="S805">
        <v>0</v>
      </c>
      <c r="T805">
        <v>0</v>
      </c>
      <c r="U805">
        <v>178</v>
      </c>
      <c r="V805" t="s">
        <v>30</v>
      </c>
      <c r="W805" t="s">
        <v>30</v>
      </c>
      <c r="X805">
        <v>56</v>
      </c>
      <c r="Y805">
        <v>0</v>
      </c>
      <c r="Z805">
        <v>122</v>
      </c>
      <c r="AA805">
        <v>488</v>
      </c>
      <c r="AB805">
        <v>151.19999999999999</v>
      </c>
      <c r="AC805">
        <v>639.20000000000005</v>
      </c>
      <c r="AD805">
        <v>-162.72676923076929</v>
      </c>
    </row>
    <row r="806" spans="1:30" hidden="1" x14ac:dyDescent="0.25">
      <c r="A806" t="s">
        <v>37</v>
      </c>
      <c r="B806" t="s">
        <v>38</v>
      </c>
      <c r="C806">
        <v>302</v>
      </c>
      <c r="D806">
        <v>443.66666666666657</v>
      </c>
      <c r="F806">
        <v>0</v>
      </c>
      <c r="H806" t="s">
        <v>120</v>
      </c>
      <c r="I806" s="3">
        <v>45504.999988425923</v>
      </c>
      <c r="J806">
        <v>6793</v>
      </c>
      <c r="K806" t="s">
        <v>120</v>
      </c>
      <c r="L806">
        <v>0</v>
      </c>
      <c r="M806" t="s">
        <v>56</v>
      </c>
      <c r="N806">
        <v>19</v>
      </c>
      <c r="O806">
        <v>0</v>
      </c>
      <c r="P806">
        <v>0</v>
      </c>
      <c r="Q806">
        <v>4</v>
      </c>
      <c r="R806">
        <v>0</v>
      </c>
      <c r="S806" t="s">
        <v>536</v>
      </c>
      <c r="T806">
        <v>0</v>
      </c>
      <c r="U806">
        <v>148</v>
      </c>
      <c r="V806" t="s">
        <v>30</v>
      </c>
      <c r="W806" t="s">
        <v>30</v>
      </c>
      <c r="X806">
        <v>46.260869565217391</v>
      </c>
      <c r="Y806">
        <v>0</v>
      </c>
      <c r="Z806">
        <v>101.7391304347826</v>
      </c>
      <c r="AA806">
        <v>406.95652173913038</v>
      </c>
      <c r="AB806">
        <v>124.904347826087</v>
      </c>
      <c r="AC806">
        <v>531.8608695652174</v>
      </c>
      <c r="AD806">
        <v>-88.19420289855077</v>
      </c>
    </row>
    <row r="807" spans="1:30" hidden="1" x14ac:dyDescent="0.25">
      <c r="A807" t="s">
        <v>37</v>
      </c>
      <c r="B807" t="s">
        <v>38</v>
      </c>
      <c r="C807">
        <v>339</v>
      </c>
      <c r="D807">
        <v>492.10476190476192</v>
      </c>
      <c r="E807">
        <v>7345.0217105999945</v>
      </c>
      <c r="F807">
        <v>89</v>
      </c>
      <c r="H807" t="s">
        <v>110</v>
      </c>
      <c r="I807" s="3">
        <v>45504.999988425923</v>
      </c>
      <c r="J807">
        <v>7711</v>
      </c>
      <c r="K807" t="s">
        <v>110</v>
      </c>
      <c r="L807">
        <v>0</v>
      </c>
      <c r="M807" t="s">
        <v>479</v>
      </c>
      <c r="N807">
        <v>12</v>
      </c>
      <c r="O807" t="s">
        <v>244</v>
      </c>
      <c r="P807">
        <v>0</v>
      </c>
      <c r="Q807">
        <v>2</v>
      </c>
      <c r="R807">
        <v>0</v>
      </c>
      <c r="S807" t="s">
        <v>537</v>
      </c>
      <c r="T807">
        <v>0</v>
      </c>
      <c r="U807">
        <v>94</v>
      </c>
      <c r="V807" t="s">
        <v>30</v>
      </c>
      <c r="W807" t="s">
        <v>30</v>
      </c>
      <c r="X807">
        <v>29.217391304347821</v>
      </c>
      <c r="Y807">
        <v>0</v>
      </c>
      <c r="Z807">
        <v>64.782608695652172</v>
      </c>
      <c r="AA807">
        <v>259.13043478260869</v>
      </c>
      <c r="AB807">
        <v>78.886956521739137</v>
      </c>
      <c r="AC807">
        <v>338.01739130434783</v>
      </c>
      <c r="AD807">
        <v>154.08737060041409</v>
      </c>
    </row>
    <row r="808" spans="1:30" hidden="1" x14ac:dyDescent="0.25">
      <c r="A808" t="s">
        <v>37</v>
      </c>
      <c r="B808" t="s">
        <v>38</v>
      </c>
      <c r="C808">
        <v>296</v>
      </c>
      <c r="D808">
        <v>406.56476923076917</v>
      </c>
      <c r="F808">
        <v>0</v>
      </c>
      <c r="H808" t="s">
        <v>152</v>
      </c>
      <c r="I808" s="3">
        <v>45504.999988425923</v>
      </c>
      <c r="J808" t="s">
        <v>153</v>
      </c>
      <c r="K808" t="s">
        <v>152</v>
      </c>
      <c r="L808">
        <v>1</v>
      </c>
      <c r="M808" t="s">
        <v>49</v>
      </c>
      <c r="N808">
        <v>23</v>
      </c>
      <c r="O808" t="s">
        <v>244</v>
      </c>
      <c r="P808">
        <v>0</v>
      </c>
      <c r="Q808">
        <v>7</v>
      </c>
      <c r="R808">
        <v>0</v>
      </c>
      <c r="S808">
        <v>0</v>
      </c>
      <c r="T808">
        <v>0</v>
      </c>
      <c r="U808">
        <v>177</v>
      </c>
      <c r="V808" t="s">
        <v>30</v>
      </c>
      <c r="W808" t="s">
        <v>30</v>
      </c>
      <c r="X808">
        <v>56</v>
      </c>
      <c r="Y808">
        <v>36.799999999999997</v>
      </c>
      <c r="Z808">
        <v>84.199999999999989</v>
      </c>
      <c r="AA808">
        <v>336.8</v>
      </c>
      <c r="AB808">
        <v>151.19999999999999</v>
      </c>
      <c r="AC808">
        <v>488</v>
      </c>
      <c r="AD808">
        <v>-81.435230769230827</v>
      </c>
    </row>
    <row r="809" spans="1:30" hidden="1" x14ac:dyDescent="0.25">
      <c r="A809" t="s">
        <v>37</v>
      </c>
      <c r="B809" t="s">
        <v>38</v>
      </c>
      <c r="C809">
        <v>1391</v>
      </c>
      <c r="D809">
        <v>1053.633982431141</v>
      </c>
      <c r="E809">
        <v>45323.012790000183</v>
      </c>
      <c r="F809">
        <v>1194</v>
      </c>
      <c r="H809" t="s">
        <v>154</v>
      </c>
      <c r="I809" s="3">
        <v>45504.999988425923</v>
      </c>
      <c r="J809" t="s">
        <v>155</v>
      </c>
      <c r="K809" t="s">
        <v>154</v>
      </c>
      <c r="L809">
        <v>0</v>
      </c>
      <c r="M809" t="s">
        <v>45</v>
      </c>
      <c r="N809">
        <v>12</v>
      </c>
      <c r="O809" t="s">
        <v>538</v>
      </c>
      <c r="P809">
        <v>0</v>
      </c>
      <c r="Q809">
        <v>2</v>
      </c>
      <c r="R809">
        <v>0</v>
      </c>
      <c r="S809" t="s">
        <v>539</v>
      </c>
      <c r="T809">
        <v>0</v>
      </c>
      <c r="U809">
        <v>94</v>
      </c>
      <c r="V809" t="s">
        <v>30</v>
      </c>
      <c r="W809" t="s">
        <v>30</v>
      </c>
      <c r="X809">
        <v>29.217391304347821</v>
      </c>
      <c r="Y809">
        <v>0</v>
      </c>
      <c r="Z809">
        <v>64.782608695652172</v>
      </c>
      <c r="AA809">
        <v>259.13043478260869</v>
      </c>
      <c r="AB809">
        <v>78.886956521739137</v>
      </c>
      <c r="AC809">
        <v>338.01739130434783</v>
      </c>
      <c r="AD809">
        <v>715.61659112679365</v>
      </c>
    </row>
    <row r="810" spans="1:30" hidden="1" x14ac:dyDescent="0.25">
      <c r="A810" t="s">
        <v>37</v>
      </c>
      <c r="B810" t="s">
        <v>36</v>
      </c>
      <c r="C810">
        <v>21</v>
      </c>
      <c r="D810">
        <v>32.666666666666657</v>
      </c>
      <c r="F810">
        <v>0</v>
      </c>
      <c r="G810">
        <v>2414.957895</v>
      </c>
      <c r="H810" t="s">
        <v>154</v>
      </c>
      <c r="I810" s="3">
        <v>45504.999988425923</v>
      </c>
      <c r="J810" t="s">
        <v>155</v>
      </c>
      <c r="K810" t="s">
        <v>154</v>
      </c>
      <c r="L810">
        <v>0</v>
      </c>
      <c r="M810" t="s">
        <v>45</v>
      </c>
      <c r="N810">
        <v>12</v>
      </c>
      <c r="O810" t="s">
        <v>538</v>
      </c>
      <c r="P810">
        <v>0</v>
      </c>
      <c r="Q810">
        <v>2</v>
      </c>
      <c r="R810">
        <v>0</v>
      </c>
      <c r="S810" t="s">
        <v>539</v>
      </c>
      <c r="T810">
        <v>0</v>
      </c>
      <c r="U810">
        <v>94</v>
      </c>
      <c r="V810" t="s">
        <v>30</v>
      </c>
      <c r="W810" t="s">
        <v>30</v>
      </c>
      <c r="X810">
        <v>29.217391304347821</v>
      </c>
      <c r="Y810">
        <v>0</v>
      </c>
      <c r="Z810">
        <v>64.782608695652172</v>
      </c>
      <c r="AA810">
        <v>259.13043478260869</v>
      </c>
      <c r="AB810">
        <v>78.886956521739137</v>
      </c>
      <c r="AC810">
        <v>338.01739130434783</v>
      </c>
      <c r="AD810">
        <v>0</v>
      </c>
    </row>
    <row r="811" spans="1:30" hidden="1" x14ac:dyDescent="0.25">
      <c r="A811" t="s">
        <v>37</v>
      </c>
      <c r="B811" t="s">
        <v>38</v>
      </c>
      <c r="C811">
        <v>134</v>
      </c>
      <c r="D811">
        <v>188.66666666666671</v>
      </c>
      <c r="F811">
        <v>0</v>
      </c>
      <c r="H811" t="s">
        <v>472</v>
      </c>
      <c r="I811" s="3">
        <v>45504.999988425923</v>
      </c>
      <c r="J811" t="s">
        <v>452</v>
      </c>
      <c r="K811" t="s">
        <v>472</v>
      </c>
      <c r="L811">
        <v>0</v>
      </c>
      <c r="M811" t="s">
        <v>202</v>
      </c>
      <c r="N811">
        <v>21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168</v>
      </c>
      <c r="V811">
        <v>0</v>
      </c>
      <c r="W811" t="s">
        <v>30</v>
      </c>
      <c r="X811">
        <v>51.130434782608702</v>
      </c>
      <c r="Y811">
        <v>0</v>
      </c>
      <c r="Z811">
        <v>116.8695652173913</v>
      </c>
      <c r="AA811">
        <v>467.47826086956519</v>
      </c>
      <c r="AB811">
        <v>138.0521739130435</v>
      </c>
      <c r="AC811">
        <v>605.53043478260872</v>
      </c>
      <c r="AD811">
        <v>-416.86376811594209</v>
      </c>
    </row>
    <row r="812" spans="1:30" hidden="1" x14ac:dyDescent="0.25">
      <c r="A812" t="s">
        <v>37</v>
      </c>
      <c r="B812" t="s">
        <v>38</v>
      </c>
      <c r="C812">
        <v>147</v>
      </c>
      <c r="D812">
        <v>200.1963076923077</v>
      </c>
      <c r="F812">
        <v>0</v>
      </c>
      <c r="H812" t="s">
        <v>139</v>
      </c>
      <c r="I812" s="3">
        <v>45504.999988425923</v>
      </c>
      <c r="J812" t="s">
        <v>140</v>
      </c>
      <c r="K812" t="s">
        <v>139</v>
      </c>
      <c r="L812">
        <v>0</v>
      </c>
      <c r="M812" t="s">
        <v>49</v>
      </c>
      <c r="N812">
        <v>23</v>
      </c>
      <c r="O812">
        <v>0</v>
      </c>
      <c r="P812">
        <v>0</v>
      </c>
      <c r="Q812">
        <v>6</v>
      </c>
      <c r="R812">
        <v>0</v>
      </c>
      <c r="S812">
        <v>0</v>
      </c>
      <c r="T812">
        <v>0</v>
      </c>
      <c r="U812">
        <v>178</v>
      </c>
      <c r="V812" t="s">
        <v>30</v>
      </c>
      <c r="W812" t="s">
        <v>30</v>
      </c>
      <c r="X812">
        <v>56</v>
      </c>
      <c r="Y812">
        <v>0</v>
      </c>
      <c r="Z812">
        <v>122</v>
      </c>
      <c r="AA812">
        <v>488</v>
      </c>
      <c r="AB812">
        <v>151.19999999999999</v>
      </c>
      <c r="AC812">
        <v>639.20000000000005</v>
      </c>
      <c r="AD812">
        <v>-439.0036923076924</v>
      </c>
    </row>
    <row r="813" spans="1:30" hidden="1" x14ac:dyDescent="0.25">
      <c r="A813" t="s">
        <v>37</v>
      </c>
      <c r="B813" t="s">
        <v>38</v>
      </c>
      <c r="C813">
        <v>197</v>
      </c>
      <c r="D813">
        <v>360.77</v>
      </c>
      <c r="F813">
        <v>0</v>
      </c>
      <c r="H813" t="s">
        <v>145</v>
      </c>
      <c r="I813" s="3">
        <v>45504.999988425923</v>
      </c>
      <c r="J813">
        <v>19870</v>
      </c>
      <c r="K813" t="s">
        <v>145</v>
      </c>
      <c r="L813">
        <v>0</v>
      </c>
      <c r="M813" t="s">
        <v>202</v>
      </c>
      <c r="N813">
        <v>23</v>
      </c>
      <c r="O813">
        <v>0</v>
      </c>
      <c r="P813">
        <v>0</v>
      </c>
      <c r="Q813">
        <v>4</v>
      </c>
      <c r="R813">
        <v>0</v>
      </c>
      <c r="S813">
        <v>0</v>
      </c>
      <c r="T813">
        <v>0</v>
      </c>
      <c r="U813">
        <v>180</v>
      </c>
      <c r="V813" t="s">
        <v>30</v>
      </c>
      <c r="W813" t="s">
        <v>30</v>
      </c>
      <c r="X813">
        <v>56</v>
      </c>
      <c r="Y813">
        <v>0</v>
      </c>
      <c r="Z813">
        <v>124</v>
      </c>
      <c r="AA813">
        <v>496</v>
      </c>
      <c r="AB813">
        <v>151.19999999999999</v>
      </c>
      <c r="AC813">
        <v>647.20000000000005</v>
      </c>
      <c r="AD813">
        <v>-286.43000000000012</v>
      </c>
    </row>
    <row r="814" spans="1:30" hidden="1" x14ac:dyDescent="0.25">
      <c r="A814" t="s">
        <v>37</v>
      </c>
      <c r="B814" t="s">
        <v>38</v>
      </c>
      <c r="C814">
        <v>4</v>
      </c>
      <c r="D814">
        <v>10.4</v>
      </c>
      <c r="F814">
        <v>0</v>
      </c>
      <c r="H814" t="s">
        <v>451</v>
      </c>
      <c r="I814" s="3">
        <v>45504.999988425923</v>
      </c>
      <c r="J814" t="s">
        <v>452</v>
      </c>
      <c r="K814" t="s">
        <v>451</v>
      </c>
      <c r="L814" t="s">
        <v>244</v>
      </c>
      <c r="M814" t="s">
        <v>56</v>
      </c>
      <c r="N814">
        <v>21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168</v>
      </c>
      <c r="V814">
        <v>0</v>
      </c>
      <c r="W814" t="s">
        <v>30</v>
      </c>
      <c r="X814">
        <v>51.130434782608702</v>
      </c>
      <c r="Y814">
        <v>0</v>
      </c>
      <c r="Z814">
        <v>116.8695652173913</v>
      </c>
      <c r="AA814">
        <v>467.47826086956519</v>
      </c>
      <c r="AB814">
        <v>138.0521739130435</v>
      </c>
      <c r="AC814">
        <v>605.53043478260872</v>
      </c>
      <c r="AD814">
        <v>-595.13043478260875</v>
      </c>
    </row>
    <row r="815" spans="1:30" hidden="1" x14ac:dyDescent="0.25">
      <c r="A815" t="s">
        <v>37</v>
      </c>
      <c r="B815" t="s">
        <v>38</v>
      </c>
      <c r="C815">
        <v>20</v>
      </c>
      <c r="D815">
        <v>25.07692307692307</v>
      </c>
      <c r="F815">
        <v>0</v>
      </c>
      <c r="H815" t="s">
        <v>164</v>
      </c>
      <c r="I815" s="3">
        <v>45504.999988425923</v>
      </c>
      <c r="J815" t="s">
        <v>165</v>
      </c>
      <c r="K815" t="s">
        <v>164</v>
      </c>
      <c r="L815" t="s">
        <v>353</v>
      </c>
      <c r="M815" t="s">
        <v>49</v>
      </c>
      <c r="N815">
        <v>23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184</v>
      </c>
      <c r="V815" t="s">
        <v>30</v>
      </c>
      <c r="W815" t="s">
        <v>30</v>
      </c>
      <c r="X815">
        <v>56</v>
      </c>
      <c r="Y815">
        <v>0</v>
      </c>
      <c r="Z815">
        <v>128</v>
      </c>
      <c r="AA815">
        <v>512</v>
      </c>
      <c r="AB815">
        <v>151.19999999999999</v>
      </c>
      <c r="AC815">
        <v>663.2</v>
      </c>
      <c r="AD815">
        <v>-638.12307692307695</v>
      </c>
    </row>
    <row r="816" spans="1:30" hidden="1" x14ac:dyDescent="0.25">
      <c r="A816" t="s">
        <v>37</v>
      </c>
      <c r="B816" t="s">
        <v>38</v>
      </c>
      <c r="C816">
        <v>724</v>
      </c>
      <c r="D816">
        <v>1478.515485319853</v>
      </c>
      <c r="E816">
        <v>15468.092999999941</v>
      </c>
      <c r="F816">
        <v>402</v>
      </c>
      <c r="H816" t="s">
        <v>172</v>
      </c>
      <c r="I816" s="3">
        <v>45504.999988425923</v>
      </c>
      <c r="J816" t="s">
        <v>173</v>
      </c>
      <c r="K816" t="s">
        <v>172</v>
      </c>
      <c r="L816">
        <v>0</v>
      </c>
      <c r="M816" t="s">
        <v>65</v>
      </c>
      <c r="N816">
        <v>23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184</v>
      </c>
      <c r="V816">
        <v>0</v>
      </c>
      <c r="W816" t="s">
        <v>66</v>
      </c>
      <c r="X816">
        <v>0</v>
      </c>
      <c r="Y816">
        <v>0</v>
      </c>
      <c r="Z816">
        <v>184</v>
      </c>
      <c r="AA816">
        <v>736</v>
      </c>
      <c r="AB816">
        <v>0</v>
      </c>
      <c r="AC816">
        <v>736</v>
      </c>
      <c r="AD816">
        <v>742.51548531985327</v>
      </c>
    </row>
    <row r="817" spans="1:30" hidden="1" x14ac:dyDescent="0.25">
      <c r="A817" t="s">
        <v>37</v>
      </c>
      <c r="B817" t="s">
        <v>38</v>
      </c>
      <c r="C817">
        <v>813</v>
      </c>
      <c r="D817">
        <v>1746.779790376499</v>
      </c>
      <c r="E817">
        <v>19334.966219999918</v>
      </c>
      <c r="F817">
        <v>471</v>
      </c>
      <c r="H817" t="s">
        <v>175</v>
      </c>
      <c r="I817" s="3">
        <v>45504.999988425923</v>
      </c>
      <c r="J817" t="s">
        <v>176</v>
      </c>
      <c r="K817" t="s">
        <v>175</v>
      </c>
      <c r="L817">
        <v>0</v>
      </c>
      <c r="M817" t="s">
        <v>65</v>
      </c>
      <c r="N817">
        <v>23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184</v>
      </c>
      <c r="V817">
        <v>0</v>
      </c>
      <c r="W817" t="s">
        <v>66</v>
      </c>
      <c r="X817">
        <v>0</v>
      </c>
      <c r="Y817">
        <v>0</v>
      </c>
      <c r="Z817">
        <v>184</v>
      </c>
      <c r="AA817">
        <v>736</v>
      </c>
      <c r="AB817">
        <v>0</v>
      </c>
      <c r="AC817">
        <v>736</v>
      </c>
      <c r="AD817">
        <v>1010.779790376499</v>
      </c>
    </row>
    <row r="818" spans="1:30" hidden="1" x14ac:dyDescent="0.25">
      <c r="A818" t="s">
        <v>37</v>
      </c>
      <c r="B818" t="s">
        <v>38</v>
      </c>
      <c r="C818">
        <v>584</v>
      </c>
      <c r="D818">
        <v>1167.7409076822221</v>
      </c>
      <c r="E818">
        <v>8722.5941699999876</v>
      </c>
      <c r="F818">
        <v>230</v>
      </c>
      <c r="H818" t="s">
        <v>228</v>
      </c>
      <c r="I818" s="3">
        <v>45504.999988425923</v>
      </c>
      <c r="J818" t="s">
        <v>229</v>
      </c>
      <c r="K818" t="s">
        <v>228</v>
      </c>
      <c r="L818">
        <v>0</v>
      </c>
      <c r="M818" t="s">
        <v>65</v>
      </c>
      <c r="N818">
        <v>23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184</v>
      </c>
      <c r="V818">
        <v>0</v>
      </c>
      <c r="W818" t="s">
        <v>66</v>
      </c>
      <c r="X818">
        <v>0</v>
      </c>
      <c r="Y818">
        <v>0</v>
      </c>
      <c r="Z818">
        <v>184</v>
      </c>
      <c r="AA818">
        <v>736</v>
      </c>
      <c r="AB818">
        <v>0</v>
      </c>
      <c r="AC818">
        <v>736</v>
      </c>
      <c r="AD818">
        <v>431.74090768222192</v>
      </c>
    </row>
    <row r="819" spans="1:30" hidden="1" x14ac:dyDescent="0.25">
      <c r="A819" t="s">
        <v>37</v>
      </c>
      <c r="B819" t="s">
        <v>38</v>
      </c>
      <c r="C819">
        <v>530</v>
      </c>
      <c r="D819">
        <v>991.63319939968244</v>
      </c>
      <c r="E819">
        <v>5188.9375799999971</v>
      </c>
      <c r="F819">
        <v>123</v>
      </c>
      <c r="H819" t="s">
        <v>169</v>
      </c>
      <c r="I819" s="3">
        <v>45504.999988425923</v>
      </c>
      <c r="J819" t="s">
        <v>170</v>
      </c>
      <c r="K819" t="s">
        <v>169</v>
      </c>
      <c r="L819">
        <v>0</v>
      </c>
      <c r="M819" t="s">
        <v>65</v>
      </c>
      <c r="N819">
        <v>23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184</v>
      </c>
      <c r="V819">
        <v>0</v>
      </c>
      <c r="W819" t="s">
        <v>66</v>
      </c>
      <c r="X819">
        <v>0</v>
      </c>
      <c r="Y819">
        <v>0</v>
      </c>
      <c r="Z819">
        <v>184</v>
      </c>
      <c r="AA819">
        <v>736</v>
      </c>
      <c r="AB819">
        <v>0</v>
      </c>
      <c r="AC819">
        <v>736</v>
      </c>
      <c r="AD819">
        <v>255.63319939968241</v>
      </c>
    </row>
    <row r="820" spans="1:30" hidden="1" x14ac:dyDescent="0.25">
      <c r="A820" t="s">
        <v>37</v>
      </c>
      <c r="B820" t="s">
        <v>38</v>
      </c>
      <c r="C820">
        <v>395</v>
      </c>
      <c r="D820">
        <v>200.58728849373401</v>
      </c>
      <c r="F820">
        <v>0</v>
      </c>
      <c r="H820" t="s">
        <v>177</v>
      </c>
      <c r="I820" s="3">
        <v>45504.999988425923</v>
      </c>
      <c r="J820" t="s">
        <v>178</v>
      </c>
      <c r="K820" t="s">
        <v>177</v>
      </c>
      <c r="L820">
        <v>0</v>
      </c>
      <c r="M820" t="s">
        <v>65</v>
      </c>
      <c r="N820">
        <v>14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112</v>
      </c>
      <c r="V820">
        <v>0</v>
      </c>
      <c r="W820" t="s">
        <v>66</v>
      </c>
      <c r="X820">
        <v>0</v>
      </c>
      <c r="Y820">
        <v>0</v>
      </c>
      <c r="Z820">
        <v>112</v>
      </c>
      <c r="AA820">
        <v>448</v>
      </c>
      <c r="AB820">
        <v>0</v>
      </c>
      <c r="AC820">
        <v>448</v>
      </c>
      <c r="AD820">
        <v>-247.41271150626599</v>
      </c>
    </row>
    <row r="821" spans="1:30" hidden="1" x14ac:dyDescent="0.25">
      <c r="A821" t="s">
        <v>37</v>
      </c>
      <c r="B821" t="s">
        <v>38</v>
      </c>
      <c r="C821">
        <v>2129</v>
      </c>
      <c r="D821">
        <v>1760.5384495771229</v>
      </c>
      <c r="E821">
        <v>64239.320295000369</v>
      </c>
      <c r="F821">
        <v>1223</v>
      </c>
      <c r="H821" t="s">
        <v>179</v>
      </c>
      <c r="I821" s="3">
        <v>45504.999988425923</v>
      </c>
      <c r="J821" t="s">
        <v>180</v>
      </c>
      <c r="K821" t="s">
        <v>179</v>
      </c>
      <c r="L821">
        <v>0</v>
      </c>
      <c r="M821" t="s">
        <v>79</v>
      </c>
      <c r="N821">
        <v>23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184</v>
      </c>
      <c r="V821" t="s">
        <v>30</v>
      </c>
      <c r="W821" t="s">
        <v>30</v>
      </c>
      <c r="X821">
        <v>31.111111111111111</v>
      </c>
      <c r="Y821">
        <v>0</v>
      </c>
      <c r="Z821">
        <v>152.88888888888891</v>
      </c>
      <c r="AA821">
        <v>611.55555555555554</v>
      </c>
      <c r="AB821">
        <v>84</v>
      </c>
      <c r="AC821">
        <v>695.55555555555554</v>
      </c>
      <c r="AD821">
        <v>1064.982894021568</v>
      </c>
    </row>
    <row r="822" spans="1:30" hidden="1" x14ac:dyDescent="0.25">
      <c r="A822" t="s">
        <v>37</v>
      </c>
      <c r="B822" t="s">
        <v>38</v>
      </c>
      <c r="C822">
        <v>2197</v>
      </c>
      <c r="D822">
        <v>1790.732168186423</v>
      </c>
      <c r="E822">
        <v>75389.969979001267</v>
      </c>
      <c r="F822">
        <v>1514</v>
      </c>
      <c r="H822" t="s">
        <v>183</v>
      </c>
      <c r="I822" s="3">
        <v>45504.999988425923</v>
      </c>
      <c r="J822" t="s">
        <v>184</v>
      </c>
      <c r="K822" t="s">
        <v>183</v>
      </c>
      <c r="L822">
        <v>0</v>
      </c>
      <c r="M822" t="s">
        <v>79</v>
      </c>
      <c r="N822">
        <v>20</v>
      </c>
      <c r="O822">
        <v>0</v>
      </c>
      <c r="P822">
        <v>0</v>
      </c>
      <c r="Q822">
        <v>0</v>
      </c>
      <c r="R822">
        <v>0</v>
      </c>
      <c r="S822" t="s">
        <v>540</v>
      </c>
      <c r="T822">
        <v>0</v>
      </c>
      <c r="U822">
        <v>160</v>
      </c>
      <c r="V822" t="s">
        <v>30</v>
      </c>
      <c r="W822" t="s">
        <v>30</v>
      </c>
      <c r="X822">
        <v>31.111111111111111</v>
      </c>
      <c r="Y822">
        <v>0</v>
      </c>
      <c r="Z822">
        <v>128.88888888888891</v>
      </c>
      <c r="AA822">
        <v>515.55555555555554</v>
      </c>
      <c r="AB822">
        <v>84</v>
      </c>
      <c r="AC822">
        <v>599.55555555555554</v>
      </c>
      <c r="AD822">
        <v>1191.176612630868</v>
      </c>
    </row>
    <row r="823" spans="1:30" hidden="1" x14ac:dyDescent="0.25">
      <c r="A823" t="s">
        <v>37</v>
      </c>
      <c r="B823" t="s">
        <v>38</v>
      </c>
      <c r="C823">
        <v>1176</v>
      </c>
      <c r="D823">
        <v>908.3047619047619</v>
      </c>
      <c r="E823">
        <v>52314.560820000253</v>
      </c>
      <c r="F823">
        <v>1081</v>
      </c>
      <c r="H823" t="s">
        <v>181</v>
      </c>
      <c r="I823" s="3">
        <v>45504.999988425923</v>
      </c>
      <c r="J823" t="s">
        <v>182</v>
      </c>
      <c r="K823" t="s">
        <v>181</v>
      </c>
      <c r="L823">
        <v>0</v>
      </c>
      <c r="M823" t="s">
        <v>79</v>
      </c>
      <c r="N823">
        <v>5</v>
      </c>
      <c r="O823">
        <v>0</v>
      </c>
      <c r="P823">
        <v>0</v>
      </c>
      <c r="Q823">
        <v>0</v>
      </c>
      <c r="R823">
        <v>0</v>
      </c>
      <c r="S823" t="s">
        <v>541</v>
      </c>
      <c r="T823">
        <v>0</v>
      </c>
      <c r="U823">
        <v>40</v>
      </c>
      <c r="V823" t="s">
        <v>30</v>
      </c>
      <c r="W823" t="s">
        <v>30</v>
      </c>
      <c r="X823">
        <v>31.111111111111111</v>
      </c>
      <c r="Y823">
        <v>0</v>
      </c>
      <c r="Z823">
        <v>8.8888888888888893</v>
      </c>
      <c r="AA823">
        <v>35.555555555555557</v>
      </c>
      <c r="AB823">
        <v>84</v>
      </c>
      <c r="AC823">
        <v>119.5555555555556</v>
      </c>
      <c r="AD823">
        <v>788.74920634920636</v>
      </c>
    </row>
    <row r="824" spans="1:30" hidden="1" x14ac:dyDescent="0.25">
      <c r="A824" t="s">
        <v>37</v>
      </c>
      <c r="B824" t="s">
        <v>38</v>
      </c>
      <c r="C824">
        <v>1878</v>
      </c>
      <c r="D824">
        <v>1068.056152549995</v>
      </c>
      <c r="E824">
        <v>21259.311011999929</v>
      </c>
      <c r="F824">
        <v>563</v>
      </c>
      <c r="H824" t="s">
        <v>190</v>
      </c>
      <c r="I824" s="3">
        <v>45504.999988425923</v>
      </c>
      <c r="J824" t="s">
        <v>191</v>
      </c>
      <c r="K824" t="s">
        <v>190</v>
      </c>
      <c r="L824">
        <v>0</v>
      </c>
      <c r="M824" t="s">
        <v>65</v>
      </c>
      <c r="N824">
        <v>23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184</v>
      </c>
      <c r="V824">
        <v>0</v>
      </c>
      <c r="W824" t="s">
        <v>66</v>
      </c>
      <c r="X824">
        <v>0</v>
      </c>
      <c r="Y824">
        <v>0</v>
      </c>
      <c r="Z824">
        <v>184</v>
      </c>
      <c r="AA824">
        <v>736</v>
      </c>
      <c r="AB824">
        <v>0</v>
      </c>
      <c r="AC824">
        <v>736</v>
      </c>
      <c r="AD824">
        <v>332.05615254999469</v>
      </c>
    </row>
    <row r="825" spans="1:30" hidden="1" x14ac:dyDescent="0.25">
      <c r="A825" t="s">
        <v>37</v>
      </c>
      <c r="B825" t="s">
        <v>38</v>
      </c>
      <c r="C825">
        <v>954</v>
      </c>
      <c r="D825">
        <v>919.97513894532665</v>
      </c>
      <c r="E825">
        <v>7956.1509119999919</v>
      </c>
      <c r="F825">
        <v>201</v>
      </c>
      <c r="H825" t="s">
        <v>188</v>
      </c>
      <c r="I825" s="3">
        <v>45504.999988425923</v>
      </c>
      <c r="J825" t="s">
        <v>189</v>
      </c>
      <c r="K825" t="s">
        <v>188</v>
      </c>
      <c r="L825">
        <v>0</v>
      </c>
      <c r="M825" t="s">
        <v>65</v>
      </c>
      <c r="N825">
        <v>23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184</v>
      </c>
      <c r="V825">
        <v>0</v>
      </c>
      <c r="W825" t="s">
        <v>66</v>
      </c>
      <c r="X825">
        <v>0</v>
      </c>
      <c r="Y825">
        <v>0</v>
      </c>
      <c r="Z825">
        <v>184</v>
      </c>
      <c r="AA825">
        <v>736</v>
      </c>
      <c r="AB825">
        <v>0</v>
      </c>
      <c r="AC825">
        <v>736</v>
      </c>
      <c r="AD825">
        <v>183.97513894532659</v>
      </c>
    </row>
    <row r="826" spans="1:30" hidden="1" x14ac:dyDescent="0.25">
      <c r="A826" t="s">
        <v>37</v>
      </c>
      <c r="B826" t="s">
        <v>38</v>
      </c>
      <c r="C826">
        <v>588</v>
      </c>
      <c r="D826">
        <v>847.02951871657751</v>
      </c>
      <c r="E826">
        <v>18504.085076999931</v>
      </c>
      <c r="F826">
        <v>395</v>
      </c>
      <c r="H826" t="s">
        <v>185</v>
      </c>
      <c r="I826" s="3">
        <v>45504.999988425923</v>
      </c>
      <c r="J826" t="s">
        <v>186</v>
      </c>
      <c r="K826" t="s">
        <v>185</v>
      </c>
      <c r="L826">
        <v>0</v>
      </c>
      <c r="M826" t="s">
        <v>65</v>
      </c>
      <c r="N826">
        <v>9</v>
      </c>
      <c r="O826">
        <v>0</v>
      </c>
      <c r="P826">
        <v>0</v>
      </c>
      <c r="Q826">
        <v>0</v>
      </c>
      <c r="R826">
        <v>0</v>
      </c>
      <c r="S826" t="s">
        <v>542</v>
      </c>
      <c r="T826">
        <v>0</v>
      </c>
      <c r="U826">
        <v>72</v>
      </c>
      <c r="V826">
        <v>0</v>
      </c>
      <c r="W826" t="s">
        <v>66</v>
      </c>
      <c r="X826">
        <v>0</v>
      </c>
      <c r="Y826">
        <v>0</v>
      </c>
      <c r="Z826">
        <v>72</v>
      </c>
      <c r="AA826">
        <v>288</v>
      </c>
      <c r="AB826">
        <v>0</v>
      </c>
      <c r="AC826">
        <v>288</v>
      </c>
      <c r="AD826">
        <v>559.02951871657751</v>
      </c>
    </row>
    <row r="827" spans="1:30" hidden="1" x14ac:dyDescent="0.25">
      <c r="A827" t="s">
        <v>37</v>
      </c>
      <c r="B827" t="s">
        <v>38</v>
      </c>
      <c r="C827">
        <v>1364</v>
      </c>
      <c r="D827">
        <v>723.48274005927317</v>
      </c>
      <c r="E827">
        <v>4202.4003119999979</v>
      </c>
      <c r="F827">
        <v>97</v>
      </c>
      <c r="H827" t="s">
        <v>198</v>
      </c>
      <c r="I827" s="3">
        <v>45504.999988425923</v>
      </c>
      <c r="J827" t="s">
        <v>199</v>
      </c>
      <c r="K827" t="s">
        <v>198</v>
      </c>
      <c r="L827">
        <v>0</v>
      </c>
      <c r="M827" t="s">
        <v>65</v>
      </c>
      <c r="N827">
        <v>23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184</v>
      </c>
      <c r="V827" t="s">
        <v>30</v>
      </c>
      <c r="W827" t="s">
        <v>30</v>
      </c>
      <c r="X827">
        <v>56</v>
      </c>
      <c r="Y827">
        <v>0</v>
      </c>
      <c r="Z827">
        <v>128</v>
      </c>
      <c r="AA827">
        <v>512</v>
      </c>
      <c r="AB827">
        <v>151.19999999999999</v>
      </c>
      <c r="AC827">
        <v>663.2</v>
      </c>
      <c r="AD827">
        <v>60.282740059273117</v>
      </c>
    </row>
    <row r="828" spans="1:30" hidden="1" x14ac:dyDescent="0.25">
      <c r="A828" t="s">
        <v>37</v>
      </c>
      <c r="B828" t="s">
        <v>38</v>
      </c>
      <c r="C828">
        <v>1171</v>
      </c>
      <c r="D828">
        <v>599.98155892918101</v>
      </c>
      <c r="F828">
        <v>0</v>
      </c>
      <c r="H828" t="s">
        <v>196</v>
      </c>
      <c r="I828" s="3">
        <v>45504.999988425923</v>
      </c>
      <c r="J828" t="s">
        <v>197</v>
      </c>
      <c r="K828" t="s">
        <v>196</v>
      </c>
      <c r="L828">
        <v>0</v>
      </c>
      <c r="M828" t="s">
        <v>65</v>
      </c>
      <c r="N828">
        <v>23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184</v>
      </c>
      <c r="V828">
        <v>0</v>
      </c>
      <c r="W828" t="s">
        <v>66</v>
      </c>
      <c r="X828">
        <v>0</v>
      </c>
      <c r="Y828">
        <v>0</v>
      </c>
      <c r="Z828">
        <v>184</v>
      </c>
      <c r="AA828">
        <v>736</v>
      </c>
      <c r="AB828">
        <v>0</v>
      </c>
      <c r="AC828">
        <v>736</v>
      </c>
      <c r="AD828">
        <v>-136.01844107081899</v>
      </c>
    </row>
    <row r="829" spans="1:30" hidden="1" x14ac:dyDescent="0.25">
      <c r="A829" t="s">
        <v>37</v>
      </c>
      <c r="B829" t="s">
        <v>38</v>
      </c>
      <c r="C829">
        <v>773</v>
      </c>
      <c r="D829">
        <v>426.23287198825369</v>
      </c>
      <c r="F829">
        <v>0</v>
      </c>
      <c r="H829" t="s">
        <v>194</v>
      </c>
      <c r="I829" s="3">
        <v>45504.999988425923</v>
      </c>
      <c r="J829" t="s">
        <v>195</v>
      </c>
      <c r="K829" t="s">
        <v>194</v>
      </c>
      <c r="L829">
        <v>0</v>
      </c>
      <c r="M829" t="s">
        <v>79</v>
      </c>
      <c r="N829">
        <v>23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184</v>
      </c>
      <c r="V829" t="s">
        <v>30</v>
      </c>
      <c r="W829" t="s">
        <v>30</v>
      </c>
      <c r="X829">
        <v>31.111111111111111</v>
      </c>
      <c r="Y829">
        <v>0</v>
      </c>
      <c r="Z829">
        <v>152.88888888888891</v>
      </c>
      <c r="AA829">
        <v>611.55555555555554</v>
      </c>
      <c r="AB829">
        <v>84</v>
      </c>
      <c r="AC829">
        <v>695.55555555555554</v>
      </c>
      <c r="AD829">
        <v>-269.32268356730191</v>
      </c>
    </row>
    <row r="830" spans="1:30" hidden="1" x14ac:dyDescent="0.25">
      <c r="A830" t="s">
        <v>37</v>
      </c>
      <c r="B830" t="s">
        <v>38</v>
      </c>
      <c r="C830">
        <v>218</v>
      </c>
      <c r="D830">
        <v>138.15000352171819</v>
      </c>
      <c r="F830">
        <v>0</v>
      </c>
      <c r="H830" t="s">
        <v>192</v>
      </c>
      <c r="I830" s="3">
        <v>45504.999988425923</v>
      </c>
      <c r="J830" t="s">
        <v>193</v>
      </c>
      <c r="K830" t="s">
        <v>192</v>
      </c>
      <c r="L830">
        <v>0</v>
      </c>
      <c r="M830" t="s">
        <v>65</v>
      </c>
      <c r="N830">
        <v>23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184</v>
      </c>
      <c r="V830">
        <v>0</v>
      </c>
      <c r="W830" t="s">
        <v>66</v>
      </c>
      <c r="X830">
        <v>0</v>
      </c>
      <c r="Y830">
        <v>0</v>
      </c>
      <c r="Z830">
        <v>184</v>
      </c>
      <c r="AA830">
        <v>736</v>
      </c>
      <c r="AB830">
        <v>0</v>
      </c>
      <c r="AC830">
        <v>736</v>
      </c>
      <c r="AD830">
        <v>-597.84999647828181</v>
      </c>
    </row>
    <row r="831" spans="1:30" hidden="1" x14ac:dyDescent="0.25">
      <c r="A831" t="s">
        <v>62</v>
      </c>
      <c r="B831" t="s">
        <v>38</v>
      </c>
      <c r="C831">
        <v>443</v>
      </c>
      <c r="D831">
        <v>176.52533333333341</v>
      </c>
      <c r="F831">
        <v>0</v>
      </c>
      <c r="H831" t="s">
        <v>166</v>
      </c>
      <c r="I831" s="3">
        <v>45504.999988425923</v>
      </c>
      <c r="J831" t="s">
        <v>167</v>
      </c>
      <c r="K831" t="s">
        <v>166</v>
      </c>
      <c r="L831">
        <v>0</v>
      </c>
      <c r="M831" t="s">
        <v>360</v>
      </c>
      <c r="N831">
        <v>12</v>
      </c>
      <c r="O831" t="s">
        <v>543</v>
      </c>
      <c r="P831">
        <v>0</v>
      </c>
      <c r="Q831">
        <v>10</v>
      </c>
      <c r="R831">
        <v>0</v>
      </c>
      <c r="S831" t="s">
        <v>544</v>
      </c>
      <c r="T831">
        <v>0</v>
      </c>
      <c r="U831">
        <v>86</v>
      </c>
      <c r="V831">
        <v>0</v>
      </c>
      <c r="W831" t="s">
        <v>66</v>
      </c>
      <c r="X831">
        <v>0</v>
      </c>
      <c r="Y831">
        <v>0</v>
      </c>
      <c r="Z831">
        <v>86</v>
      </c>
      <c r="AA831">
        <v>344</v>
      </c>
      <c r="AB831">
        <v>0</v>
      </c>
      <c r="AC831">
        <v>344</v>
      </c>
      <c r="AD831">
        <v>-167.47466666666659</v>
      </c>
    </row>
    <row r="832" spans="1:30" hidden="1" x14ac:dyDescent="0.25">
      <c r="A832" t="s">
        <v>62</v>
      </c>
      <c r="B832" t="s">
        <v>38</v>
      </c>
      <c r="C832">
        <v>329</v>
      </c>
      <c r="D832">
        <v>337.23394871794869</v>
      </c>
      <c r="F832">
        <v>0</v>
      </c>
      <c r="H832" t="s">
        <v>284</v>
      </c>
      <c r="I832" s="3">
        <v>45504.999988425923</v>
      </c>
      <c r="J832" t="s">
        <v>285</v>
      </c>
      <c r="K832" t="s">
        <v>284</v>
      </c>
      <c r="L832">
        <v>0</v>
      </c>
      <c r="M832" t="s">
        <v>49</v>
      </c>
      <c r="N832">
        <v>23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184</v>
      </c>
      <c r="V832" t="s">
        <v>80</v>
      </c>
      <c r="W832" t="s">
        <v>66</v>
      </c>
      <c r="X832">
        <v>0</v>
      </c>
      <c r="Y832">
        <v>0</v>
      </c>
      <c r="Z832">
        <v>184</v>
      </c>
      <c r="AA832">
        <v>736</v>
      </c>
      <c r="AB832">
        <v>0</v>
      </c>
      <c r="AC832">
        <v>736</v>
      </c>
      <c r="AD832">
        <v>-398.76605128205131</v>
      </c>
    </row>
    <row r="833" spans="1:30" hidden="1" x14ac:dyDescent="0.25">
      <c r="A833" t="s">
        <v>62</v>
      </c>
      <c r="B833" t="s">
        <v>38</v>
      </c>
      <c r="C833">
        <v>227</v>
      </c>
      <c r="D833">
        <v>228.17702564102569</v>
      </c>
      <c r="F833">
        <v>0</v>
      </c>
      <c r="H833" t="s">
        <v>288</v>
      </c>
      <c r="I833" s="3">
        <v>45504.999988425923</v>
      </c>
      <c r="J833" t="s">
        <v>289</v>
      </c>
      <c r="K833" t="s">
        <v>288</v>
      </c>
      <c r="L833">
        <v>0</v>
      </c>
      <c r="M833" t="s">
        <v>49</v>
      </c>
      <c r="N833">
        <v>23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184</v>
      </c>
      <c r="V833" t="s">
        <v>80</v>
      </c>
      <c r="W833" t="s">
        <v>66</v>
      </c>
      <c r="X833">
        <v>0</v>
      </c>
      <c r="Y833">
        <v>0</v>
      </c>
      <c r="Z833">
        <v>184</v>
      </c>
      <c r="AA833">
        <v>736</v>
      </c>
      <c r="AB833">
        <v>0</v>
      </c>
      <c r="AC833">
        <v>736</v>
      </c>
      <c r="AD833">
        <v>-507.82297435897431</v>
      </c>
    </row>
    <row r="834" spans="1:30" hidden="1" x14ac:dyDescent="0.25">
      <c r="A834" t="s">
        <v>62</v>
      </c>
      <c r="B834" t="s">
        <v>38</v>
      </c>
      <c r="C834">
        <v>258</v>
      </c>
      <c r="D834">
        <v>269.36061538461541</v>
      </c>
      <c r="F834">
        <v>0</v>
      </c>
      <c r="H834" t="s">
        <v>286</v>
      </c>
      <c r="I834" s="3">
        <v>45504.999988425923</v>
      </c>
      <c r="J834" t="s">
        <v>287</v>
      </c>
      <c r="K834" t="s">
        <v>286</v>
      </c>
      <c r="L834">
        <v>0</v>
      </c>
      <c r="M834" t="s">
        <v>49</v>
      </c>
      <c r="N834">
        <v>23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184</v>
      </c>
      <c r="V834" t="s">
        <v>80</v>
      </c>
      <c r="W834" t="s">
        <v>66</v>
      </c>
      <c r="X834">
        <v>0</v>
      </c>
      <c r="Y834">
        <v>0</v>
      </c>
      <c r="Z834">
        <v>184</v>
      </c>
      <c r="AA834">
        <v>736</v>
      </c>
      <c r="AB834">
        <v>0</v>
      </c>
      <c r="AC834">
        <v>736</v>
      </c>
      <c r="AD834">
        <v>-466.63938461538459</v>
      </c>
    </row>
    <row r="835" spans="1:30" hidden="1" x14ac:dyDescent="0.25">
      <c r="A835" t="s">
        <v>37</v>
      </c>
      <c r="B835" t="s">
        <v>17</v>
      </c>
      <c r="C835">
        <v>162</v>
      </c>
      <c r="D835">
        <v>295.17409523809522</v>
      </c>
      <c r="F835">
        <v>0</v>
      </c>
      <c r="G835">
        <v>13404.87143819998</v>
      </c>
      <c r="H835" t="s">
        <v>31</v>
      </c>
      <c r="I835" s="3">
        <v>45535.999988425923</v>
      </c>
      <c r="J835" t="s">
        <v>32</v>
      </c>
      <c r="K835" t="s">
        <v>31</v>
      </c>
      <c r="L835" t="s">
        <v>353</v>
      </c>
      <c r="M835" t="s">
        <v>65</v>
      </c>
      <c r="N835">
        <v>21</v>
      </c>
      <c r="O835" t="s">
        <v>545</v>
      </c>
      <c r="P835" t="s">
        <v>546</v>
      </c>
      <c r="Q835">
        <v>0</v>
      </c>
      <c r="R835" t="s">
        <v>547</v>
      </c>
      <c r="S835">
        <v>0</v>
      </c>
      <c r="T835">
        <v>0</v>
      </c>
      <c r="U835">
        <v>168</v>
      </c>
      <c r="V835" t="s">
        <v>30</v>
      </c>
      <c r="W835" t="s">
        <v>30</v>
      </c>
      <c r="X835">
        <v>56</v>
      </c>
      <c r="Y835">
        <v>0</v>
      </c>
      <c r="Z835">
        <v>112</v>
      </c>
      <c r="AA835">
        <v>448</v>
      </c>
      <c r="AB835">
        <v>151.19999999999999</v>
      </c>
      <c r="AC835">
        <v>599.20000000000005</v>
      </c>
      <c r="AD835">
        <v>0</v>
      </c>
    </row>
    <row r="836" spans="1:30" hidden="1" x14ac:dyDescent="0.25">
      <c r="A836" t="s">
        <v>37</v>
      </c>
      <c r="B836" t="s">
        <v>109</v>
      </c>
      <c r="C836">
        <v>28</v>
      </c>
      <c r="D836">
        <v>70.133333333333326</v>
      </c>
      <c r="F836">
        <v>0</v>
      </c>
      <c r="G836">
        <v>2897.679419999999</v>
      </c>
      <c r="H836" t="s">
        <v>31</v>
      </c>
      <c r="I836" s="3">
        <v>45535.999988425923</v>
      </c>
      <c r="J836" t="s">
        <v>32</v>
      </c>
      <c r="K836" t="s">
        <v>31</v>
      </c>
      <c r="L836" t="s">
        <v>353</v>
      </c>
      <c r="M836" t="s">
        <v>65</v>
      </c>
      <c r="N836">
        <v>21</v>
      </c>
      <c r="O836" t="s">
        <v>545</v>
      </c>
      <c r="P836" t="s">
        <v>546</v>
      </c>
      <c r="Q836">
        <v>0</v>
      </c>
      <c r="R836" t="s">
        <v>547</v>
      </c>
      <c r="S836">
        <v>0</v>
      </c>
      <c r="T836">
        <v>0</v>
      </c>
      <c r="U836">
        <v>168</v>
      </c>
      <c r="V836" t="s">
        <v>30</v>
      </c>
      <c r="W836" t="s">
        <v>30</v>
      </c>
      <c r="X836">
        <v>56</v>
      </c>
      <c r="Y836">
        <v>0</v>
      </c>
      <c r="Z836">
        <v>112</v>
      </c>
      <c r="AA836">
        <v>448</v>
      </c>
      <c r="AB836">
        <v>151.19999999999999</v>
      </c>
      <c r="AC836">
        <v>599.20000000000005</v>
      </c>
      <c r="AD836">
        <v>0</v>
      </c>
    </row>
    <row r="837" spans="1:30" hidden="1" x14ac:dyDescent="0.25">
      <c r="A837" t="s">
        <v>37</v>
      </c>
      <c r="B837" t="s">
        <v>38</v>
      </c>
      <c r="C837">
        <v>1466</v>
      </c>
      <c r="D837">
        <v>1913.658220185044</v>
      </c>
      <c r="E837">
        <v>71314.035955199884</v>
      </c>
      <c r="F837">
        <v>991</v>
      </c>
      <c r="H837" t="s">
        <v>31</v>
      </c>
      <c r="I837" s="3">
        <v>45535.999988425923</v>
      </c>
      <c r="J837" t="s">
        <v>32</v>
      </c>
      <c r="K837" t="s">
        <v>31</v>
      </c>
      <c r="L837" t="s">
        <v>353</v>
      </c>
      <c r="M837" t="s">
        <v>65</v>
      </c>
      <c r="N837">
        <v>21</v>
      </c>
      <c r="O837" t="s">
        <v>545</v>
      </c>
      <c r="P837" t="s">
        <v>546</v>
      </c>
      <c r="Q837">
        <v>0</v>
      </c>
      <c r="R837" t="s">
        <v>547</v>
      </c>
      <c r="S837">
        <v>0</v>
      </c>
      <c r="T837">
        <v>0</v>
      </c>
      <c r="U837">
        <v>168</v>
      </c>
      <c r="V837" t="s">
        <v>30</v>
      </c>
      <c r="W837" t="s">
        <v>30</v>
      </c>
      <c r="X837">
        <v>56</v>
      </c>
      <c r="Y837">
        <v>0</v>
      </c>
      <c r="Z837">
        <v>112</v>
      </c>
      <c r="AA837">
        <v>448</v>
      </c>
      <c r="AB837">
        <v>151.19999999999999</v>
      </c>
      <c r="AC837">
        <v>599.20000000000005</v>
      </c>
      <c r="AD837">
        <v>1314.458220185044</v>
      </c>
    </row>
    <row r="838" spans="1:30" hidden="1" x14ac:dyDescent="0.25">
      <c r="A838" t="s">
        <v>37</v>
      </c>
      <c r="B838" t="s">
        <v>36</v>
      </c>
      <c r="C838">
        <v>47</v>
      </c>
      <c r="D838">
        <v>112.8952380952381</v>
      </c>
      <c r="F838">
        <v>0</v>
      </c>
      <c r="G838">
        <v>4629.0856319999948</v>
      </c>
      <c r="H838" t="s">
        <v>31</v>
      </c>
      <c r="I838" s="3">
        <v>45535.999988425923</v>
      </c>
      <c r="J838" t="s">
        <v>32</v>
      </c>
      <c r="K838" t="s">
        <v>31</v>
      </c>
      <c r="L838" t="s">
        <v>353</v>
      </c>
      <c r="M838" t="s">
        <v>65</v>
      </c>
      <c r="N838">
        <v>21</v>
      </c>
      <c r="O838" t="s">
        <v>545</v>
      </c>
      <c r="P838" t="s">
        <v>546</v>
      </c>
      <c r="Q838">
        <v>0</v>
      </c>
      <c r="R838" t="s">
        <v>547</v>
      </c>
      <c r="S838">
        <v>0</v>
      </c>
      <c r="T838">
        <v>0</v>
      </c>
      <c r="U838">
        <v>168</v>
      </c>
      <c r="V838" t="s">
        <v>30</v>
      </c>
      <c r="W838" t="s">
        <v>30</v>
      </c>
      <c r="X838">
        <v>56</v>
      </c>
      <c r="Y838">
        <v>0</v>
      </c>
      <c r="Z838">
        <v>112</v>
      </c>
      <c r="AA838">
        <v>448</v>
      </c>
      <c r="AB838">
        <v>151.19999999999999</v>
      </c>
      <c r="AC838">
        <v>599.20000000000005</v>
      </c>
      <c r="AD838">
        <v>0</v>
      </c>
    </row>
    <row r="839" spans="1:30" hidden="1" x14ac:dyDescent="0.25">
      <c r="A839" t="s">
        <v>37</v>
      </c>
      <c r="B839" t="s">
        <v>109</v>
      </c>
      <c r="C839">
        <v>23</v>
      </c>
      <c r="D839">
        <v>48.706666666666663</v>
      </c>
      <c r="F839">
        <v>0</v>
      </c>
      <c r="G839">
        <v>2267.103329999999</v>
      </c>
      <c r="H839" t="s">
        <v>148</v>
      </c>
      <c r="I839" s="3">
        <v>45535.999988425923</v>
      </c>
      <c r="J839" t="s">
        <v>149</v>
      </c>
      <c r="K839" t="s">
        <v>148</v>
      </c>
      <c r="L839">
        <v>0</v>
      </c>
      <c r="M839" t="s">
        <v>41</v>
      </c>
      <c r="N839">
        <v>21</v>
      </c>
      <c r="O839" t="s">
        <v>548</v>
      </c>
      <c r="P839" t="s">
        <v>549</v>
      </c>
      <c r="Q839">
        <v>5</v>
      </c>
      <c r="R839">
        <v>0</v>
      </c>
      <c r="S839">
        <v>0</v>
      </c>
      <c r="T839">
        <v>0</v>
      </c>
      <c r="U839">
        <v>163</v>
      </c>
      <c r="V839" t="s">
        <v>30</v>
      </c>
      <c r="W839" t="s">
        <v>30</v>
      </c>
      <c r="X839">
        <v>56</v>
      </c>
      <c r="Y839">
        <v>0</v>
      </c>
      <c r="Z839">
        <v>107</v>
      </c>
      <c r="AA839">
        <v>428</v>
      </c>
      <c r="AB839">
        <v>151.19999999999999</v>
      </c>
      <c r="AC839">
        <v>579.20000000000005</v>
      </c>
      <c r="AD839">
        <v>0</v>
      </c>
    </row>
    <row r="840" spans="1:30" hidden="1" x14ac:dyDescent="0.25">
      <c r="A840" t="s">
        <v>37</v>
      </c>
      <c r="B840" t="s">
        <v>38</v>
      </c>
      <c r="C840">
        <v>1047</v>
      </c>
      <c r="D840">
        <v>1837.398095238095</v>
      </c>
      <c r="E840">
        <v>59347.877202000782</v>
      </c>
      <c r="F840">
        <v>705</v>
      </c>
      <c r="H840" t="s">
        <v>148</v>
      </c>
      <c r="I840" s="3">
        <v>45535.999988425923</v>
      </c>
      <c r="J840" t="s">
        <v>149</v>
      </c>
      <c r="K840" t="s">
        <v>148</v>
      </c>
      <c r="L840">
        <v>0</v>
      </c>
      <c r="M840" t="s">
        <v>41</v>
      </c>
      <c r="N840">
        <v>21</v>
      </c>
      <c r="O840" t="s">
        <v>548</v>
      </c>
      <c r="P840" t="s">
        <v>549</v>
      </c>
      <c r="Q840">
        <v>5</v>
      </c>
      <c r="R840">
        <v>0</v>
      </c>
      <c r="S840">
        <v>0</v>
      </c>
      <c r="T840">
        <v>0</v>
      </c>
      <c r="U840">
        <v>163</v>
      </c>
      <c r="V840" t="s">
        <v>30</v>
      </c>
      <c r="W840" t="s">
        <v>30</v>
      </c>
      <c r="X840">
        <v>56</v>
      </c>
      <c r="Y840">
        <v>0</v>
      </c>
      <c r="Z840">
        <v>107</v>
      </c>
      <c r="AA840">
        <v>428</v>
      </c>
      <c r="AB840">
        <v>151.19999999999999</v>
      </c>
      <c r="AC840">
        <v>579.20000000000005</v>
      </c>
      <c r="AD840">
        <v>1258.198095238095</v>
      </c>
    </row>
    <row r="841" spans="1:30" hidden="1" x14ac:dyDescent="0.25">
      <c r="A841" t="s">
        <v>37</v>
      </c>
      <c r="B841" t="s">
        <v>36</v>
      </c>
      <c r="C841">
        <v>64</v>
      </c>
      <c r="D841">
        <v>115.90666666666669</v>
      </c>
      <c r="F841">
        <v>0</v>
      </c>
      <c r="G841">
        <v>5494.3386480000026</v>
      </c>
      <c r="H841" t="s">
        <v>148</v>
      </c>
      <c r="I841" s="3">
        <v>45535.999988425923</v>
      </c>
      <c r="J841" t="s">
        <v>149</v>
      </c>
      <c r="K841" t="s">
        <v>148</v>
      </c>
      <c r="L841">
        <v>0</v>
      </c>
      <c r="M841" t="s">
        <v>41</v>
      </c>
      <c r="N841">
        <v>21</v>
      </c>
      <c r="O841" t="s">
        <v>548</v>
      </c>
      <c r="P841" t="s">
        <v>549</v>
      </c>
      <c r="Q841">
        <v>5</v>
      </c>
      <c r="R841">
        <v>0</v>
      </c>
      <c r="S841">
        <v>0</v>
      </c>
      <c r="T841">
        <v>0</v>
      </c>
      <c r="U841">
        <v>163</v>
      </c>
      <c r="V841" t="s">
        <v>30</v>
      </c>
      <c r="W841" t="s">
        <v>30</v>
      </c>
      <c r="X841">
        <v>56</v>
      </c>
      <c r="Y841">
        <v>0</v>
      </c>
      <c r="Z841">
        <v>107</v>
      </c>
      <c r="AA841">
        <v>428</v>
      </c>
      <c r="AB841">
        <v>151.19999999999999</v>
      </c>
      <c r="AC841">
        <v>579.20000000000005</v>
      </c>
      <c r="AD841">
        <v>0</v>
      </c>
    </row>
    <row r="842" spans="1:30" hidden="1" x14ac:dyDescent="0.25">
      <c r="A842" t="s">
        <v>37</v>
      </c>
      <c r="B842" t="s">
        <v>17</v>
      </c>
      <c r="C842">
        <v>178</v>
      </c>
      <c r="D842">
        <v>251.61310547274999</v>
      </c>
      <c r="F842">
        <v>0</v>
      </c>
      <c r="G842">
        <v>12372.343973999979</v>
      </c>
      <c r="H842" t="s">
        <v>141</v>
      </c>
      <c r="I842" s="3">
        <v>45535.999988425923</v>
      </c>
      <c r="J842" t="s">
        <v>142</v>
      </c>
      <c r="K842" t="s">
        <v>141</v>
      </c>
      <c r="L842">
        <v>1</v>
      </c>
      <c r="M842" t="s">
        <v>91</v>
      </c>
      <c r="N842">
        <v>21</v>
      </c>
      <c r="O842" t="s">
        <v>550</v>
      </c>
      <c r="P842">
        <v>0</v>
      </c>
      <c r="Q842">
        <v>6</v>
      </c>
      <c r="R842" t="s">
        <v>551</v>
      </c>
      <c r="S842">
        <v>0</v>
      </c>
      <c r="T842">
        <v>0</v>
      </c>
      <c r="U842">
        <v>162</v>
      </c>
      <c r="V842" t="s">
        <v>30</v>
      </c>
      <c r="W842" t="s">
        <v>30</v>
      </c>
      <c r="X842">
        <v>56</v>
      </c>
      <c r="Y842">
        <v>33.6</v>
      </c>
      <c r="Z842">
        <v>72.400000000000006</v>
      </c>
      <c r="AA842">
        <v>289.60000000000002</v>
      </c>
      <c r="AB842">
        <v>151.19999999999999</v>
      </c>
      <c r="AC842">
        <v>440.80000000000013</v>
      </c>
      <c r="AD842">
        <v>0</v>
      </c>
    </row>
    <row r="843" spans="1:30" hidden="1" x14ac:dyDescent="0.25">
      <c r="A843" t="s">
        <v>37</v>
      </c>
      <c r="B843" t="s">
        <v>38</v>
      </c>
      <c r="C843">
        <v>2685</v>
      </c>
      <c r="D843">
        <v>1935.5797950450331</v>
      </c>
      <c r="E843">
        <v>76860.969120002672</v>
      </c>
      <c r="F843">
        <v>2388</v>
      </c>
      <c r="H843" t="s">
        <v>141</v>
      </c>
      <c r="I843" s="3">
        <v>45535.999988425923</v>
      </c>
      <c r="J843" t="s">
        <v>142</v>
      </c>
      <c r="K843" t="s">
        <v>141</v>
      </c>
      <c r="L843">
        <v>1</v>
      </c>
      <c r="M843" t="s">
        <v>91</v>
      </c>
      <c r="N843">
        <v>21</v>
      </c>
      <c r="O843" t="s">
        <v>550</v>
      </c>
      <c r="P843">
        <v>0</v>
      </c>
      <c r="Q843">
        <v>6</v>
      </c>
      <c r="R843" t="s">
        <v>551</v>
      </c>
      <c r="S843">
        <v>0</v>
      </c>
      <c r="T843">
        <v>0</v>
      </c>
      <c r="U843">
        <v>162</v>
      </c>
      <c r="V843" t="s">
        <v>30</v>
      </c>
      <c r="W843" t="s">
        <v>30</v>
      </c>
      <c r="X843">
        <v>56</v>
      </c>
      <c r="Y843">
        <v>33.6</v>
      </c>
      <c r="Z843">
        <v>72.400000000000006</v>
      </c>
      <c r="AA843">
        <v>289.60000000000002</v>
      </c>
      <c r="AB843">
        <v>151.19999999999999</v>
      </c>
      <c r="AC843">
        <v>440.80000000000013</v>
      </c>
      <c r="AD843">
        <v>1494.7797950450331</v>
      </c>
    </row>
    <row r="844" spans="1:30" hidden="1" x14ac:dyDescent="0.25">
      <c r="A844" t="s">
        <v>37</v>
      </c>
      <c r="B844" t="s">
        <v>36</v>
      </c>
      <c r="C844">
        <v>684</v>
      </c>
      <c r="D844">
        <v>299.56686599591478</v>
      </c>
      <c r="F844">
        <v>0</v>
      </c>
      <c r="G844">
        <v>17368.378981199901</v>
      </c>
      <c r="H844" t="s">
        <v>141</v>
      </c>
      <c r="I844" s="3">
        <v>45535.999988425923</v>
      </c>
      <c r="J844" t="s">
        <v>142</v>
      </c>
      <c r="K844" t="s">
        <v>141</v>
      </c>
      <c r="L844">
        <v>1</v>
      </c>
      <c r="M844" t="s">
        <v>91</v>
      </c>
      <c r="N844">
        <v>21</v>
      </c>
      <c r="O844" t="s">
        <v>550</v>
      </c>
      <c r="P844">
        <v>0</v>
      </c>
      <c r="Q844">
        <v>6</v>
      </c>
      <c r="R844" t="s">
        <v>551</v>
      </c>
      <c r="S844">
        <v>0</v>
      </c>
      <c r="T844">
        <v>0</v>
      </c>
      <c r="U844">
        <v>162</v>
      </c>
      <c r="V844" t="s">
        <v>30</v>
      </c>
      <c r="W844" t="s">
        <v>30</v>
      </c>
      <c r="X844">
        <v>56</v>
      </c>
      <c r="Y844">
        <v>33.6</v>
      </c>
      <c r="Z844">
        <v>72.400000000000006</v>
      </c>
      <c r="AA844">
        <v>289.60000000000002</v>
      </c>
      <c r="AB844">
        <v>151.19999999999999</v>
      </c>
      <c r="AC844">
        <v>440.80000000000013</v>
      </c>
      <c r="AD844">
        <v>0</v>
      </c>
    </row>
    <row r="845" spans="1:30" hidden="1" x14ac:dyDescent="0.25">
      <c r="A845" t="s">
        <v>37</v>
      </c>
      <c r="B845" t="s">
        <v>109</v>
      </c>
      <c r="C845">
        <v>3</v>
      </c>
      <c r="D845">
        <v>6.4</v>
      </c>
      <c r="F845">
        <v>0</v>
      </c>
      <c r="G845">
        <v>295.70913000000002</v>
      </c>
      <c r="H845" t="s">
        <v>121</v>
      </c>
      <c r="I845" s="3">
        <v>45535.999988425923</v>
      </c>
      <c r="J845" t="s">
        <v>122</v>
      </c>
      <c r="K845" t="s">
        <v>121</v>
      </c>
      <c r="L845">
        <v>1</v>
      </c>
      <c r="M845" t="s">
        <v>41</v>
      </c>
      <c r="N845">
        <v>20</v>
      </c>
      <c r="O845" t="s">
        <v>552</v>
      </c>
      <c r="P845" t="s">
        <v>553</v>
      </c>
      <c r="Q845">
        <v>4</v>
      </c>
      <c r="R845">
        <v>0</v>
      </c>
      <c r="S845" t="s">
        <v>554</v>
      </c>
      <c r="T845">
        <v>0</v>
      </c>
      <c r="U845">
        <v>156</v>
      </c>
      <c r="V845" t="s">
        <v>30</v>
      </c>
      <c r="W845" t="s">
        <v>30</v>
      </c>
      <c r="X845">
        <v>53.333333333333343</v>
      </c>
      <c r="Y845">
        <v>32</v>
      </c>
      <c r="Z845">
        <v>70.666666666666657</v>
      </c>
      <c r="AA845">
        <v>282.66666666666657</v>
      </c>
      <c r="AB845">
        <v>144</v>
      </c>
      <c r="AC845">
        <v>426.66666666666657</v>
      </c>
      <c r="AD845">
        <v>0</v>
      </c>
    </row>
    <row r="846" spans="1:30" hidden="1" x14ac:dyDescent="0.25">
      <c r="A846" t="s">
        <v>37</v>
      </c>
      <c r="B846" t="s">
        <v>38</v>
      </c>
      <c r="C846">
        <v>523</v>
      </c>
      <c r="D846">
        <v>938.72952380952381</v>
      </c>
      <c r="E846">
        <v>22315.642235999989</v>
      </c>
      <c r="F846">
        <v>255</v>
      </c>
      <c r="H846" t="s">
        <v>121</v>
      </c>
      <c r="I846" s="3">
        <v>45535.999988425923</v>
      </c>
      <c r="J846" t="s">
        <v>122</v>
      </c>
      <c r="K846" t="s">
        <v>121</v>
      </c>
      <c r="L846">
        <v>1</v>
      </c>
      <c r="M846" t="s">
        <v>41</v>
      </c>
      <c r="N846">
        <v>20</v>
      </c>
      <c r="O846" t="s">
        <v>552</v>
      </c>
      <c r="P846" t="s">
        <v>553</v>
      </c>
      <c r="Q846">
        <v>4</v>
      </c>
      <c r="R846">
        <v>0</v>
      </c>
      <c r="S846" t="s">
        <v>554</v>
      </c>
      <c r="T846">
        <v>0</v>
      </c>
      <c r="U846">
        <v>156</v>
      </c>
      <c r="V846" t="s">
        <v>30</v>
      </c>
      <c r="W846" t="s">
        <v>30</v>
      </c>
      <c r="X846">
        <v>53.333333333333343</v>
      </c>
      <c r="Y846">
        <v>32</v>
      </c>
      <c r="Z846">
        <v>70.666666666666657</v>
      </c>
      <c r="AA846">
        <v>282.66666666666657</v>
      </c>
      <c r="AB846">
        <v>144</v>
      </c>
      <c r="AC846">
        <v>426.66666666666657</v>
      </c>
      <c r="AD846">
        <v>512.06285714285718</v>
      </c>
    </row>
    <row r="847" spans="1:30" hidden="1" x14ac:dyDescent="0.25">
      <c r="A847" t="s">
        <v>37</v>
      </c>
      <c r="B847" t="s">
        <v>36</v>
      </c>
      <c r="C847">
        <v>130</v>
      </c>
      <c r="D847">
        <v>209.3923809523809</v>
      </c>
      <c r="F847">
        <v>0</v>
      </c>
      <c r="G847">
        <v>12622.323959999971</v>
      </c>
      <c r="H847" t="s">
        <v>121</v>
      </c>
      <c r="I847" s="3">
        <v>45535.999988425923</v>
      </c>
      <c r="J847" t="s">
        <v>122</v>
      </c>
      <c r="K847" t="s">
        <v>121</v>
      </c>
      <c r="L847">
        <v>1</v>
      </c>
      <c r="M847" t="s">
        <v>41</v>
      </c>
      <c r="N847">
        <v>20</v>
      </c>
      <c r="O847" t="s">
        <v>552</v>
      </c>
      <c r="P847" t="s">
        <v>553</v>
      </c>
      <c r="Q847">
        <v>4</v>
      </c>
      <c r="R847">
        <v>0</v>
      </c>
      <c r="S847" t="s">
        <v>554</v>
      </c>
      <c r="T847">
        <v>0</v>
      </c>
      <c r="U847">
        <v>156</v>
      </c>
      <c r="V847" t="s">
        <v>30</v>
      </c>
      <c r="W847" t="s">
        <v>30</v>
      </c>
      <c r="X847">
        <v>53.333333333333343</v>
      </c>
      <c r="Y847">
        <v>32</v>
      </c>
      <c r="Z847">
        <v>70.666666666666657</v>
      </c>
      <c r="AA847">
        <v>282.66666666666657</v>
      </c>
      <c r="AB847">
        <v>144</v>
      </c>
      <c r="AC847">
        <v>426.66666666666657</v>
      </c>
      <c r="AD847">
        <v>0</v>
      </c>
    </row>
    <row r="848" spans="1:30" hidden="1" x14ac:dyDescent="0.25">
      <c r="A848" t="s">
        <v>37</v>
      </c>
      <c r="B848" t="s">
        <v>17</v>
      </c>
      <c r="C848">
        <v>34</v>
      </c>
      <c r="D848">
        <v>67.596190476190472</v>
      </c>
      <c r="F848">
        <v>0</v>
      </c>
      <c r="G848">
        <v>3134.666807999999</v>
      </c>
      <c r="H848" t="s">
        <v>115</v>
      </c>
      <c r="I848" s="3">
        <v>45535.999988425923</v>
      </c>
      <c r="J848" t="s">
        <v>116</v>
      </c>
      <c r="K848" t="s">
        <v>115</v>
      </c>
      <c r="L848">
        <v>1</v>
      </c>
      <c r="M848" t="s">
        <v>479</v>
      </c>
      <c r="N848">
        <v>15</v>
      </c>
      <c r="O848" t="s">
        <v>555</v>
      </c>
      <c r="P848">
        <v>0</v>
      </c>
      <c r="Q848">
        <v>6</v>
      </c>
      <c r="R848" t="s">
        <v>556</v>
      </c>
      <c r="S848" t="s">
        <v>557</v>
      </c>
      <c r="T848">
        <v>0</v>
      </c>
      <c r="U848">
        <v>114</v>
      </c>
      <c r="V848" t="s">
        <v>30</v>
      </c>
      <c r="W848" t="s">
        <v>30</v>
      </c>
      <c r="X848">
        <v>40</v>
      </c>
      <c r="Y848">
        <v>24</v>
      </c>
      <c r="Z848">
        <v>50</v>
      </c>
      <c r="AA848">
        <v>200</v>
      </c>
      <c r="AB848">
        <v>108</v>
      </c>
      <c r="AC848">
        <v>308</v>
      </c>
      <c r="AD848">
        <v>0</v>
      </c>
    </row>
    <row r="849" spans="1:30" hidden="1" x14ac:dyDescent="0.25">
      <c r="A849" t="s">
        <v>37</v>
      </c>
      <c r="B849" t="s">
        <v>38</v>
      </c>
      <c r="C849">
        <v>600</v>
      </c>
      <c r="D849">
        <v>889.22603174603171</v>
      </c>
      <c r="E849">
        <v>27717.517394999999</v>
      </c>
      <c r="F849">
        <v>370</v>
      </c>
      <c r="H849" t="s">
        <v>115</v>
      </c>
      <c r="I849" s="3">
        <v>45535.999988425923</v>
      </c>
      <c r="J849" t="s">
        <v>116</v>
      </c>
      <c r="K849" t="s">
        <v>115</v>
      </c>
      <c r="L849">
        <v>1</v>
      </c>
      <c r="M849" t="s">
        <v>479</v>
      </c>
      <c r="N849">
        <v>15</v>
      </c>
      <c r="O849" t="s">
        <v>555</v>
      </c>
      <c r="P849">
        <v>0</v>
      </c>
      <c r="Q849">
        <v>6</v>
      </c>
      <c r="R849" t="s">
        <v>556</v>
      </c>
      <c r="S849" t="s">
        <v>557</v>
      </c>
      <c r="T849">
        <v>0</v>
      </c>
      <c r="U849">
        <v>114</v>
      </c>
      <c r="V849" t="s">
        <v>30</v>
      </c>
      <c r="W849" t="s">
        <v>30</v>
      </c>
      <c r="X849">
        <v>40</v>
      </c>
      <c r="Y849">
        <v>24</v>
      </c>
      <c r="Z849">
        <v>50</v>
      </c>
      <c r="AA849">
        <v>200</v>
      </c>
      <c r="AB849">
        <v>108</v>
      </c>
      <c r="AC849">
        <v>308</v>
      </c>
      <c r="AD849">
        <v>581.22603174603171</v>
      </c>
    </row>
    <row r="850" spans="1:30" hidden="1" x14ac:dyDescent="0.25">
      <c r="A850" t="s">
        <v>37</v>
      </c>
      <c r="B850" t="s">
        <v>36</v>
      </c>
      <c r="C850">
        <v>74</v>
      </c>
      <c r="D850">
        <v>120.0171428571429</v>
      </c>
      <c r="F850">
        <v>0</v>
      </c>
      <c r="G850">
        <v>5902.0001639999946</v>
      </c>
      <c r="H850" t="s">
        <v>115</v>
      </c>
      <c r="I850" s="3">
        <v>45535.999988425923</v>
      </c>
      <c r="J850" t="s">
        <v>116</v>
      </c>
      <c r="K850" t="s">
        <v>115</v>
      </c>
      <c r="L850">
        <v>1</v>
      </c>
      <c r="M850" t="s">
        <v>479</v>
      </c>
      <c r="N850">
        <v>15</v>
      </c>
      <c r="O850" t="s">
        <v>555</v>
      </c>
      <c r="P850">
        <v>0</v>
      </c>
      <c r="Q850">
        <v>6</v>
      </c>
      <c r="R850" t="s">
        <v>556</v>
      </c>
      <c r="S850" t="s">
        <v>557</v>
      </c>
      <c r="T850">
        <v>0</v>
      </c>
      <c r="U850">
        <v>114</v>
      </c>
      <c r="V850" t="s">
        <v>30</v>
      </c>
      <c r="W850" t="s">
        <v>30</v>
      </c>
      <c r="X850">
        <v>40</v>
      </c>
      <c r="Y850">
        <v>24</v>
      </c>
      <c r="Z850">
        <v>50</v>
      </c>
      <c r="AA850">
        <v>200</v>
      </c>
      <c r="AB850">
        <v>108</v>
      </c>
      <c r="AC850">
        <v>308</v>
      </c>
      <c r="AD850">
        <v>0</v>
      </c>
    </row>
    <row r="851" spans="1:30" hidden="1" x14ac:dyDescent="0.25">
      <c r="A851" t="s">
        <v>37</v>
      </c>
      <c r="B851" t="s">
        <v>38</v>
      </c>
      <c r="C851">
        <v>377</v>
      </c>
      <c r="D851">
        <v>611.48126984126986</v>
      </c>
      <c r="E851">
        <v>3008.7616320000002</v>
      </c>
      <c r="F851">
        <v>31</v>
      </c>
      <c r="H851" t="s">
        <v>146</v>
      </c>
      <c r="I851" s="3">
        <v>45535.999988425923</v>
      </c>
      <c r="J851" t="s">
        <v>700</v>
      </c>
      <c r="K851" t="s">
        <v>146</v>
      </c>
      <c r="L851">
        <v>0</v>
      </c>
      <c r="M851" t="s">
        <v>479</v>
      </c>
      <c r="N851">
        <v>21</v>
      </c>
      <c r="O851" t="s">
        <v>558</v>
      </c>
      <c r="P851">
        <v>0</v>
      </c>
      <c r="Q851">
        <v>12</v>
      </c>
      <c r="R851">
        <v>0</v>
      </c>
      <c r="S851">
        <v>0</v>
      </c>
      <c r="T851">
        <v>0</v>
      </c>
      <c r="U851">
        <v>156</v>
      </c>
      <c r="V851" t="s">
        <v>30</v>
      </c>
      <c r="W851" t="s">
        <v>30</v>
      </c>
      <c r="X851">
        <v>56</v>
      </c>
      <c r="Y851">
        <v>0</v>
      </c>
      <c r="Z851">
        <v>100</v>
      </c>
      <c r="AA851">
        <v>400</v>
      </c>
      <c r="AB851">
        <v>151.19999999999999</v>
      </c>
      <c r="AC851">
        <v>551.20000000000005</v>
      </c>
      <c r="AD851">
        <v>60.281269841269818</v>
      </c>
    </row>
    <row r="852" spans="1:30" hidden="1" x14ac:dyDescent="0.25">
      <c r="A852" t="s">
        <v>37</v>
      </c>
      <c r="B852" t="s">
        <v>36</v>
      </c>
      <c r="C852">
        <v>5</v>
      </c>
      <c r="D852">
        <v>12.53333333333333</v>
      </c>
      <c r="F852">
        <v>0</v>
      </c>
      <c r="G852">
        <v>410.66211600000003</v>
      </c>
      <c r="H852" t="s">
        <v>146</v>
      </c>
      <c r="I852" s="3">
        <v>45535.999988425923</v>
      </c>
      <c r="J852" t="s">
        <v>700</v>
      </c>
      <c r="K852" t="s">
        <v>146</v>
      </c>
      <c r="L852">
        <v>0</v>
      </c>
      <c r="M852" t="s">
        <v>479</v>
      </c>
      <c r="N852">
        <v>21</v>
      </c>
      <c r="O852" t="s">
        <v>558</v>
      </c>
      <c r="P852">
        <v>0</v>
      </c>
      <c r="Q852">
        <v>12</v>
      </c>
      <c r="R852">
        <v>0</v>
      </c>
      <c r="S852">
        <v>0</v>
      </c>
      <c r="T852">
        <v>0</v>
      </c>
      <c r="U852">
        <v>156</v>
      </c>
      <c r="V852" t="s">
        <v>30</v>
      </c>
      <c r="W852" t="s">
        <v>30</v>
      </c>
      <c r="X852">
        <v>56</v>
      </c>
      <c r="Y852">
        <v>0</v>
      </c>
      <c r="Z852">
        <v>100</v>
      </c>
      <c r="AA852">
        <v>400</v>
      </c>
      <c r="AB852">
        <v>151.19999999999999</v>
      </c>
      <c r="AC852">
        <v>551.20000000000005</v>
      </c>
      <c r="AD852">
        <v>0</v>
      </c>
    </row>
    <row r="853" spans="1:30" hidden="1" x14ac:dyDescent="0.25">
      <c r="A853" t="s">
        <v>37</v>
      </c>
      <c r="B853" t="s">
        <v>38</v>
      </c>
      <c r="C853">
        <v>160</v>
      </c>
      <c r="D853">
        <v>239.34095238095239</v>
      </c>
      <c r="E853">
        <v>3574.884834</v>
      </c>
      <c r="F853">
        <v>40</v>
      </c>
      <c r="H853" t="s">
        <v>110</v>
      </c>
      <c r="I853" s="3">
        <v>45535.999988425923</v>
      </c>
      <c r="J853">
        <v>7711</v>
      </c>
      <c r="K853" t="s">
        <v>110</v>
      </c>
      <c r="L853">
        <v>0</v>
      </c>
      <c r="M853" t="s">
        <v>479</v>
      </c>
      <c r="N853">
        <v>6</v>
      </c>
      <c r="O853" t="s">
        <v>244</v>
      </c>
      <c r="P853">
        <v>0</v>
      </c>
      <c r="Q853">
        <v>2</v>
      </c>
      <c r="R853">
        <v>0</v>
      </c>
      <c r="S853" t="s">
        <v>559</v>
      </c>
      <c r="T853">
        <v>0</v>
      </c>
      <c r="U853">
        <v>46</v>
      </c>
      <c r="V853" t="s">
        <v>30</v>
      </c>
      <c r="W853" t="s">
        <v>30</v>
      </c>
      <c r="X853">
        <v>16</v>
      </c>
      <c r="Y853">
        <v>0</v>
      </c>
      <c r="Z853">
        <v>30</v>
      </c>
      <c r="AA853">
        <v>120</v>
      </c>
      <c r="AB853">
        <v>43.2</v>
      </c>
      <c r="AC853">
        <v>163.19999999999999</v>
      </c>
      <c r="AD853">
        <v>76.140952380952399</v>
      </c>
    </row>
    <row r="854" spans="1:30" hidden="1" x14ac:dyDescent="0.25">
      <c r="A854" t="s">
        <v>37</v>
      </c>
      <c r="B854" t="s">
        <v>38</v>
      </c>
      <c r="C854">
        <v>1827</v>
      </c>
      <c r="D854">
        <v>2816.333307875826</v>
      </c>
      <c r="E854">
        <v>115869.5942850009</v>
      </c>
      <c r="F854">
        <v>1550</v>
      </c>
      <c r="H854" t="s">
        <v>104</v>
      </c>
      <c r="I854" s="3">
        <v>45535.999988425923</v>
      </c>
      <c r="J854" t="s">
        <v>105</v>
      </c>
      <c r="K854" t="s">
        <v>104</v>
      </c>
      <c r="L854">
        <v>1</v>
      </c>
      <c r="M854" t="s">
        <v>79</v>
      </c>
      <c r="N854">
        <v>21</v>
      </c>
      <c r="O854" t="s">
        <v>560</v>
      </c>
      <c r="P854">
        <v>0</v>
      </c>
      <c r="Q854">
        <v>4</v>
      </c>
      <c r="R854">
        <v>0</v>
      </c>
      <c r="S854">
        <v>0</v>
      </c>
      <c r="T854">
        <v>0</v>
      </c>
      <c r="U854">
        <v>164</v>
      </c>
      <c r="V854" t="s">
        <v>30</v>
      </c>
      <c r="W854" t="s">
        <v>30</v>
      </c>
      <c r="X854">
        <v>56</v>
      </c>
      <c r="Y854">
        <v>33.6</v>
      </c>
      <c r="Z854">
        <v>74.400000000000006</v>
      </c>
      <c r="AA854">
        <v>297.60000000000002</v>
      </c>
      <c r="AB854">
        <v>151.19999999999999</v>
      </c>
      <c r="AC854">
        <v>448.80000000000013</v>
      </c>
      <c r="AD854">
        <v>2367.5333078758258</v>
      </c>
    </row>
    <row r="855" spans="1:30" hidden="1" x14ac:dyDescent="0.25">
      <c r="A855" t="s">
        <v>37</v>
      </c>
      <c r="B855" t="s">
        <v>36</v>
      </c>
      <c r="C855">
        <v>172</v>
      </c>
      <c r="D855">
        <v>303.33333333333331</v>
      </c>
      <c r="F855">
        <v>0</v>
      </c>
      <c r="G855">
        <v>17584.29615599996</v>
      </c>
      <c r="H855" t="s">
        <v>104</v>
      </c>
      <c r="I855" s="3">
        <v>45535.999988425923</v>
      </c>
      <c r="J855" t="s">
        <v>105</v>
      </c>
      <c r="K855" t="s">
        <v>104</v>
      </c>
      <c r="L855">
        <v>1</v>
      </c>
      <c r="M855" t="s">
        <v>79</v>
      </c>
      <c r="N855">
        <v>21</v>
      </c>
      <c r="O855" t="s">
        <v>560</v>
      </c>
      <c r="P855">
        <v>0</v>
      </c>
      <c r="Q855">
        <v>4</v>
      </c>
      <c r="R855">
        <v>0</v>
      </c>
      <c r="S855">
        <v>0</v>
      </c>
      <c r="T855">
        <v>0</v>
      </c>
      <c r="U855">
        <v>164</v>
      </c>
      <c r="V855" t="s">
        <v>30</v>
      </c>
      <c r="W855" t="s">
        <v>30</v>
      </c>
      <c r="X855">
        <v>56</v>
      </c>
      <c r="Y855">
        <v>33.6</v>
      </c>
      <c r="Z855">
        <v>74.400000000000006</v>
      </c>
      <c r="AA855">
        <v>297.60000000000002</v>
      </c>
      <c r="AB855">
        <v>151.19999999999999</v>
      </c>
      <c r="AC855">
        <v>448.80000000000013</v>
      </c>
      <c r="AD855">
        <v>0</v>
      </c>
    </row>
    <row r="856" spans="1:30" hidden="1" x14ac:dyDescent="0.25">
      <c r="A856" t="s">
        <v>37</v>
      </c>
      <c r="B856" t="s">
        <v>38</v>
      </c>
      <c r="C856">
        <v>259</v>
      </c>
      <c r="D856">
        <v>319.37430769230758</v>
      </c>
      <c r="F856">
        <v>0</v>
      </c>
      <c r="H856" t="s">
        <v>152</v>
      </c>
      <c r="I856" s="3">
        <v>45535.999988425923</v>
      </c>
      <c r="J856" t="s">
        <v>153</v>
      </c>
      <c r="K856" t="s">
        <v>152</v>
      </c>
      <c r="L856">
        <v>1</v>
      </c>
      <c r="M856" t="s">
        <v>49</v>
      </c>
      <c r="N856">
        <v>16</v>
      </c>
      <c r="O856" t="s">
        <v>244</v>
      </c>
      <c r="P856">
        <v>0</v>
      </c>
      <c r="Q856">
        <v>6</v>
      </c>
      <c r="R856">
        <v>0</v>
      </c>
      <c r="S856" t="s">
        <v>561</v>
      </c>
      <c r="T856">
        <v>0</v>
      </c>
      <c r="U856">
        <v>122</v>
      </c>
      <c r="V856" t="s">
        <v>30</v>
      </c>
      <c r="W856" t="s">
        <v>30</v>
      </c>
      <c r="X856">
        <v>42.666666666666657</v>
      </c>
      <c r="Y856">
        <v>25.6</v>
      </c>
      <c r="Z856">
        <v>53.733333333333341</v>
      </c>
      <c r="AA856">
        <v>214.93333333333339</v>
      </c>
      <c r="AB856">
        <v>115.2</v>
      </c>
      <c r="AC856">
        <v>330.13333333333338</v>
      </c>
      <c r="AD856">
        <v>-10.75902564102574</v>
      </c>
    </row>
    <row r="857" spans="1:30" hidden="1" x14ac:dyDescent="0.25">
      <c r="A857" t="s">
        <v>37</v>
      </c>
      <c r="B857" t="s">
        <v>38</v>
      </c>
      <c r="C857">
        <v>2093</v>
      </c>
      <c r="D857">
        <v>1549.024588365327</v>
      </c>
      <c r="E857">
        <v>65241.325656000467</v>
      </c>
      <c r="F857">
        <v>1252</v>
      </c>
      <c r="H857" t="s">
        <v>181</v>
      </c>
      <c r="I857" s="3">
        <v>45535.999988425923</v>
      </c>
      <c r="J857" t="s">
        <v>182</v>
      </c>
      <c r="K857" t="s">
        <v>181</v>
      </c>
      <c r="L857">
        <v>0</v>
      </c>
      <c r="M857" t="s">
        <v>79</v>
      </c>
      <c r="N857">
        <v>21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168</v>
      </c>
      <c r="V857" t="s">
        <v>30</v>
      </c>
      <c r="W857" t="s">
        <v>30</v>
      </c>
      <c r="X857">
        <v>31.111111111111111</v>
      </c>
      <c r="Y857">
        <v>0</v>
      </c>
      <c r="Z857">
        <v>136.88888888888891</v>
      </c>
      <c r="AA857">
        <v>547.55555555555554</v>
      </c>
      <c r="AB857">
        <v>84</v>
      </c>
      <c r="AC857">
        <v>631.55555555555554</v>
      </c>
      <c r="AD857">
        <v>917.46903280977119</v>
      </c>
    </row>
    <row r="858" spans="1:30" hidden="1" x14ac:dyDescent="0.25">
      <c r="A858" t="s">
        <v>37</v>
      </c>
      <c r="B858" t="s">
        <v>38</v>
      </c>
      <c r="C858">
        <v>2121</v>
      </c>
      <c r="D858">
        <v>1731.3743586409421</v>
      </c>
      <c r="E858">
        <v>64032.203880000343</v>
      </c>
      <c r="F858">
        <v>1293</v>
      </c>
      <c r="H858" t="s">
        <v>179</v>
      </c>
      <c r="I858" s="3">
        <v>45535.999988425923</v>
      </c>
      <c r="J858" t="s">
        <v>180</v>
      </c>
      <c r="K858" t="s">
        <v>179</v>
      </c>
      <c r="L858">
        <v>0</v>
      </c>
      <c r="M858" t="s">
        <v>79</v>
      </c>
      <c r="N858">
        <v>21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168</v>
      </c>
      <c r="V858" t="s">
        <v>30</v>
      </c>
      <c r="W858" t="s">
        <v>30</v>
      </c>
      <c r="X858">
        <v>31.111111111111111</v>
      </c>
      <c r="Y858">
        <v>0</v>
      </c>
      <c r="Z858">
        <v>136.88888888888891</v>
      </c>
      <c r="AA858">
        <v>547.55555555555554</v>
      </c>
      <c r="AB858">
        <v>84</v>
      </c>
      <c r="AC858">
        <v>631.55555555555554</v>
      </c>
      <c r="AD858">
        <v>1099.818803085386</v>
      </c>
    </row>
    <row r="859" spans="1:30" hidden="1" x14ac:dyDescent="0.25">
      <c r="A859" t="s">
        <v>37</v>
      </c>
      <c r="B859" t="s">
        <v>38</v>
      </c>
      <c r="C859">
        <v>1388</v>
      </c>
      <c r="D859">
        <v>1090.540074714605</v>
      </c>
      <c r="E859">
        <v>50556.929364000192</v>
      </c>
      <c r="F859">
        <v>1024</v>
      </c>
      <c r="H859" t="s">
        <v>183</v>
      </c>
      <c r="I859" s="3">
        <v>45535.999988425923</v>
      </c>
      <c r="J859" t="s">
        <v>184</v>
      </c>
      <c r="K859" t="s">
        <v>183</v>
      </c>
      <c r="L859">
        <v>0</v>
      </c>
      <c r="M859" t="s">
        <v>79</v>
      </c>
      <c r="N859">
        <v>10</v>
      </c>
      <c r="O859">
        <v>0</v>
      </c>
      <c r="P859">
        <v>0</v>
      </c>
      <c r="Q859">
        <v>0</v>
      </c>
      <c r="R859">
        <v>0</v>
      </c>
      <c r="S859" t="s">
        <v>562</v>
      </c>
      <c r="T859">
        <v>0</v>
      </c>
      <c r="U859">
        <v>80</v>
      </c>
      <c r="V859" t="s">
        <v>30</v>
      </c>
      <c r="W859" t="s">
        <v>30</v>
      </c>
      <c r="X859">
        <v>31.111111111111111</v>
      </c>
      <c r="Y859">
        <v>0</v>
      </c>
      <c r="Z859">
        <v>48.888888888888893</v>
      </c>
      <c r="AA859">
        <v>195.55555555555549</v>
      </c>
      <c r="AB859">
        <v>84</v>
      </c>
      <c r="AC859">
        <v>279.55555555555549</v>
      </c>
      <c r="AD859">
        <v>810.98451915904991</v>
      </c>
    </row>
    <row r="860" spans="1:30" hidden="1" x14ac:dyDescent="0.25">
      <c r="A860" t="s">
        <v>37</v>
      </c>
      <c r="B860" t="s">
        <v>38</v>
      </c>
      <c r="C860">
        <v>191</v>
      </c>
      <c r="D860">
        <v>255.97153846153839</v>
      </c>
      <c r="E860">
        <v>3752.0102519999959</v>
      </c>
      <c r="F860">
        <v>32</v>
      </c>
      <c r="H860" t="s">
        <v>137</v>
      </c>
      <c r="I860" s="3">
        <v>45535.999988425923</v>
      </c>
      <c r="J860" t="s">
        <v>138</v>
      </c>
      <c r="K860" t="s">
        <v>137</v>
      </c>
      <c r="L860">
        <v>0</v>
      </c>
      <c r="M860" t="s">
        <v>49</v>
      </c>
      <c r="N860">
        <v>9</v>
      </c>
      <c r="O860" t="s">
        <v>244</v>
      </c>
      <c r="P860">
        <v>0</v>
      </c>
      <c r="Q860">
        <v>6</v>
      </c>
      <c r="R860">
        <v>0</v>
      </c>
      <c r="S860" t="s">
        <v>563</v>
      </c>
      <c r="T860">
        <v>0</v>
      </c>
      <c r="U860">
        <v>66</v>
      </c>
      <c r="V860" t="s">
        <v>30</v>
      </c>
      <c r="W860" t="s">
        <v>30</v>
      </c>
      <c r="X860">
        <v>24</v>
      </c>
      <c r="Y860">
        <v>0</v>
      </c>
      <c r="Z860">
        <v>42</v>
      </c>
      <c r="AA860">
        <v>168</v>
      </c>
      <c r="AB860">
        <v>64.800000000000011</v>
      </c>
      <c r="AC860">
        <v>232.8</v>
      </c>
      <c r="AD860">
        <v>23.171538461538429</v>
      </c>
    </row>
    <row r="861" spans="1:30" hidden="1" x14ac:dyDescent="0.25">
      <c r="A861" t="s">
        <v>37</v>
      </c>
      <c r="B861" t="s">
        <v>38</v>
      </c>
      <c r="C861">
        <v>452</v>
      </c>
      <c r="D861">
        <v>606.43646153846146</v>
      </c>
      <c r="E861">
        <v>7256.8310759999886</v>
      </c>
      <c r="F861">
        <v>64</v>
      </c>
      <c r="H861" t="s">
        <v>139</v>
      </c>
      <c r="I861" s="3">
        <v>45535.999988425923</v>
      </c>
      <c r="J861" t="s">
        <v>140</v>
      </c>
      <c r="K861" t="s">
        <v>139</v>
      </c>
      <c r="L861">
        <v>0</v>
      </c>
      <c r="M861" t="s">
        <v>49</v>
      </c>
      <c r="N861">
        <v>21</v>
      </c>
      <c r="O861">
        <v>0</v>
      </c>
      <c r="P861">
        <v>0</v>
      </c>
      <c r="Q861">
        <v>9</v>
      </c>
      <c r="R861">
        <v>0</v>
      </c>
      <c r="S861">
        <v>0</v>
      </c>
      <c r="T861">
        <v>0</v>
      </c>
      <c r="U861">
        <v>159</v>
      </c>
      <c r="V861" t="s">
        <v>30</v>
      </c>
      <c r="W861" t="s">
        <v>30</v>
      </c>
      <c r="X861">
        <v>56</v>
      </c>
      <c r="Y861">
        <v>0</v>
      </c>
      <c r="Z861">
        <v>103</v>
      </c>
      <c r="AA861">
        <v>412</v>
      </c>
      <c r="AB861">
        <v>151.19999999999999</v>
      </c>
      <c r="AC861">
        <v>563.20000000000005</v>
      </c>
      <c r="AD861">
        <v>43.236461538461413</v>
      </c>
    </row>
    <row r="862" spans="1:30" hidden="1" x14ac:dyDescent="0.25">
      <c r="A862" t="s">
        <v>37</v>
      </c>
      <c r="B862" t="s">
        <v>17</v>
      </c>
      <c r="C862">
        <v>422</v>
      </c>
      <c r="D862">
        <v>642.01905403399269</v>
      </c>
      <c r="F862">
        <v>0</v>
      </c>
      <c r="G862">
        <v>29732.861383199961</v>
      </c>
      <c r="H862" t="s">
        <v>89</v>
      </c>
      <c r="I862" s="3">
        <v>45535.999988425923</v>
      </c>
      <c r="J862" t="s">
        <v>90</v>
      </c>
      <c r="K862" t="s">
        <v>89</v>
      </c>
      <c r="L862">
        <v>1</v>
      </c>
      <c r="M862" t="s">
        <v>91</v>
      </c>
      <c r="N862">
        <v>16</v>
      </c>
      <c r="O862" t="s">
        <v>564</v>
      </c>
      <c r="P862">
        <v>0</v>
      </c>
      <c r="Q862">
        <v>2</v>
      </c>
      <c r="R862" t="s">
        <v>565</v>
      </c>
      <c r="S862" t="s">
        <v>566</v>
      </c>
      <c r="T862">
        <v>0</v>
      </c>
      <c r="U862">
        <v>126</v>
      </c>
      <c r="V862" t="s">
        <v>30</v>
      </c>
      <c r="W862" t="s">
        <v>30</v>
      </c>
      <c r="X862">
        <v>42.666666666666657</v>
      </c>
      <c r="Y862">
        <v>25.6</v>
      </c>
      <c r="Z862">
        <v>57.733333333333341</v>
      </c>
      <c r="AA862">
        <v>230.93333333333339</v>
      </c>
      <c r="AB862">
        <v>115.2</v>
      </c>
      <c r="AC862">
        <v>346.13333333333338</v>
      </c>
      <c r="AD862">
        <v>0</v>
      </c>
    </row>
    <row r="863" spans="1:30" hidden="1" x14ac:dyDescent="0.25">
      <c r="A863" t="s">
        <v>37</v>
      </c>
      <c r="B863" t="s">
        <v>38</v>
      </c>
      <c r="C863">
        <v>2228</v>
      </c>
      <c r="D863">
        <v>1841.42348979695</v>
      </c>
      <c r="E863">
        <v>71897.286582000801</v>
      </c>
      <c r="F863">
        <v>1958</v>
      </c>
      <c r="H863" t="s">
        <v>89</v>
      </c>
      <c r="I863" s="3">
        <v>45535.999988425923</v>
      </c>
      <c r="J863" t="s">
        <v>90</v>
      </c>
      <c r="K863" t="s">
        <v>89</v>
      </c>
      <c r="L863">
        <v>1</v>
      </c>
      <c r="M863" t="s">
        <v>91</v>
      </c>
      <c r="N863">
        <v>16</v>
      </c>
      <c r="O863" t="s">
        <v>564</v>
      </c>
      <c r="P863">
        <v>0</v>
      </c>
      <c r="Q863">
        <v>2</v>
      </c>
      <c r="R863" t="s">
        <v>565</v>
      </c>
      <c r="S863" t="s">
        <v>566</v>
      </c>
      <c r="T863">
        <v>0</v>
      </c>
      <c r="U863">
        <v>126</v>
      </c>
      <c r="V863" t="s">
        <v>30</v>
      </c>
      <c r="W863" t="s">
        <v>30</v>
      </c>
      <c r="X863">
        <v>42.666666666666657</v>
      </c>
      <c r="Y863">
        <v>25.6</v>
      </c>
      <c r="Z863">
        <v>57.733333333333341</v>
      </c>
      <c r="AA863">
        <v>230.93333333333339</v>
      </c>
      <c r="AB863">
        <v>115.2</v>
      </c>
      <c r="AC863">
        <v>346.13333333333338</v>
      </c>
      <c r="AD863">
        <v>1495.290156463617</v>
      </c>
    </row>
    <row r="864" spans="1:30" hidden="1" x14ac:dyDescent="0.25">
      <c r="A864" t="s">
        <v>37</v>
      </c>
      <c r="B864" t="s">
        <v>36</v>
      </c>
      <c r="C864">
        <v>489</v>
      </c>
      <c r="D864">
        <v>286.39528322741091</v>
      </c>
      <c r="F864">
        <v>0</v>
      </c>
      <c r="G864">
        <v>14265.31749299993</v>
      </c>
      <c r="H864" t="s">
        <v>89</v>
      </c>
      <c r="I864" s="3">
        <v>45535.999988425923</v>
      </c>
      <c r="J864" t="s">
        <v>90</v>
      </c>
      <c r="K864" t="s">
        <v>89</v>
      </c>
      <c r="L864">
        <v>1</v>
      </c>
      <c r="M864" t="s">
        <v>91</v>
      </c>
      <c r="N864">
        <v>16</v>
      </c>
      <c r="O864" t="s">
        <v>564</v>
      </c>
      <c r="P864">
        <v>0</v>
      </c>
      <c r="Q864">
        <v>2</v>
      </c>
      <c r="R864" t="s">
        <v>565</v>
      </c>
      <c r="S864" t="s">
        <v>566</v>
      </c>
      <c r="T864">
        <v>0</v>
      </c>
      <c r="U864">
        <v>126</v>
      </c>
      <c r="V864" t="s">
        <v>30</v>
      </c>
      <c r="W864" t="s">
        <v>30</v>
      </c>
      <c r="X864">
        <v>42.666666666666657</v>
      </c>
      <c r="Y864">
        <v>25.6</v>
      </c>
      <c r="Z864">
        <v>57.733333333333341</v>
      </c>
      <c r="AA864">
        <v>230.93333333333339</v>
      </c>
      <c r="AB864">
        <v>115.2</v>
      </c>
      <c r="AC864">
        <v>346.13333333333338</v>
      </c>
      <c r="AD864">
        <v>0</v>
      </c>
    </row>
    <row r="865" spans="1:30" hidden="1" x14ac:dyDescent="0.25">
      <c r="A865" t="s">
        <v>37</v>
      </c>
      <c r="B865" t="s">
        <v>38</v>
      </c>
      <c r="C865">
        <v>1241</v>
      </c>
      <c r="D865">
        <v>1456.4141569819419</v>
      </c>
      <c r="E865">
        <v>29232.625355999859</v>
      </c>
      <c r="F865">
        <v>723</v>
      </c>
      <c r="H865" t="s">
        <v>185</v>
      </c>
      <c r="I865" s="3">
        <v>45535.999988425923</v>
      </c>
      <c r="J865" t="s">
        <v>186</v>
      </c>
      <c r="K865" t="s">
        <v>185</v>
      </c>
      <c r="L865">
        <v>0</v>
      </c>
      <c r="M865" t="s">
        <v>65</v>
      </c>
      <c r="N865">
        <v>19</v>
      </c>
      <c r="O865">
        <v>0</v>
      </c>
      <c r="P865">
        <v>0</v>
      </c>
      <c r="Q865">
        <v>0</v>
      </c>
      <c r="R865">
        <v>0</v>
      </c>
      <c r="S865" t="s">
        <v>567</v>
      </c>
      <c r="T865">
        <v>0</v>
      </c>
      <c r="U865">
        <v>152</v>
      </c>
      <c r="V865">
        <v>0</v>
      </c>
      <c r="W865" t="s">
        <v>66</v>
      </c>
      <c r="X865">
        <v>0</v>
      </c>
      <c r="Y865">
        <v>0</v>
      </c>
      <c r="Z865">
        <v>152</v>
      </c>
      <c r="AA865">
        <v>608</v>
      </c>
      <c r="AB865">
        <v>0</v>
      </c>
      <c r="AC865">
        <v>608</v>
      </c>
      <c r="AD865">
        <v>848.41415698194169</v>
      </c>
    </row>
    <row r="866" spans="1:30" hidden="1" x14ac:dyDescent="0.25">
      <c r="A866" t="s">
        <v>37</v>
      </c>
      <c r="B866" t="s">
        <v>38</v>
      </c>
      <c r="C866">
        <v>1310</v>
      </c>
      <c r="D866">
        <v>686.6948702111406</v>
      </c>
      <c r="E866">
        <v>1310.1219719999999</v>
      </c>
      <c r="F866">
        <v>35</v>
      </c>
      <c r="H866" t="s">
        <v>192</v>
      </c>
      <c r="I866" s="3">
        <v>45535.999988425923</v>
      </c>
      <c r="J866" t="s">
        <v>193</v>
      </c>
      <c r="K866" t="s">
        <v>192</v>
      </c>
      <c r="L866">
        <v>0</v>
      </c>
      <c r="M866" t="s">
        <v>65</v>
      </c>
      <c r="N866">
        <v>21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168</v>
      </c>
      <c r="V866">
        <v>0</v>
      </c>
      <c r="W866" t="s">
        <v>66</v>
      </c>
      <c r="X866">
        <v>0</v>
      </c>
      <c r="Y866">
        <v>0</v>
      </c>
      <c r="Z866">
        <v>168</v>
      </c>
      <c r="AA866">
        <v>672</v>
      </c>
      <c r="AB866">
        <v>0</v>
      </c>
      <c r="AC866">
        <v>672</v>
      </c>
      <c r="AD866">
        <v>14.6948702111406</v>
      </c>
    </row>
    <row r="867" spans="1:30" hidden="1" x14ac:dyDescent="0.25">
      <c r="A867" t="s">
        <v>62</v>
      </c>
      <c r="B867" t="s">
        <v>38</v>
      </c>
      <c r="C867">
        <v>79</v>
      </c>
      <c r="D867">
        <v>59.879619047619052</v>
      </c>
      <c r="E867">
        <v>8063.785434600014</v>
      </c>
      <c r="F867">
        <v>79</v>
      </c>
      <c r="H867" t="s">
        <v>160</v>
      </c>
      <c r="I867" s="3">
        <v>45535.999988425923</v>
      </c>
      <c r="J867" t="s">
        <v>161</v>
      </c>
      <c r="K867" t="s">
        <v>160</v>
      </c>
      <c r="L867">
        <v>0</v>
      </c>
      <c r="M867" t="s">
        <v>65</v>
      </c>
      <c r="N867">
        <v>21</v>
      </c>
      <c r="O867" t="s">
        <v>568</v>
      </c>
      <c r="P867">
        <v>0</v>
      </c>
      <c r="Q867">
        <v>4</v>
      </c>
      <c r="R867">
        <v>0</v>
      </c>
      <c r="S867">
        <v>0</v>
      </c>
      <c r="T867" t="s">
        <v>569</v>
      </c>
      <c r="U867">
        <v>164</v>
      </c>
      <c r="V867">
        <v>0</v>
      </c>
      <c r="W867" t="s">
        <v>66</v>
      </c>
      <c r="X867">
        <v>0</v>
      </c>
      <c r="Y867">
        <v>0</v>
      </c>
      <c r="Z867">
        <v>164</v>
      </c>
      <c r="AA867">
        <v>656</v>
      </c>
      <c r="AB867">
        <v>0</v>
      </c>
      <c r="AC867">
        <v>656</v>
      </c>
      <c r="AD867">
        <v>-596.12038095238097</v>
      </c>
    </row>
    <row r="868" spans="1:30" hidden="1" x14ac:dyDescent="0.25">
      <c r="A868" t="s">
        <v>37</v>
      </c>
      <c r="B868" t="s">
        <v>74</v>
      </c>
      <c r="C868">
        <v>219</v>
      </c>
      <c r="D868">
        <v>41.987793287063383</v>
      </c>
      <c r="F868">
        <v>0</v>
      </c>
      <c r="G868">
        <v>2797.309350000005</v>
      </c>
      <c r="H868" t="s">
        <v>160</v>
      </c>
      <c r="I868" s="3">
        <v>45535.999988425923</v>
      </c>
      <c r="J868" t="s">
        <v>161</v>
      </c>
      <c r="K868" t="s">
        <v>160</v>
      </c>
      <c r="L868">
        <v>0</v>
      </c>
      <c r="M868" t="s">
        <v>65</v>
      </c>
      <c r="N868">
        <v>21</v>
      </c>
      <c r="O868" t="s">
        <v>568</v>
      </c>
      <c r="P868">
        <v>0</v>
      </c>
      <c r="Q868">
        <v>4</v>
      </c>
      <c r="R868">
        <v>0</v>
      </c>
      <c r="S868">
        <v>0</v>
      </c>
      <c r="T868" t="s">
        <v>569</v>
      </c>
      <c r="U868">
        <v>164</v>
      </c>
      <c r="V868">
        <v>0</v>
      </c>
      <c r="W868" t="s">
        <v>66</v>
      </c>
      <c r="X868">
        <v>0</v>
      </c>
      <c r="Y868">
        <v>0</v>
      </c>
      <c r="Z868">
        <v>164</v>
      </c>
      <c r="AA868">
        <v>656</v>
      </c>
      <c r="AB868">
        <v>0</v>
      </c>
      <c r="AC868">
        <v>656</v>
      </c>
      <c r="AD868">
        <v>0</v>
      </c>
    </row>
    <row r="869" spans="1:30" hidden="1" x14ac:dyDescent="0.25">
      <c r="A869" t="s">
        <v>37</v>
      </c>
      <c r="B869" t="s">
        <v>38</v>
      </c>
      <c r="C869">
        <v>2119</v>
      </c>
      <c r="D869">
        <v>788.2982976902947</v>
      </c>
      <c r="E869">
        <v>4927.1262282000007</v>
      </c>
      <c r="F869">
        <v>294</v>
      </c>
      <c r="H869" t="s">
        <v>160</v>
      </c>
      <c r="I869" s="3">
        <v>45535.999988425923</v>
      </c>
      <c r="J869" t="s">
        <v>161</v>
      </c>
      <c r="K869" t="s">
        <v>160</v>
      </c>
      <c r="L869">
        <v>0</v>
      </c>
      <c r="M869" t="s">
        <v>65</v>
      </c>
      <c r="N869">
        <v>21</v>
      </c>
      <c r="O869" t="s">
        <v>568</v>
      </c>
      <c r="P869">
        <v>0</v>
      </c>
      <c r="Q869">
        <v>4</v>
      </c>
      <c r="R869">
        <v>0</v>
      </c>
      <c r="S869">
        <v>0</v>
      </c>
      <c r="T869" t="s">
        <v>569</v>
      </c>
      <c r="U869">
        <v>164</v>
      </c>
      <c r="V869">
        <v>0</v>
      </c>
      <c r="W869" t="s">
        <v>66</v>
      </c>
      <c r="X869">
        <v>0</v>
      </c>
      <c r="Y869">
        <v>0</v>
      </c>
      <c r="Z869">
        <v>164</v>
      </c>
      <c r="AA869">
        <v>656</v>
      </c>
      <c r="AB869">
        <v>0</v>
      </c>
      <c r="AC869">
        <v>656</v>
      </c>
      <c r="AD869">
        <v>132.2982976902947</v>
      </c>
    </row>
    <row r="870" spans="1:30" hidden="1" x14ac:dyDescent="0.25">
      <c r="A870" t="s">
        <v>37</v>
      </c>
      <c r="B870" t="s">
        <v>36</v>
      </c>
      <c r="C870">
        <v>374</v>
      </c>
      <c r="D870">
        <v>71.800091386960972</v>
      </c>
      <c r="F870">
        <v>0</v>
      </c>
      <c r="G870">
        <v>4662.2122560000298</v>
      </c>
      <c r="H870" t="s">
        <v>160</v>
      </c>
      <c r="I870" s="3">
        <v>45535.999988425923</v>
      </c>
      <c r="J870" t="s">
        <v>161</v>
      </c>
      <c r="K870" t="s">
        <v>160</v>
      </c>
      <c r="L870">
        <v>0</v>
      </c>
      <c r="M870" t="s">
        <v>65</v>
      </c>
      <c r="N870">
        <v>21</v>
      </c>
      <c r="O870" t="s">
        <v>568</v>
      </c>
      <c r="P870">
        <v>0</v>
      </c>
      <c r="Q870">
        <v>4</v>
      </c>
      <c r="R870">
        <v>0</v>
      </c>
      <c r="S870">
        <v>0</v>
      </c>
      <c r="T870" t="s">
        <v>569</v>
      </c>
      <c r="U870">
        <v>164</v>
      </c>
      <c r="V870">
        <v>0</v>
      </c>
      <c r="W870" t="s">
        <v>66</v>
      </c>
      <c r="X870">
        <v>0</v>
      </c>
      <c r="Y870">
        <v>0</v>
      </c>
      <c r="Z870">
        <v>164</v>
      </c>
      <c r="AA870">
        <v>656</v>
      </c>
      <c r="AB870">
        <v>0</v>
      </c>
      <c r="AC870">
        <v>656</v>
      </c>
      <c r="AD870">
        <v>0</v>
      </c>
    </row>
    <row r="871" spans="1:30" hidden="1" x14ac:dyDescent="0.25">
      <c r="A871" t="s">
        <v>37</v>
      </c>
      <c r="B871" t="s">
        <v>38</v>
      </c>
      <c r="C871">
        <v>820</v>
      </c>
      <c r="D871">
        <v>863.99666666666667</v>
      </c>
      <c r="E871">
        <v>13994.573355</v>
      </c>
      <c r="F871">
        <v>254</v>
      </c>
      <c r="H871" t="s">
        <v>71</v>
      </c>
      <c r="I871" s="3">
        <v>45535.999988425923</v>
      </c>
      <c r="J871" t="s">
        <v>72</v>
      </c>
      <c r="K871" t="s">
        <v>71</v>
      </c>
      <c r="L871">
        <v>0</v>
      </c>
      <c r="M871" t="s">
        <v>360</v>
      </c>
      <c r="N871">
        <v>21</v>
      </c>
      <c r="O871" t="s">
        <v>570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168</v>
      </c>
      <c r="V871">
        <v>0</v>
      </c>
      <c r="W871" t="s">
        <v>30</v>
      </c>
      <c r="X871">
        <v>56</v>
      </c>
      <c r="Y871">
        <v>0</v>
      </c>
      <c r="Z871">
        <v>112</v>
      </c>
      <c r="AA871">
        <v>448</v>
      </c>
      <c r="AB871">
        <v>151.19999999999999</v>
      </c>
      <c r="AC871">
        <v>599.20000000000005</v>
      </c>
      <c r="AD871">
        <v>264.79666666666662</v>
      </c>
    </row>
    <row r="872" spans="1:30" hidden="1" x14ac:dyDescent="0.25">
      <c r="A872" t="s">
        <v>37</v>
      </c>
      <c r="B872" t="s">
        <v>109</v>
      </c>
      <c r="C872">
        <v>17</v>
      </c>
      <c r="D872">
        <v>26.8</v>
      </c>
      <c r="F872">
        <v>0</v>
      </c>
      <c r="G872">
        <v>1675.68507</v>
      </c>
      <c r="H872" t="s">
        <v>58</v>
      </c>
      <c r="I872" s="3">
        <v>45535.999988425923</v>
      </c>
      <c r="J872" t="s">
        <v>59</v>
      </c>
      <c r="K872" t="s">
        <v>58</v>
      </c>
      <c r="L872">
        <v>0</v>
      </c>
      <c r="M872" t="s">
        <v>45</v>
      </c>
      <c r="N872">
        <v>16</v>
      </c>
      <c r="O872" t="s">
        <v>571</v>
      </c>
      <c r="P872" t="s">
        <v>572</v>
      </c>
      <c r="Q872">
        <v>2</v>
      </c>
      <c r="R872">
        <v>0</v>
      </c>
      <c r="S872" t="s">
        <v>573</v>
      </c>
      <c r="T872">
        <v>0</v>
      </c>
      <c r="U872">
        <v>126</v>
      </c>
      <c r="V872" t="s">
        <v>30</v>
      </c>
      <c r="W872" t="s">
        <v>30</v>
      </c>
      <c r="X872">
        <v>42.666666666666657</v>
      </c>
      <c r="Y872">
        <v>0</v>
      </c>
      <c r="Z872">
        <v>83.333333333333343</v>
      </c>
      <c r="AA872">
        <v>333.33333333333343</v>
      </c>
      <c r="AB872">
        <v>115.2</v>
      </c>
      <c r="AC872">
        <v>448.53333333333342</v>
      </c>
      <c r="AD872">
        <v>0</v>
      </c>
    </row>
    <row r="873" spans="1:30" hidden="1" x14ac:dyDescent="0.25">
      <c r="A873" t="s">
        <v>37</v>
      </c>
      <c r="B873" t="s">
        <v>38</v>
      </c>
      <c r="C873">
        <v>1567</v>
      </c>
      <c r="D873">
        <v>887.13210125210628</v>
      </c>
      <c r="E873">
        <v>26678.51463599992</v>
      </c>
      <c r="F873">
        <v>645</v>
      </c>
      <c r="H873" t="s">
        <v>58</v>
      </c>
      <c r="I873" s="3">
        <v>45535.999988425923</v>
      </c>
      <c r="J873" t="s">
        <v>59</v>
      </c>
      <c r="K873" t="s">
        <v>58</v>
      </c>
      <c r="L873">
        <v>0</v>
      </c>
      <c r="M873" t="s">
        <v>45</v>
      </c>
      <c r="N873">
        <v>16</v>
      </c>
      <c r="O873" t="s">
        <v>571</v>
      </c>
      <c r="P873" t="s">
        <v>572</v>
      </c>
      <c r="Q873">
        <v>2</v>
      </c>
      <c r="R873">
        <v>0</v>
      </c>
      <c r="S873" t="s">
        <v>573</v>
      </c>
      <c r="T873">
        <v>0</v>
      </c>
      <c r="U873">
        <v>126</v>
      </c>
      <c r="V873" t="s">
        <v>30</v>
      </c>
      <c r="W873" t="s">
        <v>30</v>
      </c>
      <c r="X873">
        <v>42.666666666666657</v>
      </c>
      <c r="Y873">
        <v>0</v>
      </c>
      <c r="Z873">
        <v>83.333333333333343</v>
      </c>
      <c r="AA873">
        <v>333.33333333333343</v>
      </c>
      <c r="AB873">
        <v>115.2</v>
      </c>
      <c r="AC873">
        <v>448.53333333333342</v>
      </c>
      <c r="AD873">
        <v>438.59876791877292</v>
      </c>
    </row>
    <row r="874" spans="1:30" hidden="1" x14ac:dyDescent="0.25">
      <c r="A874" t="s">
        <v>37</v>
      </c>
      <c r="B874" t="s">
        <v>36</v>
      </c>
      <c r="C874">
        <v>69</v>
      </c>
      <c r="D874">
        <v>109.7085714285714</v>
      </c>
      <c r="F874">
        <v>0</v>
      </c>
      <c r="G874">
        <v>6087.881332799996</v>
      </c>
      <c r="H874" t="s">
        <v>58</v>
      </c>
      <c r="I874" s="3">
        <v>45535.999988425923</v>
      </c>
      <c r="J874" t="s">
        <v>59</v>
      </c>
      <c r="K874" t="s">
        <v>58</v>
      </c>
      <c r="L874">
        <v>0</v>
      </c>
      <c r="M874" t="s">
        <v>45</v>
      </c>
      <c r="N874">
        <v>16</v>
      </c>
      <c r="O874" t="s">
        <v>571</v>
      </c>
      <c r="P874" t="s">
        <v>572</v>
      </c>
      <c r="Q874">
        <v>2</v>
      </c>
      <c r="R874">
        <v>0</v>
      </c>
      <c r="S874" t="s">
        <v>573</v>
      </c>
      <c r="T874">
        <v>0</v>
      </c>
      <c r="U874">
        <v>126</v>
      </c>
      <c r="V874" t="s">
        <v>30</v>
      </c>
      <c r="W874" t="s">
        <v>30</v>
      </c>
      <c r="X874">
        <v>42.666666666666657</v>
      </c>
      <c r="Y874">
        <v>0</v>
      </c>
      <c r="Z874">
        <v>83.333333333333343</v>
      </c>
      <c r="AA874">
        <v>333.33333333333343</v>
      </c>
      <c r="AB874">
        <v>115.2</v>
      </c>
      <c r="AC874">
        <v>448.53333333333342</v>
      </c>
      <c r="AD874">
        <v>0</v>
      </c>
    </row>
    <row r="875" spans="1:30" hidden="1" x14ac:dyDescent="0.25">
      <c r="A875" t="s">
        <v>37</v>
      </c>
      <c r="B875" t="s">
        <v>38</v>
      </c>
      <c r="C875">
        <v>1255</v>
      </c>
      <c r="D875">
        <v>1188.890461538462</v>
      </c>
      <c r="E875">
        <v>39262.085846999842</v>
      </c>
      <c r="F875">
        <v>680</v>
      </c>
      <c r="H875" t="s">
        <v>83</v>
      </c>
      <c r="I875" s="3">
        <v>45535.999988425923</v>
      </c>
      <c r="J875" t="s">
        <v>84</v>
      </c>
      <c r="K875" t="s">
        <v>83</v>
      </c>
      <c r="L875" t="s">
        <v>353</v>
      </c>
      <c r="M875" t="s">
        <v>360</v>
      </c>
      <c r="N875">
        <v>21</v>
      </c>
      <c r="O875" t="s">
        <v>574</v>
      </c>
      <c r="P875">
        <v>0</v>
      </c>
      <c r="Q875">
        <v>16</v>
      </c>
      <c r="R875">
        <v>0</v>
      </c>
      <c r="S875">
        <v>0</v>
      </c>
      <c r="T875">
        <v>0</v>
      </c>
      <c r="U875">
        <v>152</v>
      </c>
      <c r="V875" t="s">
        <v>30</v>
      </c>
      <c r="W875" t="s">
        <v>30</v>
      </c>
      <c r="X875">
        <v>56</v>
      </c>
      <c r="Y875">
        <v>0</v>
      </c>
      <c r="Z875">
        <v>96</v>
      </c>
      <c r="AA875">
        <v>384</v>
      </c>
      <c r="AB875">
        <v>151.19999999999999</v>
      </c>
      <c r="AC875">
        <v>535.20000000000005</v>
      </c>
      <c r="AD875">
        <v>653.69046153846148</v>
      </c>
    </row>
    <row r="876" spans="1:30" hidden="1" x14ac:dyDescent="0.25">
      <c r="A876" t="s">
        <v>37</v>
      </c>
      <c r="B876" t="s">
        <v>36</v>
      </c>
      <c r="C876">
        <v>18</v>
      </c>
      <c r="D876">
        <v>36</v>
      </c>
      <c r="F876">
        <v>0</v>
      </c>
      <c r="G876">
        <v>2365.6730400000001</v>
      </c>
      <c r="H876" t="s">
        <v>83</v>
      </c>
      <c r="I876" s="3">
        <v>45535.999988425923</v>
      </c>
      <c r="J876" t="s">
        <v>84</v>
      </c>
      <c r="K876" t="s">
        <v>83</v>
      </c>
      <c r="L876" t="s">
        <v>353</v>
      </c>
      <c r="M876" t="s">
        <v>360</v>
      </c>
      <c r="N876">
        <v>21</v>
      </c>
      <c r="O876" t="s">
        <v>574</v>
      </c>
      <c r="P876">
        <v>0</v>
      </c>
      <c r="Q876">
        <v>16</v>
      </c>
      <c r="R876">
        <v>0</v>
      </c>
      <c r="S876">
        <v>0</v>
      </c>
      <c r="T876">
        <v>0</v>
      </c>
      <c r="U876">
        <v>152</v>
      </c>
      <c r="V876" t="s">
        <v>30</v>
      </c>
      <c r="W876" t="s">
        <v>30</v>
      </c>
      <c r="X876">
        <v>56</v>
      </c>
      <c r="Y876">
        <v>0</v>
      </c>
      <c r="Z876">
        <v>96</v>
      </c>
      <c r="AA876">
        <v>384</v>
      </c>
      <c r="AB876">
        <v>151.19999999999999</v>
      </c>
      <c r="AC876">
        <v>535.20000000000005</v>
      </c>
      <c r="AD876">
        <v>0</v>
      </c>
    </row>
    <row r="877" spans="1:30" hidden="1" x14ac:dyDescent="0.25">
      <c r="A877" t="s">
        <v>37</v>
      </c>
      <c r="B877" t="s">
        <v>109</v>
      </c>
      <c r="C877">
        <v>12</v>
      </c>
      <c r="D877">
        <v>25.6</v>
      </c>
      <c r="F877">
        <v>0</v>
      </c>
      <c r="G877">
        <v>1182.8365200000001</v>
      </c>
      <c r="H877" t="s">
        <v>390</v>
      </c>
      <c r="I877" s="3">
        <v>45535.999988425923</v>
      </c>
      <c r="J877" t="s">
        <v>391</v>
      </c>
      <c r="K877" t="s">
        <v>390</v>
      </c>
      <c r="L877">
        <v>0</v>
      </c>
      <c r="M877" t="s">
        <v>41</v>
      </c>
      <c r="N877">
        <v>21</v>
      </c>
      <c r="O877" t="s">
        <v>575</v>
      </c>
      <c r="P877" t="s">
        <v>576</v>
      </c>
      <c r="Q877">
        <v>6</v>
      </c>
      <c r="R877">
        <v>0</v>
      </c>
      <c r="S877">
        <v>0</v>
      </c>
      <c r="T877">
        <v>0</v>
      </c>
      <c r="U877">
        <v>162</v>
      </c>
      <c r="V877" t="s">
        <v>30</v>
      </c>
      <c r="W877" t="s">
        <v>30</v>
      </c>
      <c r="X877">
        <v>56</v>
      </c>
      <c r="Y877">
        <v>0</v>
      </c>
      <c r="Z877">
        <v>106</v>
      </c>
      <c r="AA877">
        <v>424</v>
      </c>
      <c r="AB877">
        <v>151.19999999999999</v>
      </c>
      <c r="AC877">
        <v>575.20000000000005</v>
      </c>
      <c r="AD877">
        <v>0</v>
      </c>
    </row>
    <row r="878" spans="1:30" hidden="1" x14ac:dyDescent="0.25">
      <c r="A878" t="s">
        <v>37</v>
      </c>
      <c r="B878" t="s">
        <v>38</v>
      </c>
      <c r="C878">
        <v>409</v>
      </c>
      <c r="D878">
        <v>746.28380952380951</v>
      </c>
      <c r="E878">
        <v>9118.5533459999933</v>
      </c>
      <c r="F878">
        <v>111</v>
      </c>
      <c r="H878" t="s">
        <v>390</v>
      </c>
      <c r="I878" s="3">
        <v>45535.999988425923</v>
      </c>
      <c r="J878" t="s">
        <v>391</v>
      </c>
      <c r="K878" t="s">
        <v>390</v>
      </c>
      <c r="L878">
        <v>0</v>
      </c>
      <c r="M878" t="s">
        <v>41</v>
      </c>
      <c r="N878">
        <v>21</v>
      </c>
      <c r="O878" t="s">
        <v>575</v>
      </c>
      <c r="P878" t="s">
        <v>576</v>
      </c>
      <c r="Q878">
        <v>6</v>
      </c>
      <c r="R878">
        <v>0</v>
      </c>
      <c r="S878">
        <v>0</v>
      </c>
      <c r="T878">
        <v>0</v>
      </c>
      <c r="U878">
        <v>162</v>
      </c>
      <c r="V878" t="s">
        <v>30</v>
      </c>
      <c r="W878" t="s">
        <v>30</v>
      </c>
      <c r="X878">
        <v>56</v>
      </c>
      <c r="Y878">
        <v>0</v>
      </c>
      <c r="Z878">
        <v>106</v>
      </c>
      <c r="AA878">
        <v>424</v>
      </c>
      <c r="AB878">
        <v>151.19999999999999</v>
      </c>
      <c r="AC878">
        <v>575.20000000000005</v>
      </c>
      <c r="AD878">
        <v>171.08380952380949</v>
      </c>
    </row>
    <row r="879" spans="1:30" hidden="1" x14ac:dyDescent="0.25">
      <c r="A879" t="s">
        <v>37</v>
      </c>
      <c r="B879" t="s">
        <v>36</v>
      </c>
      <c r="C879">
        <v>91</v>
      </c>
      <c r="D879">
        <v>143.4666666666667</v>
      </c>
      <c r="F879">
        <v>0</v>
      </c>
      <c r="G879">
        <v>8969.8436099999835</v>
      </c>
      <c r="H879" t="s">
        <v>390</v>
      </c>
      <c r="I879" s="3">
        <v>45535.999988425923</v>
      </c>
      <c r="J879" t="s">
        <v>391</v>
      </c>
      <c r="K879" t="s">
        <v>390</v>
      </c>
      <c r="L879">
        <v>0</v>
      </c>
      <c r="M879" t="s">
        <v>41</v>
      </c>
      <c r="N879">
        <v>21</v>
      </c>
      <c r="O879" t="s">
        <v>575</v>
      </c>
      <c r="P879" t="s">
        <v>576</v>
      </c>
      <c r="Q879">
        <v>6</v>
      </c>
      <c r="R879">
        <v>0</v>
      </c>
      <c r="S879">
        <v>0</v>
      </c>
      <c r="T879">
        <v>0</v>
      </c>
      <c r="U879">
        <v>162</v>
      </c>
      <c r="V879" t="s">
        <v>30</v>
      </c>
      <c r="W879" t="s">
        <v>30</v>
      </c>
      <c r="X879">
        <v>56</v>
      </c>
      <c r="Y879">
        <v>0</v>
      </c>
      <c r="Z879">
        <v>106</v>
      </c>
      <c r="AA879">
        <v>424</v>
      </c>
      <c r="AB879">
        <v>151.19999999999999</v>
      </c>
      <c r="AC879">
        <v>575.20000000000005</v>
      </c>
      <c r="AD879">
        <v>0</v>
      </c>
    </row>
    <row r="880" spans="1:30" hidden="1" x14ac:dyDescent="0.25">
      <c r="A880" t="s">
        <v>62</v>
      </c>
      <c r="B880" t="s">
        <v>38</v>
      </c>
      <c r="C880">
        <v>121</v>
      </c>
      <c r="D880">
        <v>89.740190476190477</v>
      </c>
      <c r="E880">
        <v>33199.166505599867</v>
      </c>
      <c r="F880">
        <v>121</v>
      </c>
      <c r="H880" t="s">
        <v>127</v>
      </c>
      <c r="I880" s="3">
        <v>45535.999988425923</v>
      </c>
      <c r="J880" t="s">
        <v>128</v>
      </c>
      <c r="K880" t="s">
        <v>127</v>
      </c>
      <c r="L880">
        <v>0</v>
      </c>
      <c r="M880" t="s">
        <v>65</v>
      </c>
      <c r="N880">
        <v>6</v>
      </c>
      <c r="O880">
        <v>0</v>
      </c>
      <c r="P880">
        <v>0</v>
      </c>
      <c r="Q880">
        <v>0</v>
      </c>
      <c r="R880">
        <v>0</v>
      </c>
      <c r="S880" t="s">
        <v>577</v>
      </c>
      <c r="T880">
        <v>0</v>
      </c>
      <c r="U880">
        <v>48</v>
      </c>
      <c r="V880">
        <v>0</v>
      </c>
      <c r="W880" t="s">
        <v>66</v>
      </c>
      <c r="X880">
        <v>0</v>
      </c>
      <c r="Y880">
        <v>0</v>
      </c>
      <c r="Z880">
        <v>48</v>
      </c>
      <c r="AA880">
        <v>192</v>
      </c>
      <c r="AB880">
        <v>0</v>
      </c>
      <c r="AC880">
        <v>192</v>
      </c>
      <c r="AD880">
        <v>-102.25980952380949</v>
      </c>
    </row>
    <row r="881" spans="1:30" hidden="1" x14ac:dyDescent="0.25">
      <c r="A881" t="s">
        <v>37</v>
      </c>
      <c r="B881" t="s">
        <v>38</v>
      </c>
      <c r="C881">
        <v>1262</v>
      </c>
      <c r="D881">
        <v>827.14893890089888</v>
      </c>
      <c r="E881">
        <v>28660.83101999979</v>
      </c>
      <c r="F881">
        <v>928</v>
      </c>
      <c r="H881" t="s">
        <v>127</v>
      </c>
      <c r="I881" s="3">
        <v>45535.999988425923</v>
      </c>
      <c r="J881" t="s">
        <v>128</v>
      </c>
      <c r="K881" t="s">
        <v>127</v>
      </c>
      <c r="L881">
        <v>0</v>
      </c>
      <c r="M881" t="s">
        <v>65</v>
      </c>
      <c r="N881">
        <v>6</v>
      </c>
      <c r="O881">
        <v>0</v>
      </c>
      <c r="P881">
        <v>0</v>
      </c>
      <c r="Q881">
        <v>0</v>
      </c>
      <c r="R881">
        <v>0</v>
      </c>
      <c r="S881" t="s">
        <v>577</v>
      </c>
      <c r="T881">
        <v>0</v>
      </c>
      <c r="U881">
        <v>48</v>
      </c>
      <c r="V881">
        <v>0</v>
      </c>
      <c r="W881" t="s">
        <v>66</v>
      </c>
      <c r="X881">
        <v>0</v>
      </c>
      <c r="Y881">
        <v>0</v>
      </c>
      <c r="Z881">
        <v>48</v>
      </c>
      <c r="AA881">
        <v>192</v>
      </c>
      <c r="AB881">
        <v>0</v>
      </c>
      <c r="AC881">
        <v>192</v>
      </c>
      <c r="AD881">
        <v>635.14893890089888</v>
      </c>
    </row>
    <row r="882" spans="1:30" hidden="1" x14ac:dyDescent="0.25">
      <c r="A882" t="s">
        <v>37</v>
      </c>
      <c r="B882" t="s">
        <v>38</v>
      </c>
      <c r="C882">
        <v>781</v>
      </c>
      <c r="D882">
        <v>1450.195809523809</v>
      </c>
      <c r="E882">
        <v>34934.275458000069</v>
      </c>
      <c r="F882">
        <v>447</v>
      </c>
      <c r="H882" t="s">
        <v>329</v>
      </c>
      <c r="I882" s="3">
        <v>45535.999988425923</v>
      </c>
      <c r="J882" t="s">
        <v>330</v>
      </c>
      <c r="K882" t="s">
        <v>329</v>
      </c>
      <c r="L882">
        <v>0</v>
      </c>
      <c r="M882" t="s">
        <v>41</v>
      </c>
      <c r="N882">
        <v>21</v>
      </c>
      <c r="O882" t="s">
        <v>578</v>
      </c>
      <c r="P882">
        <v>0</v>
      </c>
      <c r="Q882">
        <v>2</v>
      </c>
      <c r="R882">
        <v>0</v>
      </c>
      <c r="S882">
        <v>0</v>
      </c>
      <c r="T882">
        <v>0</v>
      </c>
      <c r="U882">
        <v>166</v>
      </c>
      <c r="V882" t="s">
        <v>30</v>
      </c>
      <c r="W882" t="s">
        <v>30</v>
      </c>
      <c r="X882">
        <v>56</v>
      </c>
      <c r="Y882">
        <v>0</v>
      </c>
      <c r="Z882">
        <v>110</v>
      </c>
      <c r="AA882">
        <v>440</v>
      </c>
      <c r="AB882">
        <v>151.19999999999999</v>
      </c>
      <c r="AC882">
        <v>591.20000000000005</v>
      </c>
      <c r="AD882">
        <v>858.99580952380938</v>
      </c>
    </row>
    <row r="883" spans="1:30" hidden="1" x14ac:dyDescent="0.25">
      <c r="A883" t="s">
        <v>37</v>
      </c>
      <c r="B883" t="s">
        <v>36</v>
      </c>
      <c r="C883">
        <v>89</v>
      </c>
      <c r="D883">
        <v>147.56380952380951</v>
      </c>
      <c r="F883">
        <v>0</v>
      </c>
      <c r="G883">
        <v>6877.8072864000014</v>
      </c>
      <c r="H883" t="s">
        <v>329</v>
      </c>
      <c r="I883" s="3">
        <v>45535.999988425923</v>
      </c>
      <c r="J883" t="s">
        <v>330</v>
      </c>
      <c r="K883" t="s">
        <v>329</v>
      </c>
      <c r="L883">
        <v>0</v>
      </c>
      <c r="M883" t="s">
        <v>41</v>
      </c>
      <c r="N883">
        <v>21</v>
      </c>
      <c r="O883" t="s">
        <v>578</v>
      </c>
      <c r="P883">
        <v>0</v>
      </c>
      <c r="Q883">
        <v>2</v>
      </c>
      <c r="R883">
        <v>0</v>
      </c>
      <c r="S883">
        <v>0</v>
      </c>
      <c r="T883">
        <v>0</v>
      </c>
      <c r="U883">
        <v>166</v>
      </c>
      <c r="V883" t="s">
        <v>30</v>
      </c>
      <c r="W883" t="s">
        <v>30</v>
      </c>
      <c r="X883">
        <v>56</v>
      </c>
      <c r="Y883">
        <v>0</v>
      </c>
      <c r="Z883">
        <v>110</v>
      </c>
      <c r="AA883">
        <v>440</v>
      </c>
      <c r="AB883">
        <v>151.19999999999999</v>
      </c>
      <c r="AC883">
        <v>591.20000000000005</v>
      </c>
      <c r="AD883">
        <v>0</v>
      </c>
    </row>
    <row r="884" spans="1:30" hidden="1" x14ac:dyDescent="0.25">
      <c r="A884" t="s">
        <v>37</v>
      </c>
      <c r="B884" t="s">
        <v>109</v>
      </c>
      <c r="C884">
        <v>34</v>
      </c>
      <c r="D884">
        <v>61.973333333333329</v>
      </c>
      <c r="F884">
        <v>0</v>
      </c>
      <c r="G884">
        <v>3351.3701399999959</v>
      </c>
      <c r="H884" t="s">
        <v>39</v>
      </c>
      <c r="I884" s="3">
        <v>45535.999988425923</v>
      </c>
      <c r="J884" t="s">
        <v>40</v>
      </c>
      <c r="K884" t="s">
        <v>39</v>
      </c>
      <c r="L884">
        <v>0</v>
      </c>
      <c r="M884" t="s">
        <v>41</v>
      </c>
      <c r="N884">
        <v>21</v>
      </c>
      <c r="O884" t="s">
        <v>579</v>
      </c>
      <c r="P884" t="s">
        <v>580</v>
      </c>
      <c r="Q884">
        <v>0</v>
      </c>
      <c r="R884">
        <v>0</v>
      </c>
      <c r="S884">
        <v>0</v>
      </c>
      <c r="T884">
        <v>0</v>
      </c>
      <c r="U884">
        <v>168</v>
      </c>
      <c r="V884" t="s">
        <v>30</v>
      </c>
      <c r="W884" t="s">
        <v>30</v>
      </c>
      <c r="X884">
        <v>56</v>
      </c>
      <c r="Y884">
        <v>0</v>
      </c>
      <c r="Z884">
        <v>112</v>
      </c>
      <c r="AA884">
        <v>448</v>
      </c>
      <c r="AB884">
        <v>151.19999999999999</v>
      </c>
      <c r="AC884">
        <v>599.20000000000005</v>
      </c>
      <c r="AD884">
        <v>0</v>
      </c>
    </row>
    <row r="885" spans="1:30" hidden="1" x14ac:dyDescent="0.25">
      <c r="A885" t="s">
        <v>37</v>
      </c>
      <c r="B885" t="s">
        <v>38</v>
      </c>
      <c r="C885">
        <v>1000</v>
      </c>
      <c r="D885">
        <v>1804.622222222222</v>
      </c>
      <c r="E885">
        <v>51608.939723999967</v>
      </c>
      <c r="F885">
        <v>648</v>
      </c>
      <c r="H885" t="s">
        <v>39</v>
      </c>
      <c r="I885" s="3">
        <v>45535.999988425923</v>
      </c>
      <c r="J885" t="s">
        <v>40</v>
      </c>
      <c r="K885" t="s">
        <v>39</v>
      </c>
      <c r="L885">
        <v>0</v>
      </c>
      <c r="M885" t="s">
        <v>41</v>
      </c>
      <c r="N885">
        <v>21</v>
      </c>
      <c r="O885" t="s">
        <v>579</v>
      </c>
      <c r="P885" t="s">
        <v>580</v>
      </c>
      <c r="Q885">
        <v>0</v>
      </c>
      <c r="R885">
        <v>0</v>
      </c>
      <c r="S885">
        <v>0</v>
      </c>
      <c r="T885">
        <v>0</v>
      </c>
      <c r="U885">
        <v>168</v>
      </c>
      <c r="V885" t="s">
        <v>30</v>
      </c>
      <c r="W885" t="s">
        <v>30</v>
      </c>
      <c r="X885">
        <v>56</v>
      </c>
      <c r="Y885">
        <v>0</v>
      </c>
      <c r="Z885">
        <v>112</v>
      </c>
      <c r="AA885">
        <v>448</v>
      </c>
      <c r="AB885">
        <v>151.19999999999999</v>
      </c>
      <c r="AC885">
        <v>599.20000000000005</v>
      </c>
      <c r="AD885">
        <v>1205.422222222222</v>
      </c>
    </row>
    <row r="886" spans="1:30" hidden="1" x14ac:dyDescent="0.25">
      <c r="A886" t="s">
        <v>37</v>
      </c>
      <c r="B886" t="s">
        <v>36</v>
      </c>
      <c r="C886">
        <v>147</v>
      </c>
      <c r="D886">
        <v>257.07580952380948</v>
      </c>
      <c r="F886">
        <v>0</v>
      </c>
      <c r="G886">
        <v>12748.74523919997</v>
      </c>
      <c r="H886" t="s">
        <v>39</v>
      </c>
      <c r="I886" s="3">
        <v>45535.999988425923</v>
      </c>
      <c r="J886" t="s">
        <v>40</v>
      </c>
      <c r="K886" t="s">
        <v>39</v>
      </c>
      <c r="L886">
        <v>0</v>
      </c>
      <c r="M886" t="s">
        <v>41</v>
      </c>
      <c r="N886">
        <v>21</v>
      </c>
      <c r="O886" t="s">
        <v>579</v>
      </c>
      <c r="P886" t="s">
        <v>580</v>
      </c>
      <c r="Q886">
        <v>0</v>
      </c>
      <c r="R886">
        <v>0</v>
      </c>
      <c r="S886">
        <v>0</v>
      </c>
      <c r="T886">
        <v>0</v>
      </c>
      <c r="U886">
        <v>168</v>
      </c>
      <c r="V886" t="s">
        <v>30</v>
      </c>
      <c r="W886" t="s">
        <v>30</v>
      </c>
      <c r="X886">
        <v>56</v>
      </c>
      <c r="Y886">
        <v>0</v>
      </c>
      <c r="Z886">
        <v>112</v>
      </c>
      <c r="AA886">
        <v>448</v>
      </c>
      <c r="AB886">
        <v>151.19999999999999</v>
      </c>
      <c r="AC886">
        <v>599.20000000000005</v>
      </c>
      <c r="AD886">
        <v>0</v>
      </c>
    </row>
    <row r="887" spans="1:30" hidden="1" x14ac:dyDescent="0.25">
      <c r="A887" t="s">
        <v>62</v>
      </c>
      <c r="B887" t="s">
        <v>38</v>
      </c>
      <c r="C887">
        <v>5</v>
      </c>
      <c r="D887">
        <v>4.7542857142857136</v>
      </c>
      <c r="E887">
        <v>44937.810764999937</v>
      </c>
      <c r="F887">
        <v>5</v>
      </c>
      <c r="H887" t="s">
        <v>87</v>
      </c>
      <c r="I887" s="3">
        <v>45535.999988425923</v>
      </c>
      <c r="J887" t="s">
        <v>478</v>
      </c>
      <c r="K887" t="s">
        <v>87</v>
      </c>
      <c r="L887">
        <v>0</v>
      </c>
      <c r="M887" t="s">
        <v>479</v>
      </c>
      <c r="N887">
        <v>21</v>
      </c>
      <c r="O887" t="s">
        <v>581</v>
      </c>
      <c r="P887" t="s">
        <v>582</v>
      </c>
      <c r="Q887">
        <v>0</v>
      </c>
      <c r="R887" t="s">
        <v>583</v>
      </c>
      <c r="S887">
        <v>0</v>
      </c>
      <c r="T887">
        <v>0</v>
      </c>
      <c r="U887">
        <v>168</v>
      </c>
      <c r="V887" t="s">
        <v>30</v>
      </c>
      <c r="W887" t="s">
        <v>30</v>
      </c>
      <c r="X887">
        <v>56</v>
      </c>
      <c r="Y887">
        <v>0</v>
      </c>
      <c r="Z887">
        <v>112</v>
      </c>
      <c r="AA887">
        <v>448</v>
      </c>
      <c r="AB887">
        <v>151.19999999999999</v>
      </c>
      <c r="AC887">
        <v>599.20000000000005</v>
      </c>
      <c r="AD887">
        <v>-594.4457142857143</v>
      </c>
    </row>
    <row r="888" spans="1:30" hidden="1" x14ac:dyDescent="0.25">
      <c r="A888" t="s">
        <v>37</v>
      </c>
      <c r="B888" t="s">
        <v>17</v>
      </c>
      <c r="C888">
        <v>240</v>
      </c>
      <c r="D888">
        <v>447.11619047619052</v>
      </c>
      <c r="F888">
        <v>0</v>
      </c>
      <c r="G888">
        <v>20600.25922799997</v>
      </c>
      <c r="H888" t="s">
        <v>87</v>
      </c>
      <c r="I888" s="3">
        <v>45535.999988425923</v>
      </c>
      <c r="J888" t="s">
        <v>478</v>
      </c>
      <c r="K888" t="s">
        <v>87</v>
      </c>
      <c r="L888">
        <v>0</v>
      </c>
      <c r="M888" t="s">
        <v>479</v>
      </c>
      <c r="N888">
        <v>21</v>
      </c>
      <c r="O888" t="s">
        <v>581</v>
      </c>
      <c r="P888" t="s">
        <v>582</v>
      </c>
      <c r="Q888">
        <v>0</v>
      </c>
      <c r="R888" t="s">
        <v>583</v>
      </c>
      <c r="S888">
        <v>0</v>
      </c>
      <c r="T888">
        <v>0</v>
      </c>
      <c r="U888">
        <v>168</v>
      </c>
      <c r="V888" t="s">
        <v>30</v>
      </c>
      <c r="W888" t="s">
        <v>30</v>
      </c>
      <c r="X888">
        <v>56</v>
      </c>
      <c r="Y888">
        <v>0</v>
      </c>
      <c r="Z888">
        <v>112</v>
      </c>
      <c r="AA888">
        <v>448</v>
      </c>
      <c r="AB888">
        <v>151.19999999999999</v>
      </c>
      <c r="AC888">
        <v>599.20000000000005</v>
      </c>
      <c r="AD888">
        <v>0</v>
      </c>
    </row>
    <row r="889" spans="1:30" hidden="1" x14ac:dyDescent="0.25">
      <c r="A889" t="s">
        <v>37</v>
      </c>
      <c r="B889" t="s">
        <v>109</v>
      </c>
      <c r="C889">
        <v>7</v>
      </c>
      <c r="D889">
        <v>12.66666666666667</v>
      </c>
      <c r="F889">
        <v>0</v>
      </c>
      <c r="G889">
        <v>804.76091999999994</v>
      </c>
      <c r="H889" t="s">
        <v>87</v>
      </c>
      <c r="I889" s="3">
        <v>45535.999988425923</v>
      </c>
      <c r="J889" t="s">
        <v>478</v>
      </c>
      <c r="K889" t="s">
        <v>87</v>
      </c>
      <c r="L889">
        <v>0</v>
      </c>
      <c r="M889" t="s">
        <v>479</v>
      </c>
      <c r="N889">
        <v>21</v>
      </c>
      <c r="O889" t="s">
        <v>581</v>
      </c>
      <c r="P889" t="s">
        <v>582</v>
      </c>
      <c r="Q889">
        <v>0</v>
      </c>
      <c r="R889" t="s">
        <v>583</v>
      </c>
      <c r="S889">
        <v>0</v>
      </c>
      <c r="T889">
        <v>0</v>
      </c>
      <c r="U889">
        <v>168</v>
      </c>
      <c r="V889" t="s">
        <v>30</v>
      </c>
      <c r="W889" t="s">
        <v>30</v>
      </c>
      <c r="X889">
        <v>56</v>
      </c>
      <c r="Y889">
        <v>0</v>
      </c>
      <c r="Z889">
        <v>112</v>
      </c>
      <c r="AA889">
        <v>448</v>
      </c>
      <c r="AB889">
        <v>151.19999999999999</v>
      </c>
      <c r="AC889">
        <v>599.20000000000005</v>
      </c>
      <c r="AD889">
        <v>0</v>
      </c>
    </row>
    <row r="890" spans="1:30" hidden="1" x14ac:dyDescent="0.25">
      <c r="A890" t="s">
        <v>37</v>
      </c>
      <c r="B890" t="s">
        <v>38</v>
      </c>
      <c r="C890">
        <v>915</v>
      </c>
      <c r="D890">
        <v>1377.4919047619051</v>
      </c>
      <c r="E890">
        <v>44740.671344999952</v>
      </c>
      <c r="F890">
        <v>509</v>
      </c>
      <c r="H890" t="s">
        <v>87</v>
      </c>
      <c r="I890" s="3">
        <v>45535.999988425923</v>
      </c>
      <c r="J890" t="s">
        <v>478</v>
      </c>
      <c r="K890" t="s">
        <v>87</v>
      </c>
      <c r="L890">
        <v>0</v>
      </c>
      <c r="M890" t="s">
        <v>479</v>
      </c>
      <c r="N890">
        <v>21</v>
      </c>
      <c r="O890" t="s">
        <v>581</v>
      </c>
      <c r="P890" t="s">
        <v>582</v>
      </c>
      <c r="Q890">
        <v>0</v>
      </c>
      <c r="R890" t="s">
        <v>583</v>
      </c>
      <c r="S890">
        <v>0</v>
      </c>
      <c r="T890">
        <v>0</v>
      </c>
      <c r="U890">
        <v>168</v>
      </c>
      <c r="V890" t="s">
        <v>30</v>
      </c>
      <c r="W890" t="s">
        <v>30</v>
      </c>
      <c r="X890">
        <v>56</v>
      </c>
      <c r="Y890">
        <v>0</v>
      </c>
      <c r="Z890">
        <v>112</v>
      </c>
      <c r="AA890">
        <v>448</v>
      </c>
      <c r="AB890">
        <v>151.19999999999999</v>
      </c>
      <c r="AC890">
        <v>599.20000000000005</v>
      </c>
      <c r="AD890">
        <v>778.29190476190479</v>
      </c>
    </row>
    <row r="891" spans="1:30" hidden="1" x14ac:dyDescent="0.25">
      <c r="A891" t="s">
        <v>37</v>
      </c>
      <c r="B891" t="s">
        <v>36</v>
      </c>
      <c r="C891">
        <v>38</v>
      </c>
      <c r="D891">
        <v>87.511111111111106</v>
      </c>
      <c r="F891">
        <v>0</v>
      </c>
      <c r="G891">
        <v>3837.4673399999961</v>
      </c>
      <c r="H891" t="s">
        <v>87</v>
      </c>
      <c r="I891" s="3">
        <v>45535.999988425923</v>
      </c>
      <c r="J891" t="s">
        <v>478</v>
      </c>
      <c r="K891" t="s">
        <v>87</v>
      </c>
      <c r="L891">
        <v>0</v>
      </c>
      <c r="M891" t="s">
        <v>479</v>
      </c>
      <c r="N891">
        <v>21</v>
      </c>
      <c r="O891" t="s">
        <v>581</v>
      </c>
      <c r="P891" t="s">
        <v>582</v>
      </c>
      <c r="Q891">
        <v>0</v>
      </c>
      <c r="R891" t="s">
        <v>583</v>
      </c>
      <c r="S891">
        <v>0</v>
      </c>
      <c r="T891">
        <v>0</v>
      </c>
      <c r="U891">
        <v>168</v>
      </c>
      <c r="V891" t="s">
        <v>30</v>
      </c>
      <c r="W891" t="s">
        <v>30</v>
      </c>
      <c r="X891">
        <v>56</v>
      </c>
      <c r="Y891">
        <v>0</v>
      </c>
      <c r="Z891">
        <v>112</v>
      </c>
      <c r="AA891">
        <v>448</v>
      </c>
      <c r="AB891">
        <v>151.19999999999999</v>
      </c>
      <c r="AC891">
        <v>599.20000000000005</v>
      </c>
      <c r="AD891">
        <v>0</v>
      </c>
    </row>
    <row r="892" spans="1:30" hidden="1" x14ac:dyDescent="0.25">
      <c r="A892" t="s">
        <v>37</v>
      </c>
      <c r="B892" t="s">
        <v>17</v>
      </c>
      <c r="C892">
        <v>121</v>
      </c>
      <c r="D892">
        <v>223.74095238095239</v>
      </c>
      <c r="F892">
        <v>0</v>
      </c>
      <c r="G892">
        <v>10652.73011999998</v>
      </c>
      <c r="H892" t="s">
        <v>43</v>
      </c>
      <c r="I892" s="3">
        <v>45535.999988425923</v>
      </c>
      <c r="J892" t="s">
        <v>44</v>
      </c>
      <c r="K892" t="s">
        <v>43</v>
      </c>
      <c r="L892">
        <v>0</v>
      </c>
      <c r="M892" t="s">
        <v>45</v>
      </c>
      <c r="N892">
        <v>16</v>
      </c>
      <c r="O892" t="s">
        <v>584</v>
      </c>
      <c r="P892" t="s">
        <v>585</v>
      </c>
      <c r="Q892">
        <v>0</v>
      </c>
      <c r="R892" t="s">
        <v>586</v>
      </c>
      <c r="S892" t="s">
        <v>587</v>
      </c>
      <c r="T892">
        <v>0</v>
      </c>
      <c r="U892">
        <v>128</v>
      </c>
      <c r="V892" t="s">
        <v>30</v>
      </c>
      <c r="W892" t="s">
        <v>30</v>
      </c>
      <c r="X892">
        <v>42.666666666666657</v>
      </c>
      <c r="Y892">
        <v>0</v>
      </c>
      <c r="Z892">
        <v>85.333333333333343</v>
      </c>
      <c r="AA892">
        <v>341.33333333333343</v>
      </c>
      <c r="AB892">
        <v>115.2</v>
      </c>
      <c r="AC892">
        <v>456.53333333333342</v>
      </c>
      <c r="AD892">
        <v>0</v>
      </c>
    </row>
    <row r="893" spans="1:30" hidden="1" x14ac:dyDescent="0.25">
      <c r="A893" t="s">
        <v>37</v>
      </c>
      <c r="B893" t="s">
        <v>109</v>
      </c>
      <c r="C893">
        <v>15</v>
      </c>
      <c r="D893">
        <v>26.16</v>
      </c>
      <c r="F893">
        <v>0</v>
      </c>
      <c r="G893">
        <v>1478.54565</v>
      </c>
      <c r="H893" t="s">
        <v>43</v>
      </c>
      <c r="I893" s="3">
        <v>45535.999988425923</v>
      </c>
      <c r="J893" t="s">
        <v>44</v>
      </c>
      <c r="K893" t="s">
        <v>43</v>
      </c>
      <c r="L893">
        <v>0</v>
      </c>
      <c r="M893" t="s">
        <v>45</v>
      </c>
      <c r="N893">
        <v>16</v>
      </c>
      <c r="O893" t="s">
        <v>584</v>
      </c>
      <c r="P893" t="s">
        <v>585</v>
      </c>
      <c r="Q893">
        <v>0</v>
      </c>
      <c r="R893" t="s">
        <v>586</v>
      </c>
      <c r="S893" t="s">
        <v>587</v>
      </c>
      <c r="T893">
        <v>0</v>
      </c>
      <c r="U893">
        <v>128</v>
      </c>
      <c r="V893" t="s">
        <v>30</v>
      </c>
      <c r="W893" t="s">
        <v>30</v>
      </c>
      <c r="X893">
        <v>42.666666666666657</v>
      </c>
      <c r="Y893">
        <v>0</v>
      </c>
      <c r="Z893">
        <v>85.333333333333343</v>
      </c>
      <c r="AA893">
        <v>341.33333333333343</v>
      </c>
      <c r="AB893">
        <v>115.2</v>
      </c>
      <c r="AC893">
        <v>456.53333333333342</v>
      </c>
      <c r="AD893">
        <v>0</v>
      </c>
    </row>
    <row r="894" spans="1:30" hidden="1" x14ac:dyDescent="0.25">
      <c r="A894" t="s">
        <v>37</v>
      </c>
      <c r="B894" t="s">
        <v>38</v>
      </c>
      <c r="C894">
        <v>1406</v>
      </c>
      <c r="D894">
        <v>779.04714321473273</v>
      </c>
      <c r="E894">
        <v>23757.160481999919</v>
      </c>
      <c r="F894">
        <v>629</v>
      </c>
      <c r="H894" t="s">
        <v>43</v>
      </c>
      <c r="I894" s="3">
        <v>45535.999988425923</v>
      </c>
      <c r="J894" t="s">
        <v>44</v>
      </c>
      <c r="K894" t="s">
        <v>43</v>
      </c>
      <c r="L894">
        <v>0</v>
      </c>
      <c r="M894" t="s">
        <v>45</v>
      </c>
      <c r="N894">
        <v>16</v>
      </c>
      <c r="O894" t="s">
        <v>584</v>
      </c>
      <c r="P894" t="s">
        <v>585</v>
      </c>
      <c r="Q894">
        <v>0</v>
      </c>
      <c r="R894" t="s">
        <v>586</v>
      </c>
      <c r="S894" t="s">
        <v>587</v>
      </c>
      <c r="T894">
        <v>0</v>
      </c>
      <c r="U894">
        <v>128</v>
      </c>
      <c r="V894" t="s">
        <v>30</v>
      </c>
      <c r="W894" t="s">
        <v>30</v>
      </c>
      <c r="X894">
        <v>42.666666666666657</v>
      </c>
      <c r="Y894">
        <v>0</v>
      </c>
      <c r="Z894">
        <v>85.333333333333343</v>
      </c>
      <c r="AA894">
        <v>341.33333333333343</v>
      </c>
      <c r="AB894">
        <v>115.2</v>
      </c>
      <c r="AC894">
        <v>456.53333333333342</v>
      </c>
      <c r="AD894">
        <v>322.51380988139942</v>
      </c>
    </row>
    <row r="895" spans="1:30" hidden="1" x14ac:dyDescent="0.25">
      <c r="A895" t="s">
        <v>37</v>
      </c>
      <c r="B895" t="s">
        <v>36</v>
      </c>
      <c r="C895">
        <v>153</v>
      </c>
      <c r="D895">
        <v>212.3</v>
      </c>
      <c r="F895">
        <v>0</v>
      </c>
      <c r="G895">
        <v>9749.6395379999813</v>
      </c>
      <c r="H895" t="s">
        <v>43</v>
      </c>
      <c r="I895" s="3">
        <v>45535.999988425923</v>
      </c>
      <c r="J895" t="s">
        <v>44</v>
      </c>
      <c r="K895" t="s">
        <v>43</v>
      </c>
      <c r="L895">
        <v>0</v>
      </c>
      <c r="M895" t="s">
        <v>45</v>
      </c>
      <c r="N895">
        <v>16</v>
      </c>
      <c r="O895" t="s">
        <v>584</v>
      </c>
      <c r="P895" t="s">
        <v>585</v>
      </c>
      <c r="Q895">
        <v>0</v>
      </c>
      <c r="R895" t="s">
        <v>586</v>
      </c>
      <c r="S895" t="s">
        <v>587</v>
      </c>
      <c r="T895">
        <v>0</v>
      </c>
      <c r="U895">
        <v>128</v>
      </c>
      <c r="V895" t="s">
        <v>30</v>
      </c>
      <c r="W895" t="s">
        <v>30</v>
      </c>
      <c r="X895">
        <v>42.666666666666657</v>
      </c>
      <c r="Y895">
        <v>0</v>
      </c>
      <c r="Z895">
        <v>85.333333333333343</v>
      </c>
      <c r="AA895">
        <v>341.33333333333343</v>
      </c>
      <c r="AB895">
        <v>115.2</v>
      </c>
      <c r="AC895">
        <v>456.53333333333342</v>
      </c>
      <c r="AD895">
        <v>0</v>
      </c>
    </row>
    <row r="896" spans="1:30" hidden="1" x14ac:dyDescent="0.25">
      <c r="A896" t="s">
        <v>37</v>
      </c>
      <c r="B896" t="s">
        <v>38</v>
      </c>
      <c r="C896">
        <v>240</v>
      </c>
      <c r="D896">
        <v>411.3758974358974</v>
      </c>
      <c r="F896">
        <v>0</v>
      </c>
      <c r="H896" t="s">
        <v>47</v>
      </c>
      <c r="I896" s="3">
        <v>45535.999988425923</v>
      </c>
      <c r="J896" t="s">
        <v>48</v>
      </c>
      <c r="K896" t="s">
        <v>47</v>
      </c>
      <c r="L896">
        <v>0</v>
      </c>
      <c r="M896" t="s">
        <v>49</v>
      </c>
      <c r="N896">
        <v>21</v>
      </c>
      <c r="O896">
        <v>0</v>
      </c>
      <c r="P896">
        <v>0</v>
      </c>
      <c r="Q896">
        <v>4</v>
      </c>
      <c r="R896">
        <v>0</v>
      </c>
      <c r="S896">
        <v>0</v>
      </c>
      <c r="T896">
        <v>0</v>
      </c>
      <c r="U896">
        <v>164</v>
      </c>
      <c r="V896" t="s">
        <v>30</v>
      </c>
      <c r="W896" t="s">
        <v>30</v>
      </c>
      <c r="X896">
        <v>56</v>
      </c>
      <c r="Y896">
        <v>0</v>
      </c>
      <c r="Z896">
        <v>108</v>
      </c>
      <c r="AA896">
        <v>432</v>
      </c>
      <c r="AB896">
        <v>151.19999999999999</v>
      </c>
      <c r="AC896">
        <v>583.20000000000005</v>
      </c>
      <c r="AD896">
        <v>-171.82410256410259</v>
      </c>
    </row>
    <row r="897" spans="1:30" hidden="1" x14ac:dyDescent="0.25">
      <c r="A897" t="s">
        <v>37</v>
      </c>
      <c r="B897" t="s">
        <v>109</v>
      </c>
      <c r="C897">
        <v>19</v>
      </c>
      <c r="D897">
        <v>29.653333333333329</v>
      </c>
      <c r="F897">
        <v>0</v>
      </c>
      <c r="G897">
        <v>1872.82449</v>
      </c>
      <c r="H897" t="s">
        <v>326</v>
      </c>
      <c r="I897" s="3">
        <v>45535.999988425923</v>
      </c>
      <c r="J897" t="s">
        <v>327</v>
      </c>
      <c r="K897" t="s">
        <v>326</v>
      </c>
      <c r="L897">
        <v>0</v>
      </c>
      <c r="M897" t="s">
        <v>41</v>
      </c>
      <c r="N897">
        <v>21</v>
      </c>
      <c r="O897" t="s">
        <v>588</v>
      </c>
      <c r="P897" t="s">
        <v>589</v>
      </c>
      <c r="Q897">
        <v>4</v>
      </c>
      <c r="R897">
        <v>0</v>
      </c>
      <c r="S897">
        <v>0</v>
      </c>
      <c r="T897">
        <v>0</v>
      </c>
      <c r="U897">
        <v>164</v>
      </c>
      <c r="V897" t="s">
        <v>30</v>
      </c>
      <c r="W897" t="s">
        <v>30</v>
      </c>
      <c r="X897">
        <v>56</v>
      </c>
      <c r="Y897">
        <v>0</v>
      </c>
      <c r="Z897">
        <v>108</v>
      </c>
      <c r="AA897">
        <v>432</v>
      </c>
      <c r="AB897">
        <v>151.19999999999999</v>
      </c>
      <c r="AC897">
        <v>583.20000000000005</v>
      </c>
      <c r="AD897">
        <v>0</v>
      </c>
    </row>
    <row r="898" spans="1:30" hidden="1" x14ac:dyDescent="0.25">
      <c r="A898" t="s">
        <v>37</v>
      </c>
      <c r="B898" t="s">
        <v>38</v>
      </c>
      <c r="C898">
        <v>849</v>
      </c>
      <c r="D898">
        <v>1574.6880000000001</v>
      </c>
      <c r="E898">
        <v>43376.883642000059</v>
      </c>
      <c r="F898">
        <v>527</v>
      </c>
      <c r="H898" t="s">
        <v>326</v>
      </c>
      <c r="I898" s="3">
        <v>45535.999988425923</v>
      </c>
      <c r="J898" t="s">
        <v>327</v>
      </c>
      <c r="K898" t="s">
        <v>326</v>
      </c>
      <c r="L898">
        <v>0</v>
      </c>
      <c r="M898" t="s">
        <v>41</v>
      </c>
      <c r="N898">
        <v>21</v>
      </c>
      <c r="O898" t="s">
        <v>588</v>
      </c>
      <c r="P898" t="s">
        <v>589</v>
      </c>
      <c r="Q898">
        <v>4</v>
      </c>
      <c r="R898">
        <v>0</v>
      </c>
      <c r="S898">
        <v>0</v>
      </c>
      <c r="T898">
        <v>0</v>
      </c>
      <c r="U898">
        <v>164</v>
      </c>
      <c r="V898" t="s">
        <v>30</v>
      </c>
      <c r="W898" t="s">
        <v>30</v>
      </c>
      <c r="X898">
        <v>56</v>
      </c>
      <c r="Y898">
        <v>0</v>
      </c>
      <c r="Z898">
        <v>108</v>
      </c>
      <c r="AA898">
        <v>432</v>
      </c>
      <c r="AB898">
        <v>151.19999999999999</v>
      </c>
      <c r="AC898">
        <v>583.20000000000005</v>
      </c>
      <c r="AD898">
        <v>991.48799999999983</v>
      </c>
    </row>
    <row r="899" spans="1:30" hidden="1" x14ac:dyDescent="0.25">
      <c r="A899" t="s">
        <v>37</v>
      </c>
      <c r="B899" t="s">
        <v>36</v>
      </c>
      <c r="C899">
        <v>139</v>
      </c>
      <c r="D899">
        <v>238.71428571428569</v>
      </c>
      <c r="F899">
        <v>0</v>
      </c>
      <c r="G899">
        <v>12162.42199799998</v>
      </c>
      <c r="H899" t="s">
        <v>326</v>
      </c>
      <c r="I899" s="3">
        <v>45535.999988425923</v>
      </c>
      <c r="J899" t="s">
        <v>327</v>
      </c>
      <c r="K899" t="s">
        <v>326</v>
      </c>
      <c r="L899">
        <v>0</v>
      </c>
      <c r="M899" t="s">
        <v>41</v>
      </c>
      <c r="N899">
        <v>21</v>
      </c>
      <c r="O899" t="s">
        <v>588</v>
      </c>
      <c r="P899" t="s">
        <v>589</v>
      </c>
      <c r="Q899">
        <v>4</v>
      </c>
      <c r="R899">
        <v>0</v>
      </c>
      <c r="S899">
        <v>0</v>
      </c>
      <c r="T899">
        <v>0</v>
      </c>
      <c r="U899">
        <v>164</v>
      </c>
      <c r="V899" t="s">
        <v>30</v>
      </c>
      <c r="W899" t="s">
        <v>30</v>
      </c>
      <c r="X899">
        <v>56</v>
      </c>
      <c r="Y899">
        <v>0</v>
      </c>
      <c r="Z899">
        <v>108</v>
      </c>
      <c r="AA899">
        <v>432</v>
      </c>
      <c r="AB899">
        <v>151.19999999999999</v>
      </c>
      <c r="AC899">
        <v>583.20000000000005</v>
      </c>
      <c r="AD899">
        <v>0</v>
      </c>
    </row>
    <row r="900" spans="1:30" hidden="1" x14ac:dyDescent="0.25">
      <c r="A900" t="s">
        <v>62</v>
      </c>
      <c r="B900" t="s">
        <v>38</v>
      </c>
      <c r="C900">
        <v>58</v>
      </c>
      <c r="D900">
        <v>42.244571428571433</v>
      </c>
      <c r="E900">
        <v>30261.92717519966</v>
      </c>
      <c r="F900">
        <v>58</v>
      </c>
      <c r="H900" t="s">
        <v>81</v>
      </c>
      <c r="I900" s="3">
        <v>45535.999988425923</v>
      </c>
      <c r="J900" t="s">
        <v>82</v>
      </c>
      <c r="K900" t="s">
        <v>81</v>
      </c>
      <c r="L900">
        <v>0</v>
      </c>
      <c r="M900" t="s">
        <v>65</v>
      </c>
      <c r="N900">
        <v>21</v>
      </c>
      <c r="O900">
        <v>0</v>
      </c>
      <c r="P900" t="s">
        <v>590</v>
      </c>
      <c r="Q900">
        <v>1</v>
      </c>
      <c r="R900">
        <v>0</v>
      </c>
      <c r="S900">
        <v>0</v>
      </c>
      <c r="T900" t="s">
        <v>591</v>
      </c>
      <c r="U900">
        <v>167</v>
      </c>
      <c r="V900">
        <v>0</v>
      </c>
      <c r="W900" t="s">
        <v>66</v>
      </c>
      <c r="X900">
        <v>0</v>
      </c>
      <c r="Y900">
        <v>0</v>
      </c>
      <c r="Z900">
        <v>167</v>
      </c>
      <c r="AA900">
        <v>668</v>
      </c>
      <c r="AB900">
        <v>0</v>
      </c>
      <c r="AC900">
        <v>668</v>
      </c>
      <c r="AD900">
        <v>-625.75542857142852</v>
      </c>
    </row>
    <row r="901" spans="1:30" hidden="1" x14ac:dyDescent="0.25">
      <c r="A901" t="s">
        <v>37</v>
      </c>
      <c r="B901" t="s">
        <v>74</v>
      </c>
      <c r="C901">
        <v>73</v>
      </c>
      <c r="D901">
        <v>54.464912655971482</v>
      </c>
      <c r="F901">
        <v>0</v>
      </c>
      <c r="G901">
        <v>1775.0649419999991</v>
      </c>
      <c r="H901" t="s">
        <v>81</v>
      </c>
      <c r="I901" s="3">
        <v>45535.999988425923</v>
      </c>
      <c r="J901" t="s">
        <v>82</v>
      </c>
      <c r="K901" t="s">
        <v>81</v>
      </c>
      <c r="L901">
        <v>0</v>
      </c>
      <c r="M901" t="s">
        <v>65</v>
      </c>
      <c r="N901">
        <v>21</v>
      </c>
      <c r="O901">
        <v>0</v>
      </c>
      <c r="P901" t="s">
        <v>590</v>
      </c>
      <c r="Q901">
        <v>1</v>
      </c>
      <c r="R901">
        <v>0</v>
      </c>
      <c r="S901">
        <v>0</v>
      </c>
      <c r="T901" t="s">
        <v>591</v>
      </c>
      <c r="U901">
        <v>167</v>
      </c>
      <c r="V901">
        <v>0</v>
      </c>
      <c r="W901" t="s">
        <v>66</v>
      </c>
      <c r="X901">
        <v>0</v>
      </c>
      <c r="Y901">
        <v>0</v>
      </c>
      <c r="Z901">
        <v>167</v>
      </c>
      <c r="AA901">
        <v>668</v>
      </c>
      <c r="AB901">
        <v>0</v>
      </c>
      <c r="AC901">
        <v>668</v>
      </c>
      <c r="AD901">
        <v>0</v>
      </c>
    </row>
    <row r="902" spans="1:30" hidden="1" x14ac:dyDescent="0.25">
      <c r="A902" t="s">
        <v>37</v>
      </c>
      <c r="B902" t="s">
        <v>109</v>
      </c>
      <c r="C902">
        <v>1</v>
      </c>
      <c r="D902">
        <v>0.32</v>
      </c>
      <c r="F902">
        <v>0</v>
      </c>
      <c r="G902">
        <v>16.353269999999998</v>
      </c>
      <c r="H902" t="s">
        <v>81</v>
      </c>
      <c r="I902" s="3">
        <v>45535.999988425923</v>
      </c>
      <c r="J902" t="s">
        <v>82</v>
      </c>
      <c r="K902" t="s">
        <v>81</v>
      </c>
      <c r="L902">
        <v>0</v>
      </c>
      <c r="M902" t="s">
        <v>65</v>
      </c>
      <c r="N902">
        <v>21</v>
      </c>
      <c r="O902">
        <v>0</v>
      </c>
      <c r="P902" t="s">
        <v>590</v>
      </c>
      <c r="Q902">
        <v>1</v>
      </c>
      <c r="R902">
        <v>0</v>
      </c>
      <c r="S902">
        <v>0</v>
      </c>
      <c r="T902" t="s">
        <v>591</v>
      </c>
      <c r="U902">
        <v>167</v>
      </c>
      <c r="V902">
        <v>0</v>
      </c>
      <c r="W902" t="s">
        <v>66</v>
      </c>
      <c r="X902">
        <v>0</v>
      </c>
      <c r="Y902">
        <v>0</v>
      </c>
      <c r="Z902">
        <v>167</v>
      </c>
      <c r="AA902">
        <v>668</v>
      </c>
      <c r="AB902">
        <v>0</v>
      </c>
      <c r="AC902">
        <v>668</v>
      </c>
      <c r="AD902">
        <v>0</v>
      </c>
    </row>
    <row r="903" spans="1:30" hidden="1" x14ac:dyDescent="0.25">
      <c r="A903" t="s">
        <v>37</v>
      </c>
      <c r="B903" t="s">
        <v>38</v>
      </c>
      <c r="C903">
        <v>2661</v>
      </c>
      <c r="D903">
        <v>1202.204182154099</v>
      </c>
      <c r="E903">
        <v>28302.55937999962</v>
      </c>
      <c r="F903">
        <v>1395</v>
      </c>
      <c r="H903" t="s">
        <v>81</v>
      </c>
      <c r="I903" s="3">
        <v>45535.999988425923</v>
      </c>
      <c r="J903" t="s">
        <v>82</v>
      </c>
      <c r="K903" t="s">
        <v>81</v>
      </c>
      <c r="L903">
        <v>0</v>
      </c>
      <c r="M903" t="s">
        <v>65</v>
      </c>
      <c r="N903">
        <v>21</v>
      </c>
      <c r="O903">
        <v>0</v>
      </c>
      <c r="P903" t="s">
        <v>590</v>
      </c>
      <c r="Q903">
        <v>1</v>
      </c>
      <c r="R903">
        <v>0</v>
      </c>
      <c r="S903">
        <v>0</v>
      </c>
      <c r="T903" t="s">
        <v>591</v>
      </c>
      <c r="U903">
        <v>167</v>
      </c>
      <c r="V903">
        <v>0</v>
      </c>
      <c r="W903" t="s">
        <v>66</v>
      </c>
      <c r="X903">
        <v>0</v>
      </c>
      <c r="Y903">
        <v>0</v>
      </c>
      <c r="Z903">
        <v>167</v>
      </c>
      <c r="AA903">
        <v>668</v>
      </c>
      <c r="AB903">
        <v>0</v>
      </c>
      <c r="AC903">
        <v>668</v>
      </c>
      <c r="AD903">
        <v>534.2041821540995</v>
      </c>
    </row>
    <row r="904" spans="1:30" hidden="1" x14ac:dyDescent="0.25">
      <c r="A904" t="s">
        <v>37</v>
      </c>
      <c r="B904" t="s">
        <v>17</v>
      </c>
      <c r="C904">
        <v>84</v>
      </c>
      <c r="D904">
        <v>164.7695238095238</v>
      </c>
      <c r="F904">
        <v>0</v>
      </c>
      <c r="G904">
        <v>7480.3457699999944</v>
      </c>
      <c r="H904" t="s">
        <v>54</v>
      </c>
      <c r="I904" s="3">
        <v>45535.999988425923</v>
      </c>
      <c r="J904" t="s">
        <v>55</v>
      </c>
      <c r="K904" t="s">
        <v>54</v>
      </c>
      <c r="L904">
        <v>0</v>
      </c>
      <c r="M904" t="s">
        <v>56</v>
      </c>
      <c r="N904">
        <v>21</v>
      </c>
      <c r="O904" t="s">
        <v>592</v>
      </c>
      <c r="P904">
        <v>0</v>
      </c>
      <c r="Q904">
        <v>0</v>
      </c>
      <c r="R904" t="s">
        <v>593</v>
      </c>
      <c r="S904">
        <v>0</v>
      </c>
      <c r="T904">
        <v>0</v>
      </c>
      <c r="U904">
        <v>168</v>
      </c>
      <c r="V904" t="s">
        <v>30</v>
      </c>
      <c r="W904" t="s">
        <v>30</v>
      </c>
      <c r="X904">
        <v>56</v>
      </c>
      <c r="Y904">
        <v>0</v>
      </c>
      <c r="Z904">
        <v>112</v>
      </c>
      <c r="AA904">
        <v>448</v>
      </c>
      <c r="AB904">
        <v>151.19999999999999</v>
      </c>
      <c r="AC904">
        <v>599.20000000000005</v>
      </c>
      <c r="AD904">
        <v>0</v>
      </c>
    </row>
    <row r="905" spans="1:30" hidden="1" x14ac:dyDescent="0.25">
      <c r="A905" t="s">
        <v>37</v>
      </c>
      <c r="B905" t="s">
        <v>38</v>
      </c>
      <c r="C905">
        <v>1535</v>
      </c>
      <c r="D905">
        <v>1428.1009523809521</v>
      </c>
      <c r="E905">
        <v>50626.504276199972</v>
      </c>
      <c r="F905">
        <v>694</v>
      </c>
      <c r="H905" t="s">
        <v>54</v>
      </c>
      <c r="I905" s="3">
        <v>45535.999988425923</v>
      </c>
      <c r="J905" t="s">
        <v>55</v>
      </c>
      <c r="K905" t="s">
        <v>54</v>
      </c>
      <c r="L905">
        <v>0</v>
      </c>
      <c r="M905" t="s">
        <v>56</v>
      </c>
      <c r="N905">
        <v>21</v>
      </c>
      <c r="O905" t="s">
        <v>592</v>
      </c>
      <c r="P905">
        <v>0</v>
      </c>
      <c r="Q905">
        <v>0</v>
      </c>
      <c r="R905" t="s">
        <v>593</v>
      </c>
      <c r="S905">
        <v>0</v>
      </c>
      <c r="T905">
        <v>0</v>
      </c>
      <c r="U905">
        <v>168</v>
      </c>
      <c r="V905" t="s">
        <v>30</v>
      </c>
      <c r="W905" t="s">
        <v>30</v>
      </c>
      <c r="X905">
        <v>56</v>
      </c>
      <c r="Y905">
        <v>0</v>
      </c>
      <c r="Z905">
        <v>112</v>
      </c>
      <c r="AA905">
        <v>448</v>
      </c>
      <c r="AB905">
        <v>151.19999999999999</v>
      </c>
      <c r="AC905">
        <v>599.20000000000005</v>
      </c>
      <c r="AD905">
        <v>828.90095238095228</v>
      </c>
    </row>
    <row r="906" spans="1:30" hidden="1" x14ac:dyDescent="0.25">
      <c r="A906" t="s">
        <v>37</v>
      </c>
      <c r="B906" t="s">
        <v>36</v>
      </c>
      <c r="C906">
        <v>28</v>
      </c>
      <c r="D906">
        <v>44.457142857142863</v>
      </c>
      <c r="F906">
        <v>0</v>
      </c>
      <c r="G906">
        <v>2132.286372</v>
      </c>
      <c r="H906" t="s">
        <v>54</v>
      </c>
      <c r="I906" s="3">
        <v>45535.999988425923</v>
      </c>
      <c r="J906" t="s">
        <v>55</v>
      </c>
      <c r="K906" t="s">
        <v>54</v>
      </c>
      <c r="L906">
        <v>0</v>
      </c>
      <c r="M906" t="s">
        <v>56</v>
      </c>
      <c r="N906">
        <v>21</v>
      </c>
      <c r="O906" t="s">
        <v>592</v>
      </c>
      <c r="P906">
        <v>0</v>
      </c>
      <c r="Q906">
        <v>0</v>
      </c>
      <c r="R906" t="s">
        <v>593</v>
      </c>
      <c r="S906">
        <v>0</v>
      </c>
      <c r="T906">
        <v>0</v>
      </c>
      <c r="U906">
        <v>168</v>
      </c>
      <c r="V906" t="s">
        <v>30</v>
      </c>
      <c r="W906" t="s">
        <v>30</v>
      </c>
      <c r="X906">
        <v>56</v>
      </c>
      <c r="Y906">
        <v>0</v>
      </c>
      <c r="Z906">
        <v>112</v>
      </c>
      <c r="AA906">
        <v>448</v>
      </c>
      <c r="AB906">
        <v>151.19999999999999</v>
      </c>
      <c r="AC906">
        <v>599.20000000000005</v>
      </c>
      <c r="AD906">
        <v>0</v>
      </c>
    </row>
    <row r="907" spans="1:30" hidden="1" x14ac:dyDescent="0.25">
      <c r="A907" t="s">
        <v>37</v>
      </c>
      <c r="B907" t="s">
        <v>38</v>
      </c>
      <c r="C907">
        <v>234</v>
      </c>
      <c r="D907">
        <v>369.39282051282049</v>
      </c>
      <c r="F907">
        <v>0</v>
      </c>
      <c r="H907" t="s">
        <v>67</v>
      </c>
      <c r="I907" s="3">
        <v>45535.999988425923</v>
      </c>
      <c r="J907" t="s">
        <v>68</v>
      </c>
      <c r="K907" t="s">
        <v>67</v>
      </c>
      <c r="L907">
        <v>0</v>
      </c>
      <c r="M907" t="s">
        <v>49</v>
      </c>
      <c r="N907">
        <v>21</v>
      </c>
      <c r="O907">
        <v>0</v>
      </c>
      <c r="P907">
        <v>0</v>
      </c>
      <c r="Q907">
        <v>2</v>
      </c>
      <c r="R907" t="s">
        <v>249</v>
      </c>
      <c r="S907">
        <v>0</v>
      </c>
      <c r="T907" t="s">
        <v>249</v>
      </c>
      <c r="U907">
        <v>166</v>
      </c>
      <c r="V907" t="s">
        <v>30</v>
      </c>
      <c r="W907" t="s">
        <v>30</v>
      </c>
      <c r="X907">
        <v>56</v>
      </c>
      <c r="Y907">
        <v>0</v>
      </c>
      <c r="Z907">
        <v>110</v>
      </c>
      <c r="AA907">
        <v>440</v>
      </c>
      <c r="AB907">
        <v>151.19999999999999</v>
      </c>
      <c r="AC907">
        <v>591.20000000000005</v>
      </c>
      <c r="AD907">
        <v>-221.80717948717961</v>
      </c>
    </row>
    <row r="908" spans="1:30" hidden="1" x14ac:dyDescent="0.25">
      <c r="A908" t="s">
        <v>62</v>
      </c>
      <c r="B908" t="s">
        <v>38</v>
      </c>
      <c r="C908">
        <v>82</v>
      </c>
      <c r="D908">
        <v>62.153142857142861</v>
      </c>
      <c r="E908">
        <v>13885.97263919987</v>
      </c>
      <c r="F908">
        <v>82</v>
      </c>
      <c r="H908" t="s">
        <v>63</v>
      </c>
      <c r="I908" s="3">
        <v>45535.999988425923</v>
      </c>
      <c r="J908" t="s">
        <v>64</v>
      </c>
      <c r="K908" t="s">
        <v>63</v>
      </c>
      <c r="L908">
        <v>0</v>
      </c>
      <c r="M908" t="s">
        <v>65</v>
      </c>
      <c r="N908">
        <v>21</v>
      </c>
      <c r="O908" t="s">
        <v>594</v>
      </c>
      <c r="P908" t="s">
        <v>590</v>
      </c>
      <c r="Q908">
        <v>8</v>
      </c>
      <c r="R908" t="s">
        <v>249</v>
      </c>
      <c r="S908">
        <v>0</v>
      </c>
      <c r="T908" t="s">
        <v>595</v>
      </c>
      <c r="U908">
        <v>160</v>
      </c>
      <c r="V908">
        <v>0</v>
      </c>
      <c r="W908" t="s">
        <v>66</v>
      </c>
      <c r="X908">
        <v>0</v>
      </c>
      <c r="Y908">
        <v>0</v>
      </c>
      <c r="Z908">
        <v>160</v>
      </c>
      <c r="AA908">
        <v>640</v>
      </c>
      <c r="AB908">
        <v>0</v>
      </c>
      <c r="AC908">
        <v>640</v>
      </c>
      <c r="AD908">
        <v>-577.84685714285717</v>
      </c>
    </row>
    <row r="909" spans="1:30" hidden="1" x14ac:dyDescent="0.25">
      <c r="A909" t="s">
        <v>37</v>
      </c>
      <c r="B909" t="s">
        <v>74</v>
      </c>
      <c r="C909">
        <v>793</v>
      </c>
      <c r="D909">
        <v>250.0972834224599</v>
      </c>
      <c r="F909">
        <v>0</v>
      </c>
      <c r="G909">
        <v>14764.15223999983</v>
      </c>
      <c r="H909" t="s">
        <v>63</v>
      </c>
      <c r="I909" s="3">
        <v>45535.999988425923</v>
      </c>
      <c r="J909" t="s">
        <v>64</v>
      </c>
      <c r="K909" t="s">
        <v>63</v>
      </c>
      <c r="L909">
        <v>0</v>
      </c>
      <c r="M909" t="s">
        <v>65</v>
      </c>
      <c r="N909">
        <v>21</v>
      </c>
      <c r="O909" t="s">
        <v>594</v>
      </c>
      <c r="P909" t="s">
        <v>590</v>
      </c>
      <c r="Q909">
        <v>8</v>
      </c>
      <c r="R909" t="s">
        <v>249</v>
      </c>
      <c r="S909">
        <v>0</v>
      </c>
      <c r="T909" t="s">
        <v>595</v>
      </c>
      <c r="U909">
        <v>160</v>
      </c>
      <c r="V909">
        <v>0</v>
      </c>
      <c r="W909" t="s">
        <v>66</v>
      </c>
      <c r="X909">
        <v>0</v>
      </c>
      <c r="Y909">
        <v>0</v>
      </c>
      <c r="Z909">
        <v>160</v>
      </c>
      <c r="AA909">
        <v>640</v>
      </c>
      <c r="AB909">
        <v>0</v>
      </c>
      <c r="AC909">
        <v>640</v>
      </c>
      <c r="AD909">
        <v>0</v>
      </c>
    </row>
    <row r="910" spans="1:30" hidden="1" x14ac:dyDescent="0.25">
      <c r="A910" t="s">
        <v>37</v>
      </c>
      <c r="B910" t="s">
        <v>109</v>
      </c>
      <c r="C910">
        <v>53</v>
      </c>
      <c r="D910">
        <v>16.50366746311677</v>
      </c>
      <c r="F910">
        <v>0</v>
      </c>
      <c r="G910">
        <v>1230.0959700000001</v>
      </c>
      <c r="H910" t="s">
        <v>63</v>
      </c>
      <c r="I910" s="3">
        <v>45535.999988425923</v>
      </c>
      <c r="J910" t="s">
        <v>64</v>
      </c>
      <c r="K910" t="s">
        <v>63</v>
      </c>
      <c r="L910">
        <v>0</v>
      </c>
      <c r="M910" t="s">
        <v>65</v>
      </c>
      <c r="N910">
        <v>21</v>
      </c>
      <c r="O910" t="s">
        <v>594</v>
      </c>
      <c r="P910" t="s">
        <v>590</v>
      </c>
      <c r="Q910">
        <v>8</v>
      </c>
      <c r="R910" t="s">
        <v>249</v>
      </c>
      <c r="S910">
        <v>0</v>
      </c>
      <c r="T910" t="s">
        <v>595</v>
      </c>
      <c r="U910">
        <v>160</v>
      </c>
      <c r="V910">
        <v>0</v>
      </c>
      <c r="W910" t="s">
        <v>66</v>
      </c>
      <c r="X910">
        <v>0</v>
      </c>
      <c r="Y910">
        <v>0</v>
      </c>
      <c r="Z910">
        <v>160</v>
      </c>
      <c r="AA910">
        <v>640</v>
      </c>
      <c r="AB910">
        <v>0</v>
      </c>
      <c r="AC910">
        <v>640</v>
      </c>
      <c r="AD910">
        <v>0</v>
      </c>
    </row>
    <row r="911" spans="1:30" hidden="1" x14ac:dyDescent="0.25">
      <c r="A911" t="s">
        <v>37</v>
      </c>
      <c r="B911" t="s">
        <v>38</v>
      </c>
      <c r="C911">
        <v>2077</v>
      </c>
      <c r="D911">
        <v>829.5276887451306</v>
      </c>
      <c r="E911">
        <v>11457.49103999989</v>
      </c>
      <c r="F911">
        <v>592</v>
      </c>
      <c r="H911" t="s">
        <v>63</v>
      </c>
      <c r="I911" s="3">
        <v>45535.999988425923</v>
      </c>
      <c r="J911" t="s">
        <v>64</v>
      </c>
      <c r="K911" t="s">
        <v>63</v>
      </c>
      <c r="L911">
        <v>0</v>
      </c>
      <c r="M911" t="s">
        <v>65</v>
      </c>
      <c r="N911">
        <v>21</v>
      </c>
      <c r="O911" t="s">
        <v>594</v>
      </c>
      <c r="P911" t="s">
        <v>590</v>
      </c>
      <c r="Q911">
        <v>8</v>
      </c>
      <c r="R911" t="s">
        <v>249</v>
      </c>
      <c r="S911">
        <v>0</v>
      </c>
      <c r="T911" t="s">
        <v>595</v>
      </c>
      <c r="U911">
        <v>160</v>
      </c>
      <c r="V911">
        <v>0</v>
      </c>
      <c r="W911" t="s">
        <v>66</v>
      </c>
      <c r="X911">
        <v>0</v>
      </c>
      <c r="Y911">
        <v>0</v>
      </c>
      <c r="Z911">
        <v>160</v>
      </c>
      <c r="AA911">
        <v>640</v>
      </c>
      <c r="AB911">
        <v>0</v>
      </c>
      <c r="AC911">
        <v>640</v>
      </c>
      <c r="AD911">
        <v>189.5276887451306</v>
      </c>
    </row>
    <row r="912" spans="1:30" hidden="1" x14ac:dyDescent="0.25">
      <c r="A912" t="s">
        <v>37</v>
      </c>
      <c r="B912" t="s">
        <v>36</v>
      </c>
      <c r="C912">
        <v>396</v>
      </c>
      <c r="D912">
        <v>126.4097734289073</v>
      </c>
      <c r="F912">
        <v>0</v>
      </c>
      <c r="G912">
        <v>7689.9376799999427</v>
      </c>
      <c r="H912" t="s">
        <v>63</v>
      </c>
      <c r="I912" s="3">
        <v>45535.999988425923</v>
      </c>
      <c r="J912" t="s">
        <v>64</v>
      </c>
      <c r="K912" t="s">
        <v>63</v>
      </c>
      <c r="L912">
        <v>0</v>
      </c>
      <c r="M912" t="s">
        <v>65</v>
      </c>
      <c r="N912">
        <v>21</v>
      </c>
      <c r="O912" t="s">
        <v>594</v>
      </c>
      <c r="P912" t="s">
        <v>590</v>
      </c>
      <c r="Q912">
        <v>8</v>
      </c>
      <c r="R912" t="s">
        <v>249</v>
      </c>
      <c r="S912">
        <v>0</v>
      </c>
      <c r="T912" t="s">
        <v>595</v>
      </c>
      <c r="U912">
        <v>160</v>
      </c>
      <c r="V912">
        <v>0</v>
      </c>
      <c r="W912" t="s">
        <v>66</v>
      </c>
      <c r="X912">
        <v>0</v>
      </c>
      <c r="Y912">
        <v>0</v>
      </c>
      <c r="Z912">
        <v>160</v>
      </c>
      <c r="AA912">
        <v>640</v>
      </c>
      <c r="AB912">
        <v>0</v>
      </c>
      <c r="AC912">
        <v>640</v>
      </c>
      <c r="AD912">
        <v>0</v>
      </c>
    </row>
    <row r="913" spans="1:30" hidden="1" x14ac:dyDescent="0.25">
      <c r="A913" t="s">
        <v>37</v>
      </c>
      <c r="B913" t="s">
        <v>38</v>
      </c>
      <c r="C913">
        <v>850</v>
      </c>
      <c r="D913">
        <v>1519.025650793651</v>
      </c>
      <c r="E913">
        <v>42372.708847200069</v>
      </c>
      <c r="F913">
        <v>526</v>
      </c>
      <c r="H913" t="s">
        <v>51</v>
      </c>
      <c r="I913" s="3">
        <v>45535.999988425923</v>
      </c>
      <c r="J913" t="s">
        <v>52</v>
      </c>
      <c r="K913" t="s">
        <v>51</v>
      </c>
      <c r="L913">
        <v>0</v>
      </c>
      <c r="M913" t="s">
        <v>41</v>
      </c>
      <c r="N913">
        <v>21</v>
      </c>
      <c r="O913" t="s">
        <v>596</v>
      </c>
      <c r="P913">
        <v>0</v>
      </c>
      <c r="Q913">
        <v>8</v>
      </c>
      <c r="R913">
        <v>0</v>
      </c>
      <c r="S913">
        <v>0</v>
      </c>
      <c r="T913">
        <v>0</v>
      </c>
      <c r="U913">
        <v>160</v>
      </c>
      <c r="V913" t="s">
        <v>30</v>
      </c>
      <c r="W913" t="s">
        <v>30</v>
      </c>
      <c r="X913">
        <v>56</v>
      </c>
      <c r="Y913">
        <v>0</v>
      </c>
      <c r="Z913">
        <v>104</v>
      </c>
      <c r="AA913">
        <v>416</v>
      </c>
      <c r="AB913">
        <v>151.19999999999999</v>
      </c>
      <c r="AC913">
        <v>567.20000000000005</v>
      </c>
      <c r="AD913">
        <v>951.82565079365077</v>
      </c>
    </row>
    <row r="914" spans="1:30" hidden="1" x14ac:dyDescent="0.25">
      <c r="A914" t="s">
        <v>37</v>
      </c>
      <c r="B914" t="s">
        <v>36</v>
      </c>
      <c r="C914">
        <v>94</v>
      </c>
      <c r="D914">
        <v>166.19428571428571</v>
      </c>
      <c r="F914">
        <v>0</v>
      </c>
      <c r="G914">
        <v>8089.7376239999894</v>
      </c>
      <c r="H914" t="s">
        <v>51</v>
      </c>
      <c r="I914" s="3">
        <v>45535.999988425923</v>
      </c>
      <c r="J914" t="s">
        <v>52</v>
      </c>
      <c r="K914" t="s">
        <v>51</v>
      </c>
      <c r="L914">
        <v>0</v>
      </c>
      <c r="M914" t="s">
        <v>41</v>
      </c>
      <c r="N914">
        <v>21</v>
      </c>
      <c r="O914" t="s">
        <v>596</v>
      </c>
      <c r="P914">
        <v>0</v>
      </c>
      <c r="Q914">
        <v>8</v>
      </c>
      <c r="R914">
        <v>0</v>
      </c>
      <c r="S914">
        <v>0</v>
      </c>
      <c r="T914">
        <v>0</v>
      </c>
      <c r="U914">
        <v>160</v>
      </c>
      <c r="V914" t="s">
        <v>30</v>
      </c>
      <c r="W914" t="s">
        <v>30</v>
      </c>
      <c r="X914">
        <v>56</v>
      </c>
      <c r="Y914">
        <v>0</v>
      </c>
      <c r="Z914">
        <v>104</v>
      </c>
      <c r="AA914">
        <v>416</v>
      </c>
      <c r="AB914">
        <v>151.19999999999999</v>
      </c>
      <c r="AC914">
        <v>567.20000000000005</v>
      </c>
      <c r="AD914">
        <v>0</v>
      </c>
    </row>
    <row r="915" spans="1:30" hidden="1" x14ac:dyDescent="0.25">
      <c r="A915" t="s">
        <v>62</v>
      </c>
      <c r="B915" t="s">
        <v>74</v>
      </c>
      <c r="C915">
        <v>18</v>
      </c>
      <c r="D915">
        <v>13.836190476190479</v>
      </c>
      <c r="F915">
        <v>0</v>
      </c>
      <c r="G915">
        <v>4219.0326377999982</v>
      </c>
      <c r="H915" t="s">
        <v>715</v>
      </c>
      <c r="I915" s="3">
        <v>45535.999988425923</v>
      </c>
      <c r="J915" t="s">
        <v>716</v>
      </c>
      <c r="K915" t="s">
        <v>715</v>
      </c>
      <c r="L915" t="s">
        <v>244</v>
      </c>
      <c r="M915" t="s">
        <v>65</v>
      </c>
      <c r="N915">
        <v>21</v>
      </c>
      <c r="O915" t="s">
        <v>718</v>
      </c>
      <c r="P915" t="s">
        <v>719</v>
      </c>
      <c r="Q915">
        <v>2</v>
      </c>
      <c r="R915">
        <v>0</v>
      </c>
      <c r="S915">
        <v>0</v>
      </c>
      <c r="T915" t="s">
        <v>720</v>
      </c>
      <c r="U915">
        <v>166</v>
      </c>
      <c r="V915">
        <v>0</v>
      </c>
      <c r="W915">
        <v>0</v>
      </c>
      <c r="X915">
        <v>0</v>
      </c>
      <c r="Y915">
        <v>0</v>
      </c>
      <c r="Z915">
        <v>166</v>
      </c>
      <c r="AA915">
        <v>664</v>
      </c>
      <c r="AB915">
        <v>0</v>
      </c>
      <c r="AC915">
        <v>664</v>
      </c>
      <c r="AD915">
        <v>0</v>
      </c>
    </row>
    <row r="916" spans="1:30" hidden="1" x14ac:dyDescent="0.25">
      <c r="A916" t="s">
        <v>62</v>
      </c>
      <c r="B916" t="s">
        <v>38</v>
      </c>
      <c r="C916">
        <v>215</v>
      </c>
      <c r="D916">
        <v>166.08304761904759</v>
      </c>
      <c r="E916">
        <v>45781.108390799192</v>
      </c>
      <c r="F916">
        <v>215</v>
      </c>
      <c r="H916" t="s">
        <v>715</v>
      </c>
      <c r="I916" s="3">
        <v>45535.999988425923</v>
      </c>
      <c r="J916" t="s">
        <v>716</v>
      </c>
      <c r="K916" t="s">
        <v>715</v>
      </c>
      <c r="L916" t="s">
        <v>244</v>
      </c>
      <c r="M916" t="s">
        <v>65</v>
      </c>
      <c r="N916">
        <v>21</v>
      </c>
      <c r="O916" t="s">
        <v>718</v>
      </c>
      <c r="P916" t="s">
        <v>719</v>
      </c>
      <c r="Q916">
        <v>2</v>
      </c>
      <c r="R916">
        <v>0</v>
      </c>
      <c r="S916">
        <v>0</v>
      </c>
      <c r="T916" t="s">
        <v>720</v>
      </c>
      <c r="U916">
        <v>166</v>
      </c>
      <c r="V916">
        <v>0</v>
      </c>
      <c r="W916">
        <v>0</v>
      </c>
      <c r="X916">
        <v>0</v>
      </c>
      <c r="Y916">
        <v>0</v>
      </c>
      <c r="Z916">
        <v>166</v>
      </c>
      <c r="AA916">
        <v>664</v>
      </c>
      <c r="AB916">
        <v>0</v>
      </c>
      <c r="AC916">
        <v>664</v>
      </c>
      <c r="AD916">
        <v>-497.91695238095241</v>
      </c>
    </row>
    <row r="917" spans="1:30" hidden="1" x14ac:dyDescent="0.25">
      <c r="A917" t="s">
        <v>37</v>
      </c>
      <c r="B917" t="s">
        <v>74</v>
      </c>
      <c r="C917">
        <v>133</v>
      </c>
      <c r="D917">
        <v>86.593063407181049</v>
      </c>
      <c r="F917">
        <v>0</v>
      </c>
      <c r="G917">
        <v>3576.520160999999</v>
      </c>
      <c r="H917" t="s">
        <v>715</v>
      </c>
      <c r="I917" s="3">
        <v>45535.999988425923</v>
      </c>
      <c r="J917" t="s">
        <v>716</v>
      </c>
      <c r="K917" t="s">
        <v>715</v>
      </c>
      <c r="L917" t="s">
        <v>244</v>
      </c>
      <c r="M917" t="s">
        <v>65</v>
      </c>
      <c r="N917">
        <v>21</v>
      </c>
      <c r="O917" t="s">
        <v>718</v>
      </c>
      <c r="P917" t="s">
        <v>719</v>
      </c>
      <c r="Q917">
        <v>2</v>
      </c>
      <c r="R917">
        <v>0</v>
      </c>
      <c r="S917">
        <v>0</v>
      </c>
      <c r="T917" t="s">
        <v>720</v>
      </c>
      <c r="U917">
        <v>166</v>
      </c>
      <c r="V917">
        <v>0</v>
      </c>
      <c r="W917">
        <v>0</v>
      </c>
      <c r="X917">
        <v>0</v>
      </c>
      <c r="Y917">
        <v>0</v>
      </c>
      <c r="Z917">
        <v>166</v>
      </c>
      <c r="AA917">
        <v>664</v>
      </c>
      <c r="AB917">
        <v>0</v>
      </c>
      <c r="AC917">
        <v>664</v>
      </c>
      <c r="AD917">
        <v>0</v>
      </c>
    </row>
    <row r="918" spans="1:30" hidden="1" x14ac:dyDescent="0.25">
      <c r="A918" t="s">
        <v>37</v>
      </c>
      <c r="B918" t="s">
        <v>38</v>
      </c>
      <c r="C918">
        <v>2704</v>
      </c>
      <c r="D918">
        <v>1363.9154610940441</v>
      </c>
      <c r="E918">
        <v>37911.230729999581</v>
      </c>
      <c r="F918">
        <v>1751</v>
      </c>
      <c r="H918" t="s">
        <v>715</v>
      </c>
      <c r="I918" s="3">
        <v>45535.999988425923</v>
      </c>
      <c r="J918" t="s">
        <v>716</v>
      </c>
      <c r="K918" t="s">
        <v>715</v>
      </c>
      <c r="L918" t="s">
        <v>244</v>
      </c>
      <c r="M918" t="s">
        <v>65</v>
      </c>
      <c r="N918">
        <v>21</v>
      </c>
      <c r="O918" t="s">
        <v>718</v>
      </c>
      <c r="P918" t="s">
        <v>719</v>
      </c>
      <c r="Q918">
        <v>2</v>
      </c>
      <c r="R918">
        <v>0</v>
      </c>
      <c r="S918">
        <v>0</v>
      </c>
      <c r="T918" t="s">
        <v>720</v>
      </c>
      <c r="U918">
        <v>166</v>
      </c>
      <c r="V918">
        <v>0</v>
      </c>
      <c r="W918">
        <v>0</v>
      </c>
      <c r="X918">
        <v>0</v>
      </c>
      <c r="Y918">
        <v>0</v>
      </c>
      <c r="Z918">
        <v>166</v>
      </c>
      <c r="AA918">
        <v>664</v>
      </c>
      <c r="AB918">
        <v>0</v>
      </c>
      <c r="AC918">
        <v>664</v>
      </c>
      <c r="AD918">
        <v>699.9154610940443</v>
      </c>
    </row>
    <row r="919" spans="1:30" hidden="1" x14ac:dyDescent="0.25">
      <c r="A919" t="s">
        <v>37</v>
      </c>
      <c r="B919" t="s">
        <v>36</v>
      </c>
      <c r="C919">
        <v>169</v>
      </c>
      <c r="D919">
        <v>145.5244919786096</v>
      </c>
      <c r="F919">
        <v>0</v>
      </c>
      <c r="G919">
        <v>7116.4480049999802</v>
      </c>
      <c r="H919" t="s">
        <v>715</v>
      </c>
      <c r="I919" s="3">
        <v>45535.999988425923</v>
      </c>
      <c r="J919" t="s">
        <v>716</v>
      </c>
      <c r="K919" t="s">
        <v>715</v>
      </c>
      <c r="L919" t="s">
        <v>244</v>
      </c>
      <c r="M919" t="s">
        <v>65</v>
      </c>
      <c r="N919">
        <v>21</v>
      </c>
      <c r="O919" t="s">
        <v>718</v>
      </c>
      <c r="P919" t="s">
        <v>719</v>
      </c>
      <c r="Q919">
        <v>2</v>
      </c>
      <c r="R919">
        <v>0</v>
      </c>
      <c r="S919">
        <v>0</v>
      </c>
      <c r="T919" t="s">
        <v>720</v>
      </c>
      <c r="U919">
        <v>166</v>
      </c>
      <c r="V919">
        <v>0</v>
      </c>
      <c r="W919">
        <v>0</v>
      </c>
      <c r="X919">
        <v>0</v>
      </c>
      <c r="Y919">
        <v>0</v>
      </c>
      <c r="Z919">
        <v>166</v>
      </c>
      <c r="AA919">
        <v>664</v>
      </c>
      <c r="AB919">
        <v>0</v>
      </c>
      <c r="AC919">
        <v>664</v>
      </c>
      <c r="AD919">
        <v>0</v>
      </c>
    </row>
    <row r="920" spans="1:30" hidden="1" x14ac:dyDescent="0.25">
      <c r="A920" t="s">
        <v>37</v>
      </c>
      <c r="B920" t="s">
        <v>38</v>
      </c>
      <c r="C920">
        <v>539</v>
      </c>
      <c r="D920">
        <v>934.76685714285713</v>
      </c>
      <c r="E920">
        <v>11944.398401999981</v>
      </c>
      <c r="F920">
        <v>140</v>
      </c>
      <c r="H920" t="s">
        <v>86</v>
      </c>
      <c r="I920" s="3">
        <v>45535.999988425923</v>
      </c>
      <c r="J920" t="s">
        <v>243</v>
      </c>
      <c r="K920" t="s">
        <v>86</v>
      </c>
      <c r="L920">
        <v>0</v>
      </c>
      <c r="M920" t="s">
        <v>79</v>
      </c>
      <c r="N920">
        <v>21</v>
      </c>
      <c r="O920" t="s">
        <v>597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168</v>
      </c>
      <c r="V920">
        <v>0</v>
      </c>
      <c r="W920" t="s">
        <v>66</v>
      </c>
      <c r="X920">
        <v>0</v>
      </c>
      <c r="Y920">
        <v>0</v>
      </c>
      <c r="Z920">
        <v>168</v>
      </c>
      <c r="AA920">
        <v>672</v>
      </c>
      <c r="AB920">
        <v>0</v>
      </c>
      <c r="AC920">
        <v>672</v>
      </c>
      <c r="AD920">
        <v>262.76685714285708</v>
      </c>
    </row>
    <row r="921" spans="1:30" hidden="1" x14ac:dyDescent="0.25">
      <c r="A921" t="s">
        <v>37</v>
      </c>
      <c r="B921" t="s">
        <v>36</v>
      </c>
      <c r="C921">
        <v>32</v>
      </c>
      <c r="D921">
        <v>59.321904761904761</v>
      </c>
      <c r="F921">
        <v>0</v>
      </c>
      <c r="G921">
        <v>3163.922658</v>
      </c>
      <c r="H921" t="s">
        <v>86</v>
      </c>
      <c r="I921" s="3">
        <v>45535.999988425923</v>
      </c>
      <c r="J921" t="s">
        <v>243</v>
      </c>
      <c r="K921" t="s">
        <v>86</v>
      </c>
      <c r="L921">
        <v>0</v>
      </c>
      <c r="M921" t="s">
        <v>79</v>
      </c>
      <c r="N921">
        <v>21</v>
      </c>
      <c r="O921" t="s">
        <v>597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168</v>
      </c>
      <c r="V921">
        <v>0</v>
      </c>
      <c r="W921" t="s">
        <v>66</v>
      </c>
      <c r="X921">
        <v>0</v>
      </c>
      <c r="Y921">
        <v>0</v>
      </c>
      <c r="Z921">
        <v>168</v>
      </c>
      <c r="AA921">
        <v>672</v>
      </c>
      <c r="AB921">
        <v>0</v>
      </c>
      <c r="AC921">
        <v>672</v>
      </c>
      <c r="AD921">
        <v>0</v>
      </c>
    </row>
    <row r="922" spans="1:30" hidden="1" x14ac:dyDescent="0.25">
      <c r="A922" t="s">
        <v>37</v>
      </c>
      <c r="B922" t="s">
        <v>109</v>
      </c>
      <c r="C922">
        <v>12</v>
      </c>
      <c r="D922">
        <v>24.617142857142859</v>
      </c>
      <c r="F922">
        <v>0</v>
      </c>
      <c r="G922">
        <v>1182.8365200000001</v>
      </c>
      <c r="H922" t="s">
        <v>97</v>
      </c>
      <c r="I922" s="3">
        <v>45535.999988425923</v>
      </c>
      <c r="J922" t="s">
        <v>98</v>
      </c>
      <c r="K922" t="s">
        <v>97</v>
      </c>
      <c r="L922">
        <v>0</v>
      </c>
      <c r="M922" t="s">
        <v>41</v>
      </c>
      <c r="N922">
        <v>21</v>
      </c>
      <c r="O922" t="s">
        <v>598</v>
      </c>
      <c r="P922" t="s">
        <v>599</v>
      </c>
      <c r="Q922">
        <v>4</v>
      </c>
      <c r="R922">
        <v>0</v>
      </c>
      <c r="S922">
        <v>0</v>
      </c>
      <c r="T922">
        <v>0</v>
      </c>
      <c r="U922">
        <v>164</v>
      </c>
      <c r="V922" t="s">
        <v>30</v>
      </c>
      <c r="W922" t="s">
        <v>30</v>
      </c>
      <c r="X922">
        <v>56</v>
      </c>
      <c r="Y922">
        <v>0</v>
      </c>
      <c r="Z922">
        <v>108</v>
      </c>
      <c r="AA922">
        <v>432</v>
      </c>
      <c r="AB922">
        <v>151.19999999999999</v>
      </c>
      <c r="AC922">
        <v>583.20000000000005</v>
      </c>
      <c r="AD922">
        <v>0</v>
      </c>
    </row>
    <row r="923" spans="1:30" hidden="1" x14ac:dyDescent="0.25">
      <c r="A923" t="s">
        <v>37</v>
      </c>
      <c r="B923" t="s">
        <v>38</v>
      </c>
      <c r="C923">
        <v>645</v>
      </c>
      <c r="D923">
        <v>1166.556190476191</v>
      </c>
      <c r="E923">
        <v>23643.857826000039</v>
      </c>
      <c r="F923">
        <v>288</v>
      </c>
      <c r="H923" t="s">
        <v>97</v>
      </c>
      <c r="I923" s="3">
        <v>45535.999988425923</v>
      </c>
      <c r="J923" t="s">
        <v>98</v>
      </c>
      <c r="K923" t="s">
        <v>97</v>
      </c>
      <c r="L923">
        <v>0</v>
      </c>
      <c r="M923" t="s">
        <v>41</v>
      </c>
      <c r="N923">
        <v>21</v>
      </c>
      <c r="O923" t="s">
        <v>598</v>
      </c>
      <c r="P923" t="s">
        <v>599</v>
      </c>
      <c r="Q923">
        <v>4</v>
      </c>
      <c r="R923">
        <v>0</v>
      </c>
      <c r="S923">
        <v>0</v>
      </c>
      <c r="T923">
        <v>0</v>
      </c>
      <c r="U923">
        <v>164</v>
      </c>
      <c r="V923" t="s">
        <v>30</v>
      </c>
      <c r="W923" t="s">
        <v>30</v>
      </c>
      <c r="X923">
        <v>56</v>
      </c>
      <c r="Y923">
        <v>0</v>
      </c>
      <c r="Z923">
        <v>108</v>
      </c>
      <c r="AA923">
        <v>432</v>
      </c>
      <c r="AB923">
        <v>151.19999999999999</v>
      </c>
      <c r="AC923">
        <v>583.20000000000005</v>
      </c>
      <c r="AD923">
        <v>583.35619047619048</v>
      </c>
    </row>
    <row r="924" spans="1:30" hidden="1" x14ac:dyDescent="0.25">
      <c r="A924" t="s">
        <v>37</v>
      </c>
      <c r="B924" t="s">
        <v>36</v>
      </c>
      <c r="C924">
        <v>24</v>
      </c>
      <c r="D924">
        <v>47.009523809523813</v>
      </c>
      <c r="F924">
        <v>0</v>
      </c>
      <c r="G924">
        <v>1881.016128</v>
      </c>
      <c r="H924" t="s">
        <v>97</v>
      </c>
      <c r="I924" s="3">
        <v>45535.999988425923</v>
      </c>
      <c r="J924" t="s">
        <v>98</v>
      </c>
      <c r="K924" t="s">
        <v>97</v>
      </c>
      <c r="L924">
        <v>0</v>
      </c>
      <c r="M924" t="s">
        <v>41</v>
      </c>
      <c r="N924">
        <v>21</v>
      </c>
      <c r="O924" t="s">
        <v>598</v>
      </c>
      <c r="P924" t="s">
        <v>599</v>
      </c>
      <c r="Q924">
        <v>4</v>
      </c>
      <c r="R924">
        <v>0</v>
      </c>
      <c r="S924">
        <v>0</v>
      </c>
      <c r="T924">
        <v>0</v>
      </c>
      <c r="U924">
        <v>164</v>
      </c>
      <c r="V924" t="s">
        <v>30</v>
      </c>
      <c r="W924" t="s">
        <v>30</v>
      </c>
      <c r="X924">
        <v>56</v>
      </c>
      <c r="Y924">
        <v>0</v>
      </c>
      <c r="Z924">
        <v>108</v>
      </c>
      <c r="AA924">
        <v>432</v>
      </c>
      <c r="AB924">
        <v>151.19999999999999</v>
      </c>
      <c r="AC924">
        <v>583.20000000000005</v>
      </c>
      <c r="AD924">
        <v>0</v>
      </c>
    </row>
    <row r="925" spans="1:30" hidden="1" x14ac:dyDescent="0.25">
      <c r="A925" t="s">
        <v>37</v>
      </c>
      <c r="B925" t="s">
        <v>38</v>
      </c>
      <c r="C925">
        <v>229</v>
      </c>
      <c r="D925">
        <v>377.56</v>
      </c>
      <c r="F925">
        <v>0</v>
      </c>
      <c r="H925" t="s">
        <v>125</v>
      </c>
      <c r="I925" s="3">
        <v>45535.999988425923</v>
      </c>
      <c r="J925" t="s">
        <v>126</v>
      </c>
      <c r="K925" t="s">
        <v>125</v>
      </c>
      <c r="L925">
        <v>0</v>
      </c>
      <c r="M925" t="s">
        <v>56</v>
      </c>
      <c r="N925">
        <v>16</v>
      </c>
      <c r="O925" t="s">
        <v>600</v>
      </c>
      <c r="P925">
        <v>0</v>
      </c>
      <c r="Q925">
        <v>4</v>
      </c>
      <c r="R925">
        <v>0</v>
      </c>
      <c r="S925" t="s">
        <v>601</v>
      </c>
      <c r="T925">
        <v>0</v>
      </c>
      <c r="U925">
        <v>124</v>
      </c>
      <c r="V925" t="s">
        <v>30</v>
      </c>
      <c r="W925" t="s">
        <v>30</v>
      </c>
      <c r="X925">
        <v>42.666666666666657</v>
      </c>
      <c r="Y925">
        <v>0</v>
      </c>
      <c r="Z925">
        <v>81.333333333333343</v>
      </c>
      <c r="AA925">
        <v>325.33333333333343</v>
      </c>
      <c r="AB925">
        <v>115.2</v>
      </c>
      <c r="AC925">
        <v>440.53333333333342</v>
      </c>
      <c r="AD925">
        <v>-62.973333333333358</v>
      </c>
    </row>
    <row r="926" spans="1:30" hidden="1" x14ac:dyDescent="0.25">
      <c r="A926" t="s">
        <v>37</v>
      </c>
      <c r="B926" t="s">
        <v>36</v>
      </c>
      <c r="C926">
        <v>6</v>
      </c>
      <c r="D926">
        <v>12.8</v>
      </c>
      <c r="F926">
        <v>0</v>
      </c>
      <c r="G926">
        <v>706.19120999999996</v>
      </c>
      <c r="H926" t="s">
        <v>125</v>
      </c>
      <c r="I926" s="3">
        <v>45535.999988425923</v>
      </c>
      <c r="J926" t="s">
        <v>126</v>
      </c>
      <c r="K926" t="s">
        <v>125</v>
      </c>
      <c r="L926">
        <v>0</v>
      </c>
      <c r="M926" t="s">
        <v>56</v>
      </c>
      <c r="N926">
        <v>16</v>
      </c>
      <c r="O926" t="s">
        <v>600</v>
      </c>
      <c r="P926">
        <v>0</v>
      </c>
      <c r="Q926">
        <v>4</v>
      </c>
      <c r="R926">
        <v>0</v>
      </c>
      <c r="S926" t="s">
        <v>601</v>
      </c>
      <c r="T926">
        <v>0</v>
      </c>
      <c r="U926">
        <v>124</v>
      </c>
      <c r="V926" t="s">
        <v>30</v>
      </c>
      <c r="W926" t="s">
        <v>30</v>
      </c>
      <c r="X926">
        <v>42.666666666666657</v>
      </c>
      <c r="Y926">
        <v>0</v>
      </c>
      <c r="Z926">
        <v>81.333333333333343</v>
      </c>
      <c r="AA926">
        <v>325.33333333333343</v>
      </c>
      <c r="AB926">
        <v>115.2</v>
      </c>
      <c r="AC926">
        <v>440.53333333333342</v>
      </c>
      <c r="AD926">
        <v>0</v>
      </c>
    </row>
    <row r="927" spans="1:30" hidden="1" x14ac:dyDescent="0.25">
      <c r="A927" t="s">
        <v>37</v>
      </c>
      <c r="B927" t="s">
        <v>38</v>
      </c>
      <c r="C927">
        <v>539</v>
      </c>
      <c r="D927">
        <v>973.01409523809525</v>
      </c>
      <c r="E927">
        <v>14489.56733400001</v>
      </c>
      <c r="F927">
        <v>209</v>
      </c>
      <c r="H927" t="s">
        <v>132</v>
      </c>
      <c r="I927" s="3">
        <v>45535.999988425923</v>
      </c>
      <c r="J927" t="s">
        <v>133</v>
      </c>
      <c r="K927" t="s">
        <v>132</v>
      </c>
      <c r="L927">
        <v>0</v>
      </c>
      <c r="M927" t="s">
        <v>41</v>
      </c>
      <c r="N927">
        <v>20</v>
      </c>
      <c r="O927" t="s">
        <v>602</v>
      </c>
      <c r="P927">
        <v>0</v>
      </c>
      <c r="Q927">
        <v>2</v>
      </c>
      <c r="R927">
        <v>0</v>
      </c>
      <c r="S927" t="s">
        <v>603</v>
      </c>
      <c r="T927">
        <v>0</v>
      </c>
      <c r="U927">
        <v>158</v>
      </c>
      <c r="V927" t="s">
        <v>30</v>
      </c>
      <c r="W927" t="s">
        <v>30</v>
      </c>
      <c r="X927">
        <v>53.333333333333343</v>
      </c>
      <c r="Y927">
        <v>0</v>
      </c>
      <c r="Z927">
        <v>104.6666666666667</v>
      </c>
      <c r="AA927">
        <v>418.66666666666657</v>
      </c>
      <c r="AB927">
        <v>144</v>
      </c>
      <c r="AC927">
        <v>562.66666666666663</v>
      </c>
      <c r="AD927">
        <v>410.34742857142862</v>
      </c>
    </row>
    <row r="928" spans="1:30" hidden="1" x14ac:dyDescent="0.25">
      <c r="A928" t="s">
        <v>37</v>
      </c>
      <c r="B928" t="s">
        <v>36</v>
      </c>
      <c r="C928">
        <v>75</v>
      </c>
      <c r="D928">
        <v>128.90095238095239</v>
      </c>
      <c r="F928">
        <v>0</v>
      </c>
      <c r="G928">
        <v>6847.0391339999969</v>
      </c>
      <c r="H928" t="s">
        <v>132</v>
      </c>
      <c r="I928" s="3">
        <v>45535.999988425923</v>
      </c>
      <c r="J928" t="s">
        <v>133</v>
      </c>
      <c r="K928" t="s">
        <v>132</v>
      </c>
      <c r="L928">
        <v>0</v>
      </c>
      <c r="M928" t="s">
        <v>41</v>
      </c>
      <c r="N928">
        <v>20</v>
      </c>
      <c r="O928" t="s">
        <v>602</v>
      </c>
      <c r="P928">
        <v>0</v>
      </c>
      <c r="Q928">
        <v>2</v>
      </c>
      <c r="R928">
        <v>0</v>
      </c>
      <c r="S928" t="s">
        <v>603</v>
      </c>
      <c r="T928">
        <v>0</v>
      </c>
      <c r="U928">
        <v>158</v>
      </c>
      <c r="V928" t="s">
        <v>30</v>
      </c>
      <c r="W928" t="s">
        <v>30</v>
      </c>
      <c r="X928">
        <v>53.333333333333343</v>
      </c>
      <c r="Y928">
        <v>0</v>
      </c>
      <c r="Z928">
        <v>104.6666666666667</v>
      </c>
      <c r="AA928">
        <v>418.66666666666657</v>
      </c>
      <c r="AB928">
        <v>144</v>
      </c>
      <c r="AC928">
        <v>562.66666666666663</v>
      </c>
      <c r="AD928">
        <v>0</v>
      </c>
    </row>
    <row r="929" spans="1:30" hidden="1" x14ac:dyDescent="0.25">
      <c r="A929" t="s">
        <v>62</v>
      </c>
      <c r="B929" t="s">
        <v>38</v>
      </c>
      <c r="C929">
        <v>1</v>
      </c>
      <c r="D929">
        <v>0.64000000000000012</v>
      </c>
      <c r="F929">
        <v>0</v>
      </c>
      <c r="H929" t="s">
        <v>70</v>
      </c>
      <c r="I929" s="3">
        <v>45535.999988425923</v>
      </c>
      <c r="J929">
        <v>19838</v>
      </c>
      <c r="K929" t="s">
        <v>70</v>
      </c>
      <c r="L929">
        <v>0</v>
      </c>
      <c r="M929" t="s">
        <v>65</v>
      </c>
      <c r="N929">
        <v>21</v>
      </c>
      <c r="O929">
        <v>0</v>
      </c>
      <c r="P929">
        <v>0</v>
      </c>
      <c r="Q929">
        <v>2</v>
      </c>
      <c r="R929">
        <v>0</v>
      </c>
      <c r="S929">
        <v>0</v>
      </c>
      <c r="T929">
        <v>0</v>
      </c>
      <c r="U929">
        <v>166</v>
      </c>
      <c r="V929">
        <v>0</v>
      </c>
      <c r="W929" t="s">
        <v>66</v>
      </c>
      <c r="X929">
        <v>0</v>
      </c>
      <c r="Y929">
        <v>0</v>
      </c>
      <c r="Z929">
        <v>166</v>
      </c>
      <c r="AA929">
        <v>664</v>
      </c>
      <c r="AB929">
        <v>0</v>
      </c>
      <c r="AC929">
        <v>664</v>
      </c>
      <c r="AD929">
        <v>-663.36</v>
      </c>
    </row>
    <row r="930" spans="1:30" hidden="1" x14ac:dyDescent="0.25">
      <c r="A930" t="s">
        <v>37</v>
      </c>
      <c r="B930" t="s">
        <v>38</v>
      </c>
      <c r="C930">
        <v>1293</v>
      </c>
      <c r="D930">
        <v>433.02045591621561</v>
      </c>
      <c r="F930">
        <v>0</v>
      </c>
      <c r="H930" t="s">
        <v>70</v>
      </c>
      <c r="I930" s="3">
        <v>45535.999988425923</v>
      </c>
      <c r="J930">
        <v>19838</v>
      </c>
      <c r="K930" t="s">
        <v>70</v>
      </c>
      <c r="L930">
        <v>0</v>
      </c>
      <c r="M930" t="s">
        <v>65</v>
      </c>
      <c r="N930">
        <v>21</v>
      </c>
      <c r="O930">
        <v>0</v>
      </c>
      <c r="P930">
        <v>0</v>
      </c>
      <c r="Q930">
        <v>2</v>
      </c>
      <c r="R930">
        <v>0</v>
      </c>
      <c r="S930">
        <v>0</v>
      </c>
      <c r="T930">
        <v>0</v>
      </c>
      <c r="U930">
        <v>166</v>
      </c>
      <c r="V930">
        <v>0</v>
      </c>
      <c r="W930" t="s">
        <v>66</v>
      </c>
      <c r="X930">
        <v>0</v>
      </c>
      <c r="Y930">
        <v>0</v>
      </c>
      <c r="Z930">
        <v>166</v>
      </c>
      <c r="AA930">
        <v>664</v>
      </c>
      <c r="AB930">
        <v>0</v>
      </c>
      <c r="AC930">
        <v>664</v>
      </c>
      <c r="AD930">
        <v>-230.97954408378439</v>
      </c>
    </row>
    <row r="931" spans="1:30" hidden="1" x14ac:dyDescent="0.25">
      <c r="A931" t="s">
        <v>62</v>
      </c>
      <c r="B931" t="s">
        <v>38</v>
      </c>
      <c r="C931">
        <v>9</v>
      </c>
      <c r="D931">
        <v>7.3142857142857149</v>
      </c>
      <c r="E931">
        <v>14971.05561239996</v>
      </c>
      <c r="F931">
        <v>9</v>
      </c>
      <c r="H931" t="s">
        <v>290</v>
      </c>
      <c r="I931" s="3">
        <v>45535.999988425923</v>
      </c>
      <c r="J931" t="s">
        <v>291</v>
      </c>
      <c r="K931" t="s">
        <v>290</v>
      </c>
      <c r="L931">
        <v>0</v>
      </c>
      <c r="M931" t="s">
        <v>41</v>
      </c>
      <c r="N931">
        <v>11</v>
      </c>
      <c r="O931" t="s">
        <v>604</v>
      </c>
      <c r="P931">
        <v>0</v>
      </c>
      <c r="Q931">
        <v>0</v>
      </c>
      <c r="R931">
        <v>0</v>
      </c>
      <c r="S931" t="s">
        <v>605</v>
      </c>
      <c r="T931">
        <v>0</v>
      </c>
      <c r="U931">
        <v>88</v>
      </c>
      <c r="V931" t="s">
        <v>30</v>
      </c>
      <c r="W931" t="s">
        <v>30</v>
      </c>
      <c r="X931">
        <v>29.333333333333329</v>
      </c>
      <c r="Y931">
        <v>0</v>
      </c>
      <c r="Z931">
        <v>58.666666666666671</v>
      </c>
      <c r="AA931">
        <v>234.66666666666671</v>
      </c>
      <c r="AB931">
        <v>79.2</v>
      </c>
      <c r="AC931">
        <v>313.86666666666667</v>
      </c>
      <c r="AD931">
        <v>-306.55238095238099</v>
      </c>
    </row>
    <row r="932" spans="1:30" hidden="1" x14ac:dyDescent="0.25">
      <c r="A932" t="s">
        <v>37</v>
      </c>
      <c r="B932" t="s">
        <v>38</v>
      </c>
      <c r="C932">
        <v>363</v>
      </c>
      <c r="D932">
        <v>689.79428571428571</v>
      </c>
      <c r="E932">
        <v>14593.988213999961</v>
      </c>
      <c r="F932">
        <v>194</v>
      </c>
      <c r="H932" t="s">
        <v>290</v>
      </c>
      <c r="I932" s="3">
        <v>45535.999988425923</v>
      </c>
      <c r="J932" t="s">
        <v>291</v>
      </c>
      <c r="K932" t="s">
        <v>290</v>
      </c>
      <c r="L932">
        <v>0</v>
      </c>
      <c r="M932" t="s">
        <v>41</v>
      </c>
      <c r="N932">
        <v>11</v>
      </c>
      <c r="O932" t="s">
        <v>604</v>
      </c>
      <c r="P932">
        <v>0</v>
      </c>
      <c r="Q932">
        <v>0</v>
      </c>
      <c r="R932">
        <v>0</v>
      </c>
      <c r="S932" t="s">
        <v>605</v>
      </c>
      <c r="T932">
        <v>0</v>
      </c>
      <c r="U932">
        <v>88</v>
      </c>
      <c r="V932" t="s">
        <v>30</v>
      </c>
      <c r="W932" t="s">
        <v>30</v>
      </c>
      <c r="X932">
        <v>29.333333333333329</v>
      </c>
      <c r="Y932">
        <v>0</v>
      </c>
      <c r="Z932">
        <v>58.666666666666671</v>
      </c>
      <c r="AA932">
        <v>234.66666666666671</v>
      </c>
      <c r="AB932">
        <v>79.2</v>
      </c>
      <c r="AC932">
        <v>313.86666666666667</v>
      </c>
      <c r="AD932">
        <v>375.92761904761898</v>
      </c>
    </row>
    <row r="933" spans="1:30" hidden="1" x14ac:dyDescent="0.25">
      <c r="A933" t="s">
        <v>37</v>
      </c>
      <c r="B933" t="s">
        <v>36</v>
      </c>
      <c r="C933">
        <v>43</v>
      </c>
      <c r="D933">
        <v>87.847619047619048</v>
      </c>
      <c r="F933">
        <v>0</v>
      </c>
      <c r="G933">
        <v>3253.4305559999989</v>
      </c>
      <c r="H933" t="s">
        <v>290</v>
      </c>
      <c r="I933" s="3">
        <v>45535.999988425923</v>
      </c>
      <c r="J933" t="s">
        <v>291</v>
      </c>
      <c r="K933" t="s">
        <v>290</v>
      </c>
      <c r="L933">
        <v>0</v>
      </c>
      <c r="M933" t="s">
        <v>41</v>
      </c>
      <c r="N933">
        <v>11</v>
      </c>
      <c r="O933" t="s">
        <v>604</v>
      </c>
      <c r="P933">
        <v>0</v>
      </c>
      <c r="Q933">
        <v>0</v>
      </c>
      <c r="R933">
        <v>0</v>
      </c>
      <c r="S933" t="s">
        <v>605</v>
      </c>
      <c r="T933">
        <v>0</v>
      </c>
      <c r="U933">
        <v>88</v>
      </c>
      <c r="V933" t="s">
        <v>30</v>
      </c>
      <c r="W933" t="s">
        <v>30</v>
      </c>
      <c r="X933">
        <v>29.333333333333329</v>
      </c>
      <c r="Y933">
        <v>0</v>
      </c>
      <c r="Z933">
        <v>58.666666666666671</v>
      </c>
      <c r="AA933">
        <v>234.66666666666671</v>
      </c>
      <c r="AB933">
        <v>79.2</v>
      </c>
      <c r="AC933">
        <v>313.86666666666667</v>
      </c>
      <c r="AD933">
        <v>0</v>
      </c>
    </row>
    <row r="934" spans="1:30" hidden="1" x14ac:dyDescent="0.25">
      <c r="A934" t="s">
        <v>62</v>
      </c>
      <c r="B934" t="s">
        <v>38</v>
      </c>
      <c r="C934">
        <v>10</v>
      </c>
      <c r="D934">
        <v>7.3142857142857149</v>
      </c>
      <c r="E934">
        <v>7325.3947859999435</v>
      </c>
      <c r="F934">
        <v>10</v>
      </c>
      <c r="H934" t="s">
        <v>158</v>
      </c>
      <c r="I934" s="3">
        <v>45535.999988425923</v>
      </c>
      <c r="J934" t="s">
        <v>159</v>
      </c>
      <c r="K934" t="s">
        <v>158</v>
      </c>
      <c r="L934">
        <v>0</v>
      </c>
      <c r="M934" t="s">
        <v>65</v>
      </c>
      <c r="N934">
        <v>11</v>
      </c>
      <c r="O934" t="s">
        <v>606</v>
      </c>
      <c r="P934">
        <v>0</v>
      </c>
      <c r="Q934">
        <v>2</v>
      </c>
      <c r="R934">
        <v>0</v>
      </c>
      <c r="S934" t="s">
        <v>607</v>
      </c>
      <c r="T934">
        <v>0</v>
      </c>
      <c r="U934">
        <v>86</v>
      </c>
      <c r="V934">
        <v>0</v>
      </c>
      <c r="W934" t="s">
        <v>66</v>
      </c>
      <c r="X934">
        <v>0</v>
      </c>
      <c r="Y934">
        <v>0</v>
      </c>
      <c r="Z934">
        <v>86</v>
      </c>
      <c r="AA934">
        <v>344</v>
      </c>
      <c r="AB934">
        <v>0</v>
      </c>
      <c r="AC934">
        <v>344</v>
      </c>
      <c r="AD934">
        <v>-336.68571428571431</v>
      </c>
    </row>
    <row r="935" spans="1:30" hidden="1" x14ac:dyDescent="0.25">
      <c r="A935" t="s">
        <v>37</v>
      </c>
      <c r="B935" t="s">
        <v>38</v>
      </c>
      <c r="C935">
        <v>799</v>
      </c>
      <c r="D935">
        <v>495.26736380071048</v>
      </c>
      <c r="E935">
        <v>6975.944909999941</v>
      </c>
      <c r="F935">
        <v>306</v>
      </c>
      <c r="H935" t="s">
        <v>158</v>
      </c>
      <c r="I935" s="3">
        <v>45535.999988425923</v>
      </c>
      <c r="J935" t="s">
        <v>159</v>
      </c>
      <c r="K935" t="s">
        <v>158</v>
      </c>
      <c r="L935">
        <v>0</v>
      </c>
      <c r="M935" t="s">
        <v>65</v>
      </c>
      <c r="N935">
        <v>11</v>
      </c>
      <c r="O935" t="s">
        <v>606</v>
      </c>
      <c r="P935">
        <v>0</v>
      </c>
      <c r="Q935">
        <v>2</v>
      </c>
      <c r="R935">
        <v>0</v>
      </c>
      <c r="S935" t="s">
        <v>607</v>
      </c>
      <c r="T935">
        <v>0</v>
      </c>
      <c r="U935">
        <v>86</v>
      </c>
      <c r="V935">
        <v>0</v>
      </c>
      <c r="W935" t="s">
        <v>66</v>
      </c>
      <c r="X935">
        <v>0</v>
      </c>
      <c r="Y935">
        <v>0</v>
      </c>
      <c r="Z935">
        <v>86</v>
      </c>
      <c r="AA935">
        <v>344</v>
      </c>
      <c r="AB935">
        <v>0</v>
      </c>
      <c r="AC935">
        <v>344</v>
      </c>
      <c r="AD935">
        <v>151.26736380071051</v>
      </c>
    </row>
    <row r="936" spans="1:30" hidden="1" x14ac:dyDescent="0.25">
      <c r="A936" t="s">
        <v>37</v>
      </c>
      <c r="B936" t="s">
        <v>36</v>
      </c>
      <c r="C936">
        <v>53</v>
      </c>
      <c r="D936">
        <v>53</v>
      </c>
      <c r="F936">
        <v>0</v>
      </c>
      <c r="G936">
        <v>2748.9996899999978</v>
      </c>
      <c r="H936" t="s">
        <v>158</v>
      </c>
      <c r="I936" s="3">
        <v>45535.999988425923</v>
      </c>
      <c r="J936" t="s">
        <v>159</v>
      </c>
      <c r="K936" t="s">
        <v>158</v>
      </c>
      <c r="L936">
        <v>0</v>
      </c>
      <c r="M936" t="s">
        <v>65</v>
      </c>
      <c r="N936">
        <v>11</v>
      </c>
      <c r="O936" t="s">
        <v>606</v>
      </c>
      <c r="P936">
        <v>0</v>
      </c>
      <c r="Q936">
        <v>2</v>
      </c>
      <c r="R936">
        <v>0</v>
      </c>
      <c r="S936" t="s">
        <v>607</v>
      </c>
      <c r="T936">
        <v>0</v>
      </c>
      <c r="U936">
        <v>86</v>
      </c>
      <c r="V936">
        <v>0</v>
      </c>
      <c r="W936" t="s">
        <v>66</v>
      </c>
      <c r="X936">
        <v>0</v>
      </c>
      <c r="Y936">
        <v>0</v>
      </c>
      <c r="Z936">
        <v>86</v>
      </c>
      <c r="AA936">
        <v>344</v>
      </c>
      <c r="AB936">
        <v>0</v>
      </c>
      <c r="AC936">
        <v>344</v>
      </c>
      <c r="AD936">
        <v>0</v>
      </c>
    </row>
    <row r="937" spans="1:30" hidden="1" x14ac:dyDescent="0.25">
      <c r="A937" t="s">
        <v>37</v>
      </c>
      <c r="B937" t="s">
        <v>17</v>
      </c>
      <c r="C937">
        <v>75</v>
      </c>
      <c r="D937">
        <v>128.45714285714291</v>
      </c>
      <c r="F937">
        <v>0</v>
      </c>
      <c r="G937">
        <v>5881.596083999998</v>
      </c>
      <c r="H937" t="s">
        <v>99</v>
      </c>
      <c r="I937" s="3">
        <v>45535.999988425923</v>
      </c>
      <c r="J937" t="s">
        <v>100</v>
      </c>
      <c r="K937" t="s">
        <v>99</v>
      </c>
      <c r="L937">
        <v>0</v>
      </c>
      <c r="M937" t="s">
        <v>479</v>
      </c>
      <c r="N937">
        <v>11</v>
      </c>
      <c r="O937" t="s">
        <v>608</v>
      </c>
      <c r="P937" t="s">
        <v>609</v>
      </c>
      <c r="Q937">
        <v>6</v>
      </c>
      <c r="R937" t="s">
        <v>610</v>
      </c>
      <c r="S937" t="s">
        <v>611</v>
      </c>
      <c r="T937">
        <v>0</v>
      </c>
      <c r="U937">
        <v>82</v>
      </c>
      <c r="V937" t="s">
        <v>30</v>
      </c>
      <c r="W937" t="s">
        <v>30</v>
      </c>
      <c r="X937">
        <v>29.333333333333329</v>
      </c>
      <c r="Y937">
        <v>0</v>
      </c>
      <c r="Z937">
        <v>52.666666666666671</v>
      </c>
      <c r="AA937">
        <v>210.66666666666671</v>
      </c>
      <c r="AB937">
        <v>79.2</v>
      </c>
      <c r="AC937">
        <v>289.86666666666667</v>
      </c>
      <c r="AD937">
        <v>0</v>
      </c>
    </row>
    <row r="938" spans="1:30" hidden="1" x14ac:dyDescent="0.25">
      <c r="A938" t="s">
        <v>37</v>
      </c>
      <c r="B938" t="s">
        <v>38</v>
      </c>
      <c r="C938">
        <v>324</v>
      </c>
      <c r="D938">
        <v>491.13142857142861</v>
      </c>
      <c r="E938">
        <v>9711.1718459999938</v>
      </c>
      <c r="F938">
        <v>111</v>
      </c>
      <c r="H938" t="s">
        <v>99</v>
      </c>
      <c r="I938" s="3">
        <v>45535.999988425923</v>
      </c>
      <c r="J938" t="s">
        <v>100</v>
      </c>
      <c r="K938" t="s">
        <v>99</v>
      </c>
      <c r="L938">
        <v>0</v>
      </c>
      <c r="M938" t="s">
        <v>479</v>
      </c>
      <c r="N938">
        <v>11</v>
      </c>
      <c r="O938" t="s">
        <v>608</v>
      </c>
      <c r="P938" t="s">
        <v>609</v>
      </c>
      <c r="Q938">
        <v>6</v>
      </c>
      <c r="R938" t="s">
        <v>610</v>
      </c>
      <c r="S938" t="s">
        <v>611</v>
      </c>
      <c r="T938">
        <v>0</v>
      </c>
      <c r="U938">
        <v>82</v>
      </c>
      <c r="V938" t="s">
        <v>30</v>
      </c>
      <c r="W938" t="s">
        <v>30</v>
      </c>
      <c r="X938">
        <v>29.333333333333329</v>
      </c>
      <c r="Y938">
        <v>0</v>
      </c>
      <c r="Z938">
        <v>52.666666666666671</v>
      </c>
      <c r="AA938">
        <v>210.66666666666671</v>
      </c>
      <c r="AB938">
        <v>79.2</v>
      </c>
      <c r="AC938">
        <v>289.86666666666667</v>
      </c>
      <c r="AD938">
        <v>201.26476190476191</v>
      </c>
    </row>
    <row r="939" spans="1:30" hidden="1" x14ac:dyDescent="0.25">
      <c r="A939" t="s">
        <v>37</v>
      </c>
      <c r="B939" t="s">
        <v>36</v>
      </c>
      <c r="C939">
        <v>21</v>
      </c>
      <c r="D939">
        <v>42.228571428571428</v>
      </c>
      <c r="F939">
        <v>0</v>
      </c>
      <c r="G939">
        <v>2033.3265839999999</v>
      </c>
      <c r="H939" t="s">
        <v>99</v>
      </c>
      <c r="I939" s="3">
        <v>45535.999988425923</v>
      </c>
      <c r="J939" t="s">
        <v>100</v>
      </c>
      <c r="K939" t="s">
        <v>99</v>
      </c>
      <c r="L939">
        <v>0</v>
      </c>
      <c r="M939" t="s">
        <v>479</v>
      </c>
      <c r="N939">
        <v>11</v>
      </c>
      <c r="O939" t="s">
        <v>608</v>
      </c>
      <c r="P939" t="s">
        <v>609</v>
      </c>
      <c r="Q939">
        <v>6</v>
      </c>
      <c r="R939" t="s">
        <v>610</v>
      </c>
      <c r="S939" t="s">
        <v>611</v>
      </c>
      <c r="T939">
        <v>0</v>
      </c>
      <c r="U939">
        <v>82</v>
      </c>
      <c r="V939" t="s">
        <v>30</v>
      </c>
      <c r="W939" t="s">
        <v>30</v>
      </c>
      <c r="X939">
        <v>29.333333333333329</v>
      </c>
      <c r="Y939">
        <v>0</v>
      </c>
      <c r="Z939">
        <v>52.666666666666671</v>
      </c>
      <c r="AA939">
        <v>210.66666666666671</v>
      </c>
      <c r="AB939">
        <v>79.2</v>
      </c>
      <c r="AC939">
        <v>289.86666666666667</v>
      </c>
      <c r="AD939">
        <v>0</v>
      </c>
    </row>
    <row r="940" spans="1:30" hidden="1" x14ac:dyDescent="0.25">
      <c r="A940" t="s">
        <v>37</v>
      </c>
      <c r="B940" t="s">
        <v>38</v>
      </c>
      <c r="C940">
        <v>548</v>
      </c>
      <c r="D940">
        <v>544.13066666666668</v>
      </c>
      <c r="E940">
        <v>3198.6996120000022</v>
      </c>
      <c r="F940">
        <v>73</v>
      </c>
      <c r="H940" t="s">
        <v>111</v>
      </c>
      <c r="I940" s="3">
        <v>45535.999988425923</v>
      </c>
      <c r="J940" t="s">
        <v>112</v>
      </c>
      <c r="K940" t="s">
        <v>111</v>
      </c>
      <c r="L940">
        <v>0</v>
      </c>
      <c r="M940" t="s">
        <v>360</v>
      </c>
      <c r="N940">
        <v>17</v>
      </c>
      <c r="O940" t="s">
        <v>612</v>
      </c>
      <c r="P940">
        <v>0</v>
      </c>
      <c r="Q940">
        <v>2</v>
      </c>
      <c r="R940">
        <v>0</v>
      </c>
      <c r="S940" t="s">
        <v>613</v>
      </c>
      <c r="T940">
        <v>0</v>
      </c>
      <c r="U940">
        <v>134</v>
      </c>
      <c r="V940" t="s">
        <v>30</v>
      </c>
      <c r="W940" t="s">
        <v>30</v>
      </c>
      <c r="X940">
        <v>45.333333333333343</v>
      </c>
      <c r="Y940">
        <v>0</v>
      </c>
      <c r="Z940">
        <v>88.666666666666657</v>
      </c>
      <c r="AA940">
        <v>354.66666666666657</v>
      </c>
      <c r="AB940">
        <v>122.4</v>
      </c>
      <c r="AC940">
        <v>477.06666666666672</v>
      </c>
      <c r="AD940">
        <v>67.064000000000021</v>
      </c>
    </row>
    <row r="941" spans="1:30" hidden="1" x14ac:dyDescent="0.25">
      <c r="A941" t="s">
        <v>37</v>
      </c>
      <c r="B941" t="s">
        <v>36</v>
      </c>
      <c r="C941">
        <v>10</v>
      </c>
      <c r="D941">
        <v>20</v>
      </c>
      <c r="F941">
        <v>0</v>
      </c>
      <c r="G941">
        <v>1314.2628</v>
      </c>
      <c r="H941" t="s">
        <v>111</v>
      </c>
      <c r="I941" s="3">
        <v>45535.999988425923</v>
      </c>
      <c r="J941" t="s">
        <v>112</v>
      </c>
      <c r="K941" t="s">
        <v>111</v>
      </c>
      <c r="L941">
        <v>0</v>
      </c>
      <c r="M941" t="s">
        <v>360</v>
      </c>
      <c r="N941">
        <v>17</v>
      </c>
      <c r="O941" t="s">
        <v>612</v>
      </c>
      <c r="P941">
        <v>0</v>
      </c>
      <c r="Q941">
        <v>2</v>
      </c>
      <c r="R941">
        <v>0</v>
      </c>
      <c r="S941" t="s">
        <v>613</v>
      </c>
      <c r="T941">
        <v>0</v>
      </c>
      <c r="U941">
        <v>134</v>
      </c>
      <c r="V941" t="s">
        <v>30</v>
      </c>
      <c r="W941" t="s">
        <v>30</v>
      </c>
      <c r="X941">
        <v>45.333333333333343</v>
      </c>
      <c r="Y941">
        <v>0</v>
      </c>
      <c r="Z941">
        <v>88.666666666666657</v>
      </c>
      <c r="AA941">
        <v>354.66666666666657</v>
      </c>
      <c r="AB941">
        <v>122.4</v>
      </c>
      <c r="AC941">
        <v>477.06666666666672</v>
      </c>
      <c r="AD941">
        <v>0</v>
      </c>
    </row>
    <row r="942" spans="1:30" hidden="1" x14ac:dyDescent="0.25">
      <c r="A942" t="s">
        <v>37</v>
      </c>
      <c r="B942" t="s">
        <v>38</v>
      </c>
      <c r="C942">
        <v>344</v>
      </c>
      <c r="D942">
        <v>456.49126984126991</v>
      </c>
      <c r="E942">
        <v>7863.312347999994</v>
      </c>
      <c r="F942">
        <v>104</v>
      </c>
      <c r="H942" t="s">
        <v>168</v>
      </c>
      <c r="I942" s="3">
        <v>45535.999988425923</v>
      </c>
      <c r="J942">
        <v>20959</v>
      </c>
      <c r="K942" t="s">
        <v>168</v>
      </c>
      <c r="L942">
        <v>0</v>
      </c>
      <c r="M942" t="s">
        <v>479</v>
      </c>
      <c r="N942">
        <v>11</v>
      </c>
      <c r="O942" t="s">
        <v>614</v>
      </c>
      <c r="P942">
        <v>0</v>
      </c>
      <c r="Q942">
        <v>6</v>
      </c>
      <c r="R942">
        <v>0</v>
      </c>
      <c r="S942" t="s">
        <v>615</v>
      </c>
      <c r="T942">
        <v>0</v>
      </c>
      <c r="U942">
        <v>82</v>
      </c>
      <c r="V942" t="s">
        <v>30</v>
      </c>
      <c r="W942" t="s">
        <v>30</v>
      </c>
      <c r="X942">
        <v>29.333333333333329</v>
      </c>
      <c r="Y942">
        <v>0</v>
      </c>
      <c r="Z942">
        <v>52.666666666666671</v>
      </c>
      <c r="AA942">
        <v>210.66666666666671</v>
      </c>
      <c r="AB942">
        <v>79.2</v>
      </c>
      <c r="AC942">
        <v>289.86666666666667</v>
      </c>
      <c r="AD942">
        <v>166.62460317460321</v>
      </c>
    </row>
    <row r="943" spans="1:30" hidden="1" x14ac:dyDescent="0.25">
      <c r="A943" t="s">
        <v>37</v>
      </c>
      <c r="B943" t="s">
        <v>36</v>
      </c>
      <c r="C943">
        <v>9</v>
      </c>
      <c r="D943">
        <v>20.93333333333333</v>
      </c>
      <c r="F943">
        <v>0</v>
      </c>
      <c r="G943">
        <v>640.56808799999999</v>
      </c>
      <c r="H943" t="s">
        <v>168</v>
      </c>
      <c r="I943" s="3">
        <v>45535.999988425923</v>
      </c>
      <c r="J943">
        <v>20959</v>
      </c>
      <c r="K943" t="s">
        <v>168</v>
      </c>
      <c r="L943">
        <v>0</v>
      </c>
      <c r="M943" t="s">
        <v>479</v>
      </c>
      <c r="N943">
        <v>11</v>
      </c>
      <c r="O943" t="s">
        <v>614</v>
      </c>
      <c r="P943">
        <v>0</v>
      </c>
      <c r="Q943">
        <v>6</v>
      </c>
      <c r="R943">
        <v>0</v>
      </c>
      <c r="S943" t="s">
        <v>615</v>
      </c>
      <c r="T943">
        <v>0</v>
      </c>
      <c r="U943">
        <v>82</v>
      </c>
      <c r="V943" t="s">
        <v>30</v>
      </c>
      <c r="W943" t="s">
        <v>30</v>
      </c>
      <c r="X943">
        <v>29.333333333333329</v>
      </c>
      <c r="Y943">
        <v>0</v>
      </c>
      <c r="Z943">
        <v>52.666666666666671</v>
      </c>
      <c r="AA943">
        <v>210.66666666666671</v>
      </c>
      <c r="AB943">
        <v>79.2</v>
      </c>
      <c r="AC943">
        <v>289.86666666666667</v>
      </c>
      <c r="AD943">
        <v>0</v>
      </c>
    </row>
    <row r="944" spans="1:30" hidden="1" x14ac:dyDescent="0.25">
      <c r="A944" t="s">
        <v>62</v>
      </c>
      <c r="B944" t="s">
        <v>38</v>
      </c>
      <c r="C944">
        <v>742</v>
      </c>
      <c r="D944">
        <v>234.38399999999999</v>
      </c>
      <c r="F944">
        <v>0</v>
      </c>
      <c r="H944" t="s">
        <v>166</v>
      </c>
      <c r="I944" s="3">
        <v>45535.999988425923</v>
      </c>
      <c r="J944" t="s">
        <v>167</v>
      </c>
      <c r="K944" t="s">
        <v>166</v>
      </c>
      <c r="L944">
        <v>0</v>
      </c>
      <c r="M944" t="s">
        <v>360</v>
      </c>
      <c r="N944">
        <v>19</v>
      </c>
      <c r="O944">
        <v>0</v>
      </c>
      <c r="P944">
        <v>0</v>
      </c>
      <c r="Q944">
        <v>8</v>
      </c>
      <c r="R944">
        <v>0</v>
      </c>
      <c r="S944" t="s">
        <v>616</v>
      </c>
      <c r="T944">
        <v>0</v>
      </c>
      <c r="U944">
        <v>144</v>
      </c>
      <c r="V944">
        <v>0</v>
      </c>
      <c r="W944" t="s">
        <v>66</v>
      </c>
      <c r="X944">
        <v>0</v>
      </c>
      <c r="Y944">
        <v>0</v>
      </c>
      <c r="Z944">
        <v>144</v>
      </c>
      <c r="AA944">
        <v>576</v>
      </c>
      <c r="AB944">
        <v>0</v>
      </c>
      <c r="AC944">
        <v>576</v>
      </c>
      <c r="AD944">
        <v>-341.61599999999999</v>
      </c>
    </row>
    <row r="945" spans="1:30" hidden="1" x14ac:dyDescent="0.25">
      <c r="A945" t="s">
        <v>37</v>
      </c>
      <c r="B945" t="s">
        <v>38</v>
      </c>
      <c r="C945">
        <v>173</v>
      </c>
      <c r="D945">
        <v>121.5733333333333</v>
      </c>
      <c r="F945">
        <v>0</v>
      </c>
      <c r="H945" t="s">
        <v>166</v>
      </c>
      <c r="I945" s="3">
        <v>45535.999988425923</v>
      </c>
      <c r="J945" t="s">
        <v>167</v>
      </c>
      <c r="K945" t="s">
        <v>166</v>
      </c>
      <c r="L945">
        <v>0</v>
      </c>
      <c r="M945" t="s">
        <v>360</v>
      </c>
      <c r="N945">
        <v>19</v>
      </c>
      <c r="O945">
        <v>0</v>
      </c>
      <c r="P945">
        <v>0</v>
      </c>
      <c r="Q945">
        <v>8</v>
      </c>
      <c r="R945">
        <v>0</v>
      </c>
      <c r="S945" t="s">
        <v>616</v>
      </c>
      <c r="T945">
        <v>0</v>
      </c>
      <c r="U945">
        <v>144</v>
      </c>
      <c r="V945">
        <v>0</v>
      </c>
      <c r="W945" t="s">
        <v>66</v>
      </c>
      <c r="X945">
        <v>0</v>
      </c>
      <c r="Y945">
        <v>0</v>
      </c>
      <c r="Z945">
        <v>144</v>
      </c>
      <c r="AA945">
        <v>576</v>
      </c>
      <c r="AB945">
        <v>0</v>
      </c>
      <c r="AC945">
        <v>576</v>
      </c>
      <c r="AD945">
        <v>-454.42666666666668</v>
      </c>
    </row>
    <row r="946" spans="1:30" hidden="1" x14ac:dyDescent="0.25">
      <c r="A946" t="s">
        <v>37</v>
      </c>
      <c r="B946" t="s">
        <v>38</v>
      </c>
      <c r="C946">
        <v>240</v>
      </c>
      <c r="D946">
        <v>442.33333333333331</v>
      </c>
      <c r="F946">
        <v>0</v>
      </c>
      <c r="H946" t="s">
        <v>147</v>
      </c>
      <c r="I946" s="3">
        <v>45535.999988425923</v>
      </c>
      <c r="J946" t="s">
        <v>394</v>
      </c>
      <c r="K946" t="s">
        <v>147</v>
      </c>
      <c r="L946">
        <v>0</v>
      </c>
      <c r="M946" t="s">
        <v>56</v>
      </c>
      <c r="N946">
        <v>16</v>
      </c>
      <c r="O946" t="s">
        <v>617</v>
      </c>
      <c r="P946">
        <v>0</v>
      </c>
      <c r="Q946">
        <v>0</v>
      </c>
      <c r="R946">
        <v>0</v>
      </c>
      <c r="S946" t="s">
        <v>618</v>
      </c>
      <c r="T946">
        <v>0</v>
      </c>
      <c r="U946">
        <v>128</v>
      </c>
      <c r="V946" t="s">
        <v>30</v>
      </c>
      <c r="W946" t="s">
        <v>30</v>
      </c>
      <c r="X946">
        <v>42.666666666666657</v>
      </c>
      <c r="Y946">
        <v>0</v>
      </c>
      <c r="Z946">
        <v>85.333333333333343</v>
      </c>
      <c r="AA946">
        <v>341.33333333333343</v>
      </c>
      <c r="AB946">
        <v>115.2</v>
      </c>
      <c r="AC946">
        <v>456.53333333333342</v>
      </c>
      <c r="AD946">
        <v>-14.200000000000051</v>
      </c>
    </row>
    <row r="947" spans="1:30" hidden="1" x14ac:dyDescent="0.25">
      <c r="A947" t="s">
        <v>37</v>
      </c>
      <c r="B947" t="s">
        <v>36</v>
      </c>
      <c r="C947">
        <v>2</v>
      </c>
      <c r="D947">
        <v>4.2666666666666666</v>
      </c>
      <c r="F947">
        <v>0</v>
      </c>
      <c r="G947">
        <v>243.04859999999999</v>
      </c>
      <c r="H947" t="s">
        <v>147</v>
      </c>
      <c r="I947" s="3">
        <v>45535.999988425923</v>
      </c>
      <c r="J947" t="s">
        <v>394</v>
      </c>
      <c r="K947" t="s">
        <v>147</v>
      </c>
      <c r="L947">
        <v>0</v>
      </c>
      <c r="M947" t="s">
        <v>56</v>
      </c>
      <c r="N947">
        <v>16</v>
      </c>
      <c r="O947" t="s">
        <v>617</v>
      </c>
      <c r="P947">
        <v>0</v>
      </c>
      <c r="Q947">
        <v>0</v>
      </c>
      <c r="R947">
        <v>0</v>
      </c>
      <c r="S947" t="s">
        <v>618</v>
      </c>
      <c r="T947">
        <v>0</v>
      </c>
      <c r="U947">
        <v>128</v>
      </c>
      <c r="V947" t="s">
        <v>30</v>
      </c>
      <c r="W947" t="s">
        <v>30</v>
      </c>
      <c r="X947">
        <v>42.666666666666657</v>
      </c>
      <c r="Y947">
        <v>0</v>
      </c>
      <c r="Z947">
        <v>85.333333333333343</v>
      </c>
      <c r="AA947">
        <v>341.33333333333343</v>
      </c>
      <c r="AB947">
        <v>115.2</v>
      </c>
      <c r="AC947">
        <v>456.53333333333342</v>
      </c>
      <c r="AD947">
        <v>0</v>
      </c>
    </row>
    <row r="948" spans="1:30" hidden="1" x14ac:dyDescent="0.25">
      <c r="A948" t="s">
        <v>37</v>
      </c>
      <c r="B948" t="s">
        <v>38</v>
      </c>
      <c r="C948">
        <v>336</v>
      </c>
      <c r="D948">
        <v>490.09142857142848</v>
      </c>
      <c r="F948">
        <v>0</v>
      </c>
      <c r="H948" t="s">
        <v>454</v>
      </c>
      <c r="I948" s="3">
        <v>45535.999988425923</v>
      </c>
      <c r="J948" t="s">
        <v>452</v>
      </c>
      <c r="K948" t="s">
        <v>454</v>
      </c>
      <c r="L948">
        <v>0</v>
      </c>
      <c r="M948" t="s">
        <v>41</v>
      </c>
      <c r="N948">
        <v>21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168</v>
      </c>
      <c r="V948">
        <v>0</v>
      </c>
      <c r="W948" t="s">
        <v>30</v>
      </c>
      <c r="X948">
        <v>56</v>
      </c>
      <c r="Y948">
        <v>0</v>
      </c>
      <c r="Z948">
        <v>112</v>
      </c>
      <c r="AA948">
        <v>448</v>
      </c>
      <c r="AB948">
        <v>151.19999999999999</v>
      </c>
      <c r="AC948">
        <v>599.20000000000005</v>
      </c>
      <c r="AD948">
        <v>-109.10857142857149</v>
      </c>
    </row>
    <row r="949" spans="1:30" hidden="1" x14ac:dyDescent="0.25">
      <c r="A949" t="s">
        <v>37</v>
      </c>
      <c r="B949" t="s">
        <v>38</v>
      </c>
      <c r="C949">
        <v>198</v>
      </c>
      <c r="D949">
        <v>331.27904761904762</v>
      </c>
      <c r="F949">
        <v>0</v>
      </c>
      <c r="H949" t="s">
        <v>145</v>
      </c>
      <c r="I949" s="3">
        <v>45535.999988425923</v>
      </c>
      <c r="J949" t="s">
        <v>686</v>
      </c>
      <c r="K949" t="s">
        <v>145</v>
      </c>
      <c r="L949">
        <v>0</v>
      </c>
      <c r="M949" t="s">
        <v>41</v>
      </c>
      <c r="N949">
        <v>16</v>
      </c>
      <c r="O949">
        <v>0</v>
      </c>
      <c r="P949">
        <v>0</v>
      </c>
      <c r="Q949">
        <v>0</v>
      </c>
      <c r="R949">
        <v>0</v>
      </c>
      <c r="S949" t="s">
        <v>619</v>
      </c>
      <c r="T949">
        <v>0</v>
      </c>
      <c r="U949">
        <v>128</v>
      </c>
      <c r="V949" t="s">
        <v>30</v>
      </c>
      <c r="W949" t="s">
        <v>30</v>
      </c>
      <c r="X949">
        <v>42.666666666666657</v>
      </c>
      <c r="Y949">
        <v>0</v>
      </c>
      <c r="Z949">
        <v>85.333333333333343</v>
      </c>
      <c r="AA949">
        <v>341.33333333333343</v>
      </c>
      <c r="AB949">
        <v>115.2</v>
      </c>
      <c r="AC949">
        <v>456.53333333333342</v>
      </c>
      <c r="AD949">
        <v>-125.2542857142857</v>
      </c>
    </row>
    <row r="950" spans="1:30" hidden="1" x14ac:dyDescent="0.25">
      <c r="A950" t="s">
        <v>37</v>
      </c>
      <c r="B950" t="s">
        <v>38</v>
      </c>
      <c r="C950">
        <v>329</v>
      </c>
      <c r="D950">
        <v>476.26666666666671</v>
      </c>
      <c r="E950">
        <v>1745.44902</v>
      </c>
      <c r="F950">
        <v>15</v>
      </c>
      <c r="H950" t="s">
        <v>120</v>
      </c>
      <c r="I950" s="3">
        <v>45535.999988425923</v>
      </c>
      <c r="J950" t="s">
        <v>695</v>
      </c>
      <c r="K950" t="s">
        <v>120</v>
      </c>
      <c r="L950">
        <v>0</v>
      </c>
      <c r="M950" t="s">
        <v>56</v>
      </c>
      <c r="N950">
        <v>16</v>
      </c>
      <c r="O950" t="s">
        <v>620</v>
      </c>
      <c r="P950">
        <v>0</v>
      </c>
      <c r="Q950">
        <v>2</v>
      </c>
      <c r="R950">
        <v>0</v>
      </c>
      <c r="S950" t="s">
        <v>621</v>
      </c>
      <c r="T950">
        <v>0</v>
      </c>
      <c r="U950">
        <v>126</v>
      </c>
      <c r="V950" t="s">
        <v>30</v>
      </c>
      <c r="W950" t="s">
        <v>30</v>
      </c>
      <c r="X950">
        <v>42.666666666666657</v>
      </c>
      <c r="Y950">
        <v>0</v>
      </c>
      <c r="Z950">
        <v>83.333333333333343</v>
      </c>
      <c r="AA950">
        <v>333.33333333333343</v>
      </c>
      <c r="AB950">
        <v>115.2</v>
      </c>
      <c r="AC950">
        <v>448.53333333333342</v>
      </c>
      <c r="AD950">
        <v>27.733333333333292</v>
      </c>
    </row>
    <row r="951" spans="1:30" hidden="1" x14ac:dyDescent="0.25">
      <c r="A951" t="s">
        <v>37</v>
      </c>
      <c r="B951" t="s">
        <v>36</v>
      </c>
      <c r="C951">
        <v>1</v>
      </c>
      <c r="D951">
        <v>2.1333333333333329</v>
      </c>
      <c r="F951">
        <v>0</v>
      </c>
      <c r="G951">
        <v>121.5243</v>
      </c>
      <c r="H951" t="s">
        <v>120</v>
      </c>
      <c r="I951" s="3">
        <v>45535.999988425923</v>
      </c>
      <c r="J951" t="s">
        <v>695</v>
      </c>
      <c r="K951" t="s">
        <v>120</v>
      </c>
      <c r="L951">
        <v>0</v>
      </c>
      <c r="M951" t="s">
        <v>56</v>
      </c>
      <c r="N951">
        <v>16</v>
      </c>
      <c r="O951" t="s">
        <v>620</v>
      </c>
      <c r="P951">
        <v>0</v>
      </c>
      <c r="Q951">
        <v>2</v>
      </c>
      <c r="R951">
        <v>0</v>
      </c>
      <c r="S951" t="s">
        <v>621</v>
      </c>
      <c r="T951">
        <v>0</v>
      </c>
      <c r="U951">
        <v>126</v>
      </c>
      <c r="V951" t="s">
        <v>30</v>
      </c>
      <c r="W951" t="s">
        <v>30</v>
      </c>
      <c r="X951">
        <v>42.666666666666657</v>
      </c>
      <c r="Y951">
        <v>0</v>
      </c>
      <c r="Z951">
        <v>83.333333333333343</v>
      </c>
      <c r="AA951">
        <v>333.33333333333343</v>
      </c>
      <c r="AB951">
        <v>115.2</v>
      </c>
      <c r="AC951">
        <v>448.53333333333342</v>
      </c>
      <c r="AD951">
        <v>0</v>
      </c>
    </row>
    <row r="952" spans="1:30" hidden="1" x14ac:dyDescent="0.25">
      <c r="A952" t="s">
        <v>37</v>
      </c>
      <c r="B952" t="s">
        <v>38</v>
      </c>
      <c r="C952">
        <v>2196</v>
      </c>
      <c r="D952">
        <v>1466.3156855701659</v>
      </c>
      <c r="E952">
        <v>69210.744381001088</v>
      </c>
      <c r="F952">
        <v>1733</v>
      </c>
      <c r="H952" t="s">
        <v>154</v>
      </c>
      <c r="I952" s="3">
        <v>45535.999988425923</v>
      </c>
      <c r="J952" t="s">
        <v>155</v>
      </c>
      <c r="K952" t="s">
        <v>154</v>
      </c>
      <c r="L952">
        <v>0</v>
      </c>
      <c r="M952" t="s">
        <v>45</v>
      </c>
      <c r="N952">
        <v>20</v>
      </c>
      <c r="O952" t="s">
        <v>622</v>
      </c>
      <c r="P952">
        <v>0</v>
      </c>
      <c r="Q952">
        <v>4</v>
      </c>
      <c r="R952">
        <v>0</v>
      </c>
      <c r="S952" t="s">
        <v>623</v>
      </c>
      <c r="T952">
        <v>0</v>
      </c>
      <c r="U952">
        <v>156</v>
      </c>
      <c r="V952" t="s">
        <v>30</v>
      </c>
      <c r="W952" t="s">
        <v>30</v>
      </c>
      <c r="X952">
        <v>53.333333333333343</v>
      </c>
      <c r="Y952">
        <v>0</v>
      </c>
      <c r="Z952">
        <v>102.6666666666667</v>
      </c>
      <c r="AA952">
        <v>410.66666666666657</v>
      </c>
      <c r="AB952">
        <v>144</v>
      </c>
      <c r="AC952">
        <v>554.66666666666663</v>
      </c>
      <c r="AD952">
        <v>911.6490189034995</v>
      </c>
    </row>
    <row r="953" spans="1:30" hidden="1" x14ac:dyDescent="0.25">
      <c r="A953" t="s">
        <v>37</v>
      </c>
      <c r="B953" t="s">
        <v>36</v>
      </c>
      <c r="C953">
        <v>44</v>
      </c>
      <c r="D953">
        <v>88.026666666666671</v>
      </c>
      <c r="F953">
        <v>0</v>
      </c>
      <c r="G953">
        <v>4337.0672399999939</v>
      </c>
      <c r="H953" t="s">
        <v>154</v>
      </c>
      <c r="I953" s="3">
        <v>45535.999988425923</v>
      </c>
      <c r="J953" t="s">
        <v>155</v>
      </c>
      <c r="K953" t="s">
        <v>154</v>
      </c>
      <c r="L953">
        <v>0</v>
      </c>
      <c r="M953" t="s">
        <v>45</v>
      </c>
      <c r="N953">
        <v>20</v>
      </c>
      <c r="O953" t="s">
        <v>622</v>
      </c>
      <c r="P953">
        <v>0</v>
      </c>
      <c r="Q953">
        <v>4</v>
      </c>
      <c r="R953">
        <v>0</v>
      </c>
      <c r="S953" t="s">
        <v>623</v>
      </c>
      <c r="T953">
        <v>0</v>
      </c>
      <c r="U953">
        <v>156</v>
      </c>
      <c r="V953" t="s">
        <v>30</v>
      </c>
      <c r="W953" t="s">
        <v>30</v>
      </c>
      <c r="X953">
        <v>53.333333333333343</v>
      </c>
      <c r="Y953">
        <v>0</v>
      </c>
      <c r="Z953">
        <v>102.6666666666667</v>
      </c>
      <c r="AA953">
        <v>410.66666666666657</v>
      </c>
      <c r="AB953">
        <v>144</v>
      </c>
      <c r="AC953">
        <v>554.66666666666663</v>
      </c>
      <c r="AD953">
        <v>0</v>
      </c>
    </row>
    <row r="954" spans="1:30" hidden="1" x14ac:dyDescent="0.25">
      <c r="A954" t="s">
        <v>37</v>
      </c>
      <c r="B954" t="s">
        <v>38</v>
      </c>
      <c r="C954">
        <v>6</v>
      </c>
      <c r="D954">
        <v>14.9</v>
      </c>
      <c r="F954">
        <v>0</v>
      </c>
      <c r="H954" t="s">
        <v>451</v>
      </c>
      <c r="I954" s="3">
        <v>45535.999988425923</v>
      </c>
      <c r="J954" t="s">
        <v>452</v>
      </c>
      <c r="K954" t="s">
        <v>451</v>
      </c>
      <c r="L954" t="s">
        <v>244</v>
      </c>
      <c r="M954" t="s">
        <v>56</v>
      </c>
      <c r="N954">
        <v>21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168</v>
      </c>
      <c r="V954">
        <v>0</v>
      </c>
      <c r="W954" t="s">
        <v>30</v>
      </c>
      <c r="X954">
        <v>56</v>
      </c>
      <c r="Y954">
        <v>0</v>
      </c>
      <c r="Z954">
        <v>112</v>
      </c>
      <c r="AA954">
        <v>448</v>
      </c>
      <c r="AB954">
        <v>151.19999999999999</v>
      </c>
      <c r="AC954">
        <v>599.20000000000005</v>
      </c>
      <c r="AD954">
        <v>-584.30000000000007</v>
      </c>
    </row>
    <row r="955" spans="1:30" hidden="1" x14ac:dyDescent="0.25">
      <c r="A955" t="s">
        <v>37</v>
      </c>
      <c r="B955" t="s">
        <v>38</v>
      </c>
      <c r="C955">
        <v>328</v>
      </c>
      <c r="D955">
        <v>214.22720760257681</v>
      </c>
      <c r="E955">
        <v>5056.4310839999926</v>
      </c>
      <c r="F955">
        <v>184</v>
      </c>
      <c r="H955" t="s">
        <v>130</v>
      </c>
      <c r="I955" s="3">
        <v>45535.999988425923</v>
      </c>
      <c r="J955" t="s">
        <v>703</v>
      </c>
      <c r="K955" t="s">
        <v>130</v>
      </c>
      <c r="L955">
        <v>0</v>
      </c>
      <c r="M955" t="s">
        <v>91</v>
      </c>
      <c r="N955">
        <v>5</v>
      </c>
      <c r="O955">
        <v>0</v>
      </c>
      <c r="P955">
        <v>0</v>
      </c>
      <c r="Q955">
        <v>2</v>
      </c>
      <c r="R955">
        <v>0</v>
      </c>
      <c r="S955" t="s">
        <v>624</v>
      </c>
      <c r="T955">
        <v>0</v>
      </c>
      <c r="U955">
        <v>38</v>
      </c>
      <c r="V955" t="s">
        <v>30</v>
      </c>
      <c r="W955" t="s">
        <v>30</v>
      </c>
      <c r="X955">
        <v>13.33333333333333</v>
      </c>
      <c r="Y955">
        <v>0</v>
      </c>
      <c r="Z955">
        <v>24.666666666666661</v>
      </c>
      <c r="AA955">
        <v>98.666666666666657</v>
      </c>
      <c r="AB955">
        <v>36.000000000000007</v>
      </c>
      <c r="AC955">
        <v>134.66666666666671</v>
      </c>
      <c r="AD955">
        <v>79.560540935910154</v>
      </c>
    </row>
    <row r="956" spans="1:30" hidden="1" x14ac:dyDescent="0.25">
      <c r="A956" t="s">
        <v>37</v>
      </c>
      <c r="B956" t="s">
        <v>38</v>
      </c>
      <c r="C956">
        <v>4</v>
      </c>
      <c r="D956">
        <v>7.3846153846153832</v>
      </c>
      <c r="F956">
        <v>0</v>
      </c>
      <c r="H956" t="s">
        <v>164</v>
      </c>
      <c r="I956" s="3">
        <v>45535.999988425923</v>
      </c>
      <c r="J956" t="s">
        <v>165</v>
      </c>
      <c r="K956" t="s">
        <v>164</v>
      </c>
      <c r="L956" t="s">
        <v>353</v>
      </c>
      <c r="M956" t="s">
        <v>49</v>
      </c>
      <c r="N956">
        <v>16</v>
      </c>
      <c r="O956">
        <v>0</v>
      </c>
      <c r="P956">
        <v>0</v>
      </c>
      <c r="Q956">
        <v>0</v>
      </c>
      <c r="R956">
        <v>0</v>
      </c>
      <c r="S956" t="s">
        <v>735</v>
      </c>
      <c r="T956">
        <v>0</v>
      </c>
      <c r="U956">
        <v>128</v>
      </c>
      <c r="V956" t="s">
        <v>30</v>
      </c>
      <c r="W956" t="s">
        <v>30</v>
      </c>
      <c r="X956">
        <v>42.666666666666657</v>
      </c>
      <c r="Y956">
        <v>0</v>
      </c>
      <c r="Z956">
        <v>85.333333333333343</v>
      </c>
      <c r="AA956">
        <v>341.33333333333343</v>
      </c>
      <c r="AB956">
        <v>115.2</v>
      </c>
      <c r="AC956">
        <v>456.53333333333342</v>
      </c>
      <c r="AD956">
        <v>-449.148717948718</v>
      </c>
    </row>
    <row r="957" spans="1:30" hidden="1" x14ac:dyDescent="0.25">
      <c r="A957" t="s">
        <v>37</v>
      </c>
      <c r="B957" t="s">
        <v>38</v>
      </c>
      <c r="C957">
        <v>766</v>
      </c>
      <c r="D957">
        <v>1563.7519189571381</v>
      </c>
      <c r="E957">
        <v>16136.641682999991</v>
      </c>
      <c r="F957">
        <v>402</v>
      </c>
      <c r="H957" t="s">
        <v>169</v>
      </c>
      <c r="I957" s="3">
        <v>45535.999988425923</v>
      </c>
      <c r="J957" t="s">
        <v>170</v>
      </c>
      <c r="K957" t="s">
        <v>169</v>
      </c>
      <c r="L957">
        <v>0</v>
      </c>
      <c r="M957" t="s">
        <v>65</v>
      </c>
      <c r="N957">
        <v>21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168</v>
      </c>
      <c r="V957">
        <v>0</v>
      </c>
      <c r="W957" t="s">
        <v>66</v>
      </c>
      <c r="X957">
        <v>0</v>
      </c>
      <c r="Y957">
        <v>0</v>
      </c>
      <c r="Z957">
        <v>168</v>
      </c>
      <c r="AA957">
        <v>672</v>
      </c>
      <c r="AB957">
        <v>0</v>
      </c>
      <c r="AC957">
        <v>672</v>
      </c>
      <c r="AD957">
        <v>891.75191895713806</v>
      </c>
    </row>
    <row r="958" spans="1:30" hidden="1" x14ac:dyDescent="0.25">
      <c r="A958" t="s">
        <v>37</v>
      </c>
      <c r="B958" t="s">
        <v>38</v>
      </c>
      <c r="C958">
        <v>726</v>
      </c>
      <c r="D958">
        <v>1568.8503703763899</v>
      </c>
      <c r="E958">
        <v>16465.597460999939</v>
      </c>
      <c r="F958">
        <v>421</v>
      </c>
      <c r="H958" t="s">
        <v>228</v>
      </c>
      <c r="I958" s="3">
        <v>45535.999988425923</v>
      </c>
      <c r="J958" t="s">
        <v>229</v>
      </c>
      <c r="K958" t="s">
        <v>228</v>
      </c>
      <c r="L958">
        <v>0</v>
      </c>
      <c r="M958" t="s">
        <v>65</v>
      </c>
      <c r="N958">
        <v>21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168</v>
      </c>
      <c r="V958">
        <v>0</v>
      </c>
      <c r="W958" t="s">
        <v>66</v>
      </c>
      <c r="X958">
        <v>0</v>
      </c>
      <c r="Y958">
        <v>0</v>
      </c>
      <c r="Z958">
        <v>168</v>
      </c>
      <c r="AA958">
        <v>672</v>
      </c>
      <c r="AB958">
        <v>0</v>
      </c>
      <c r="AC958">
        <v>672</v>
      </c>
      <c r="AD958">
        <v>896.8503703763904</v>
      </c>
    </row>
    <row r="959" spans="1:30" hidden="1" x14ac:dyDescent="0.25">
      <c r="A959" t="s">
        <v>37</v>
      </c>
      <c r="B959" t="s">
        <v>38</v>
      </c>
      <c r="C959">
        <v>387</v>
      </c>
      <c r="D959">
        <v>748.26327985739749</v>
      </c>
      <c r="E959">
        <v>7464.4425900000078</v>
      </c>
      <c r="F959">
        <v>204</v>
      </c>
      <c r="H959" t="s">
        <v>172</v>
      </c>
      <c r="I959" s="3">
        <v>45535.999988425923</v>
      </c>
      <c r="J959" t="s">
        <v>173</v>
      </c>
      <c r="K959" t="s">
        <v>172</v>
      </c>
      <c r="L959">
        <v>0</v>
      </c>
      <c r="M959" t="s">
        <v>65</v>
      </c>
      <c r="N959">
        <v>11</v>
      </c>
      <c r="O959">
        <v>0</v>
      </c>
      <c r="P959">
        <v>0</v>
      </c>
      <c r="Q959">
        <v>0</v>
      </c>
      <c r="R959">
        <v>0</v>
      </c>
      <c r="S959" t="s">
        <v>625</v>
      </c>
      <c r="T959">
        <v>0</v>
      </c>
      <c r="U959">
        <v>88</v>
      </c>
      <c r="V959">
        <v>0</v>
      </c>
      <c r="W959" t="s">
        <v>66</v>
      </c>
      <c r="X959">
        <v>0</v>
      </c>
      <c r="Y959">
        <v>0</v>
      </c>
      <c r="Z959">
        <v>88</v>
      </c>
      <c r="AA959">
        <v>352</v>
      </c>
      <c r="AB959">
        <v>0</v>
      </c>
      <c r="AC959">
        <v>352</v>
      </c>
      <c r="AD959">
        <v>396.26327985739749</v>
      </c>
    </row>
    <row r="960" spans="1:30" hidden="1" x14ac:dyDescent="0.25">
      <c r="A960" t="s">
        <v>37</v>
      </c>
      <c r="B960" t="s">
        <v>38</v>
      </c>
      <c r="C960">
        <v>704</v>
      </c>
      <c r="D960">
        <v>1369.984281704945</v>
      </c>
      <c r="E960">
        <v>14069.753387999979</v>
      </c>
      <c r="F960">
        <v>363</v>
      </c>
      <c r="H960" t="s">
        <v>175</v>
      </c>
      <c r="I960" s="3">
        <v>45535.999988425923</v>
      </c>
      <c r="J960" t="s">
        <v>176</v>
      </c>
      <c r="K960" t="s">
        <v>175</v>
      </c>
      <c r="L960">
        <v>0</v>
      </c>
      <c r="M960" t="s">
        <v>65</v>
      </c>
      <c r="N960">
        <v>21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168</v>
      </c>
      <c r="V960">
        <v>0</v>
      </c>
      <c r="W960" t="s">
        <v>66</v>
      </c>
      <c r="X960">
        <v>0</v>
      </c>
      <c r="Y960">
        <v>0</v>
      </c>
      <c r="Z960">
        <v>168</v>
      </c>
      <c r="AA960">
        <v>672</v>
      </c>
      <c r="AB960">
        <v>0</v>
      </c>
      <c r="AC960">
        <v>672</v>
      </c>
      <c r="AD960">
        <v>697.98428170494503</v>
      </c>
    </row>
    <row r="961" spans="1:30" hidden="1" x14ac:dyDescent="0.25">
      <c r="A961" t="s">
        <v>37</v>
      </c>
      <c r="B961" t="s">
        <v>38</v>
      </c>
      <c r="C961">
        <v>655</v>
      </c>
      <c r="D961">
        <v>301.49164756811808</v>
      </c>
      <c r="F961">
        <v>0</v>
      </c>
      <c r="H961" t="s">
        <v>177</v>
      </c>
      <c r="I961" s="3">
        <v>45535.999988425923</v>
      </c>
      <c r="J961" t="s">
        <v>178</v>
      </c>
      <c r="K961" t="s">
        <v>177</v>
      </c>
      <c r="L961">
        <v>0</v>
      </c>
      <c r="M961" t="s">
        <v>65</v>
      </c>
      <c r="N961">
        <v>15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120</v>
      </c>
      <c r="V961">
        <v>0</v>
      </c>
      <c r="W961" t="s">
        <v>66</v>
      </c>
      <c r="X961">
        <v>0</v>
      </c>
      <c r="Y961">
        <v>0</v>
      </c>
      <c r="Z961">
        <v>120</v>
      </c>
      <c r="AA961">
        <v>480</v>
      </c>
      <c r="AB961">
        <v>0</v>
      </c>
      <c r="AC961">
        <v>480</v>
      </c>
      <c r="AD961">
        <v>-178.50835243188189</v>
      </c>
    </row>
    <row r="962" spans="1:30" hidden="1" x14ac:dyDescent="0.25">
      <c r="A962" t="s">
        <v>37</v>
      </c>
      <c r="B962" t="s">
        <v>38</v>
      </c>
      <c r="C962">
        <v>1681</v>
      </c>
      <c r="D962">
        <v>972.00727868710351</v>
      </c>
      <c r="E962">
        <v>16631.485631999931</v>
      </c>
      <c r="F962">
        <v>438</v>
      </c>
      <c r="H962" t="s">
        <v>190</v>
      </c>
      <c r="I962" s="3">
        <v>45535.999988425923</v>
      </c>
      <c r="J962" t="s">
        <v>191</v>
      </c>
      <c r="K962" t="s">
        <v>190</v>
      </c>
      <c r="L962">
        <v>0</v>
      </c>
      <c r="M962" t="s">
        <v>65</v>
      </c>
      <c r="N962">
        <v>21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168</v>
      </c>
      <c r="V962">
        <v>0</v>
      </c>
      <c r="W962" t="s">
        <v>66</v>
      </c>
      <c r="X962">
        <v>0</v>
      </c>
      <c r="Y962">
        <v>0</v>
      </c>
      <c r="Z962">
        <v>168</v>
      </c>
      <c r="AA962">
        <v>672</v>
      </c>
      <c r="AB962">
        <v>0</v>
      </c>
      <c r="AC962">
        <v>672</v>
      </c>
      <c r="AD962">
        <v>300.00727868710351</v>
      </c>
    </row>
    <row r="963" spans="1:30" hidden="1" x14ac:dyDescent="0.25">
      <c r="A963" t="s">
        <v>37</v>
      </c>
      <c r="B963" t="s">
        <v>38</v>
      </c>
      <c r="C963">
        <v>527</v>
      </c>
      <c r="D963">
        <v>465.25887305018722</v>
      </c>
      <c r="E963">
        <v>7250.439798000004</v>
      </c>
      <c r="F963">
        <v>217</v>
      </c>
      <c r="H963" t="s">
        <v>188</v>
      </c>
      <c r="I963" s="3">
        <v>45535.999988425923</v>
      </c>
      <c r="J963" t="s">
        <v>189</v>
      </c>
      <c r="K963" t="s">
        <v>188</v>
      </c>
      <c r="L963">
        <v>0</v>
      </c>
      <c r="M963" t="s">
        <v>65</v>
      </c>
      <c r="N963">
        <v>9</v>
      </c>
      <c r="O963">
        <v>0</v>
      </c>
      <c r="P963">
        <v>0</v>
      </c>
      <c r="Q963">
        <v>0</v>
      </c>
      <c r="R963">
        <v>0</v>
      </c>
      <c r="S963" t="s">
        <v>626</v>
      </c>
      <c r="T963">
        <v>0</v>
      </c>
      <c r="U963">
        <v>72</v>
      </c>
      <c r="V963">
        <v>0</v>
      </c>
      <c r="W963" t="s">
        <v>66</v>
      </c>
      <c r="X963">
        <v>0</v>
      </c>
      <c r="Y963">
        <v>0</v>
      </c>
      <c r="Z963">
        <v>72</v>
      </c>
      <c r="AA963">
        <v>288</v>
      </c>
      <c r="AB963">
        <v>0</v>
      </c>
      <c r="AC963">
        <v>288</v>
      </c>
      <c r="AD963">
        <v>177.25887305018719</v>
      </c>
    </row>
    <row r="964" spans="1:30" hidden="1" x14ac:dyDescent="0.25">
      <c r="A964" t="s">
        <v>37</v>
      </c>
      <c r="B964" t="s">
        <v>38</v>
      </c>
      <c r="C964">
        <v>605</v>
      </c>
      <c r="D964">
        <v>375.66004746192482</v>
      </c>
      <c r="F964">
        <v>0</v>
      </c>
      <c r="H964" t="s">
        <v>194</v>
      </c>
      <c r="I964" s="3">
        <v>45535.999988425923</v>
      </c>
      <c r="J964" t="s">
        <v>195</v>
      </c>
      <c r="K964" t="s">
        <v>194</v>
      </c>
      <c r="L964">
        <v>0</v>
      </c>
      <c r="M964" t="s">
        <v>79</v>
      </c>
      <c r="N964">
        <v>17</v>
      </c>
      <c r="O964">
        <v>0</v>
      </c>
      <c r="P964">
        <v>0</v>
      </c>
      <c r="Q964">
        <v>0</v>
      </c>
      <c r="R964">
        <v>0</v>
      </c>
      <c r="S964" t="s">
        <v>627</v>
      </c>
      <c r="T964">
        <v>0</v>
      </c>
      <c r="U964">
        <v>136</v>
      </c>
      <c r="V964" t="s">
        <v>30</v>
      </c>
      <c r="W964" t="s">
        <v>30</v>
      </c>
      <c r="X964">
        <v>31.111111111111111</v>
      </c>
      <c r="Y964">
        <v>0</v>
      </c>
      <c r="Z964">
        <v>104.8888888888889</v>
      </c>
      <c r="AA964">
        <v>419.55555555555549</v>
      </c>
      <c r="AB964">
        <v>84</v>
      </c>
      <c r="AC964">
        <v>503.55555555555549</v>
      </c>
      <c r="AD964">
        <v>-127.8955080936307</v>
      </c>
    </row>
    <row r="965" spans="1:30" hidden="1" x14ac:dyDescent="0.25">
      <c r="A965" t="s">
        <v>37</v>
      </c>
      <c r="B965" t="s">
        <v>38</v>
      </c>
      <c r="C965">
        <v>1302</v>
      </c>
      <c r="D965">
        <v>734.44855311563697</v>
      </c>
      <c r="E965">
        <v>8714.5675649999885</v>
      </c>
      <c r="F965">
        <v>262</v>
      </c>
      <c r="H965" t="s">
        <v>198</v>
      </c>
      <c r="I965" s="3">
        <v>45535.999988425923</v>
      </c>
      <c r="J965" t="s">
        <v>199</v>
      </c>
      <c r="K965" t="s">
        <v>198</v>
      </c>
      <c r="L965">
        <v>0</v>
      </c>
      <c r="M965" t="s">
        <v>65</v>
      </c>
      <c r="N965">
        <v>21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168</v>
      </c>
      <c r="V965" t="s">
        <v>30</v>
      </c>
      <c r="W965" t="s">
        <v>30</v>
      </c>
      <c r="X965">
        <v>56</v>
      </c>
      <c r="Y965">
        <v>0</v>
      </c>
      <c r="Z965">
        <v>112</v>
      </c>
      <c r="AA965">
        <v>448</v>
      </c>
      <c r="AB965">
        <v>151.19999999999999</v>
      </c>
      <c r="AC965">
        <v>599.20000000000005</v>
      </c>
      <c r="AD965">
        <v>135.24855311563689</v>
      </c>
    </row>
    <row r="966" spans="1:30" hidden="1" x14ac:dyDescent="0.25">
      <c r="A966" t="s">
        <v>37</v>
      </c>
      <c r="B966" t="s">
        <v>38</v>
      </c>
      <c r="C966">
        <v>756</v>
      </c>
      <c r="D966">
        <v>371.32189127101509</v>
      </c>
      <c r="F966">
        <v>0</v>
      </c>
      <c r="H966" t="s">
        <v>196</v>
      </c>
      <c r="I966" s="3">
        <v>45535.999988425923</v>
      </c>
      <c r="J966" t="s">
        <v>197</v>
      </c>
      <c r="K966" t="s">
        <v>196</v>
      </c>
      <c r="L966">
        <v>0</v>
      </c>
      <c r="M966" t="s">
        <v>65</v>
      </c>
      <c r="N966">
        <v>21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168</v>
      </c>
      <c r="V966">
        <v>0</v>
      </c>
      <c r="W966" t="s">
        <v>66</v>
      </c>
      <c r="X966">
        <v>0</v>
      </c>
      <c r="Y966">
        <v>0</v>
      </c>
      <c r="Z966">
        <v>168</v>
      </c>
      <c r="AA966">
        <v>672</v>
      </c>
      <c r="AB966">
        <v>0</v>
      </c>
      <c r="AC966">
        <v>672</v>
      </c>
      <c r="AD966">
        <v>-300.67810872898491</v>
      </c>
    </row>
    <row r="967" spans="1:30" hidden="1" x14ac:dyDescent="0.25">
      <c r="A967" t="s">
        <v>62</v>
      </c>
      <c r="B967" t="s">
        <v>38</v>
      </c>
      <c r="C967">
        <v>371</v>
      </c>
      <c r="D967">
        <v>374.952</v>
      </c>
      <c r="F967">
        <v>0</v>
      </c>
      <c r="H967" t="s">
        <v>284</v>
      </c>
      <c r="I967" s="3">
        <v>45535.999988425923</v>
      </c>
      <c r="J967" t="s">
        <v>285</v>
      </c>
      <c r="K967" t="s">
        <v>284</v>
      </c>
      <c r="L967">
        <v>0</v>
      </c>
      <c r="M967" t="s">
        <v>49</v>
      </c>
      <c r="N967">
        <v>21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168</v>
      </c>
      <c r="V967" t="s">
        <v>80</v>
      </c>
      <c r="W967" t="s">
        <v>66</v>
      </c>
      <c r="X967">
        <v>0</v>
      </c>
      <c r="Y967">
        <v>0</v>
      </c>
      <c r="Z967">
        <v>168</v>
      </c>
      <c r="AA967">
        <v>672</v>
      </c>
      <c r="AB967">
        <v>0</v>
      </c>
      <c r="AC967">
        <v>672</v>
      </c>
      <c r="AD967">
        <v>-297.048</v>
      </c>
    </row>
    <row r="968" spans="1:30" hidden="1" x14ac:dyDescent="0.25">
      <c r="A968" t="s">
        <v>62</v>
      </c>
      <c r="B968" t="s">
        <v>38</v>
      </c>
      <c r="C968">
        <v>277</v>
      </c>
      <c r="D968">
        <v>264.7697435897436</v>
      </c>
      <c r="F968">
        <v>0</v>
      </c>
      <c r="H968" t="s">
        <v>286</v>
      </c>
      <c r="I968" s="3">
        <v>45535.999988425923</v>
      </c>
      <c r="J968" t="s">
        <v>287</v>
      </c>
      <c r="K968" t="s">
        <v>286</v>
      </c>
      <c r="L968">
        <v>0</v>
      </c>
      <c r="M968" t="s">
        <v>49</v>
      </c>
      <c r="N968">
        <v>20</v>
      </c>
      <c r="O968">
        <v>0</v>
      </c>
      <c r="P968">
        <v>0</v>
      </c>
      <c r="Q968">
        <v>0</v>
      </c>
      <c r="R968">
        <v>0</v>
      </c>
      <c r="S968" t="s">
        <v>628</v>
      </c>
      <c r="T968">
        <v>0</v>
      </c>
      <c r="U968">
        <v>160</v>
      </c>
      <c r="V968" t="s">
        <v>80</v>
      </c>
      <c r="W968" t="s">
        <v>66</v>
      </c>
      <c r="X968">
        <v>0</v>
      </c>
      <c r="Y968">
        <v>0</v>
      </c>
      <c r="Z968">
        <v>160</v>
      </c>
      <c r="AA968">
        <v>640</v>
      </c>
      <c r="AB968">
        <v>0</v>
      </c>
      <c r="AC968">
        <v>640</v>
      </c>
      <c r="AD968">
        <v>-375.2302564102564</v>
      </c>
    </row>
    <row r="969" spans="1:30" hidden="1" x14ac:dyDescent="0.25">
      <c r="A969" t="s">
        <v>62</v>
      </c>
      <c r="B969" t="s">
        <v>38</v>
      </c>
      <c r="C969">
        <v>267</v>
      </c>
      <c r="D969">
        <v>258.19005128205129</v>
      </c>
      <c r="F969">
        <v>0</v>
      </c>
      <c r="H969" t="s">
        <v>288</v>
      </c>
      <c r="I969" s="3">
        <v>45535.999988425923</v>
      </c>
      <c r="J969" t="s">
        <v>289</v>
      </c>
      <c r="K969" t="s">
        <v>288</v>
      </c>
      <c r="L969">
        <v>0</v>
      </c>
      <c r="M969" t="s">
        <v>49</v>
      </c>
      <c r="N969">
        <v>21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168</v>
      </c>
      <c r="V969" t="s">
        <v>80</v>
      </c>
      <c r="W969" t="s">
        <v>66</v>
      </c>
      <c r="X969">
        <v>0</v>
      </c>
      <c r="Y969">
        <v>0</v>
      </c>
      <c r="Z969">
        <v>168</v>
      </c>
      <c r="AA969">
        <v>672</v>
      </c>
      <c r="AB969">
        <v>0</v>
      </c>
      <c r="AC969">
        <v>672</v>
      </c>
      <c r="AD969">
        <v>-413.80994871794871</v>
      </c>
    </row>
    <row r="970" spans="1:30" hidden="1" x14ac:dyDescent="0.25">
      <c r="A970" t="s">
        <v>37</v>
      </c>
      <c r="B970" t="s">
        <v>38</v>
      </c>
      <c r="C970">
        <v>1565</v>
      </c>
      <c r="D970">
        <v>1179.15939892398</v>
      </c>
      <c r="E970">
        <v>30435.220827000001</v>
      </c>
      <c r="F970">
        <v>676</v>
      </c>
      <c r="H970" t="s">
        <v>179</v>
      </c>
      <c r="I970" s="3">
        <v>45565.999988425923</v>
      </c>
      <c r="J970" t="s">
        <v>180</v>
      </c>
      <c r="K970" t="s">
        <v>179</v>
      </c>
      <c r="L970">
        <v>0</v>
      </c>
      <c r="M970" t="s">
        <v>79</v>
      </c>
      <c r="N970">
        <v>21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168</v>
      </c>
      <c r="V970" t="s">
        <v>30</v>
      </c>
      <c r="W970" t="s">
        <v>30</v>
      </c>
      <c r="X970">
        <v>31.111111111111111</v>
      </c>
      <c r="Y970">
        <v>0</v>
      </c>
      <c r="Z970">
        <v>136.88888888888891</v>
      </c>
      <c r="AA970">
        <v>547.55555555555554</v>
      </c>
      <c r="AB970">
        <v>84</v>
      </c>
      <c r="AC970">
        <v>631.55555555555554</v>
      </c>
      <c r="AD970">
        <v>547.60384336842401</v>
      </c>
    </row>
    <row r="971" spans="1:30" hidden="1" x14ac:dyDescent="0.25">
      <c r="A971" t="s">
        <v>37</v>
      </c>
      <c r="B971" t="s">
        <v>38</v>
      </c>
      <c r="C971">
        <v>2141</v>
      </c>
      <c r="D971">
        <v>1769.57776468421</v>
      </c>
      <c r="E971">
        <v>75406.473279000362</v>
      </c>
      <c r="F971">
        <v>1350</v>
      </c>
      <c r="H971" t="s">
        <v>181</v>
      </c>
      <c r="I971" s="3">
        <v>45565.999988425923</v>
      </c>
      <c r="J971" t="s">
        <v>182</v>
      </c>
      <c r="K971" t="s">
        <v>181</v>
      </c>
      <c r="L971">
        <v>0</v>
      </c>
      <c r="M971" t="s">
        <v>79</v>
      </c>
      <c r="N971">
        <v>21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168</v>
      </c>
      <c r="V971" t="s">
        <v>30</v>
      </c>
      <c r="W971" t="s">
        <v>30</v>
      </c>
      <c r="X971">
        <v>31.111111111111111</v>
      </c>
      <c r="Y971">
        <v>0</v>
      </c>
      <c r="Z971">
        <v>136.88888888888891</v>
      </c>
      <c r="AA971">
        <v>547.55555555555554</v>
      </c>
      <c r="AB971">
        <v>84</v>
      </c>
      <c r="AC971">
        <v>631.55555555555554</v>
      </c>
      <c r="AD971">
        <v>1138.022209128655</v>
      </c>
    </row>
    <row r="972" spans="1:30" hidden="1" x14ac:dyDescent="0.25">
      <c r="A972" t="s">
        <v>37</v>
      </c>
      <c r="B972" t="s">
        <v>38</v>
      </c>
      <c r="C972">
        <v>1032</v>
      </c>
      <c r="D972">
        <v>1337.70205310751</v>
      </c>
      <c r="E972">
        <v>18908.55095399998</v>
      </c>
      <c r="F972">
        <v>510</v>
      </c>
      <c r="H972" t="s">
        <v>185</v>
      </c>
      <c r="I972" s="3">
        <v>45565.999988425923</v>
      </c>
      <c r="J972" t="s">
        <v>186</v>
      </c>
      <c r="K972" t="s">
        <v>185</v>
      </c>
      <c r="L972">
        <v>0</v>
      </c>
      <c r="M972" t="s">
        <v>65</v>
      </c>
      <c r="N972">
        <v>21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168</v>
      </c>
      <c r="V972">
        <v>0</v>
      </c>
      <c r="W972" t="s">
        <v>66</v>
      </c>
      <c r="X972">
        <v>0</v>
      </c>
      <c r="Y972">
        <v>0</v>
      </c>
      <c r="Z972">
        <v>168</v>
      </c>
      <c r="AA972">
        <v>672</v>
      </c>
      <c r="AB972">
        <v>0</v>
      </c>
      <c r="AC972">
        <v>672</v>
      </c>
      <c r="AD972">
        <v>665.70205310750998</v>
      </c>
    </row>
    <row r="973" spans="1:30" hidden="1" x14ac:dyDescent="0.25">
      <c r="A973" t="s">
        <v>37</v>
      </c>
      <c r="B973" t="s">
        <v>17</v>
      </c>
      <c r="C973">
        <v>485</v>
      </c>
      <c r="D973">
        <v>607.78041642962796</v>
      </c>
      <c r="F973">
        <v>0</v>
      </c>
      <c r="G973">
        <v>27370.21294799996</v>
      </c>
      <c r="H973" t="s">
        <v>89</v>
      </c>
      <c r="I973" s="3">
        <v>45565.999988425923</v>
      </c>
      <c r="J973" t="s">
        <v>90</v>
      </c>
      <c r="K973" t="s">
        <v>89</v>
      </c>
      <c r="L973">
        <v>1</v>
      </c>
      <c r="M973" t="s">
        <v>91</v>
      </c>
      <c r="N973">
        <v>21</v>
      </c>
      <c r="O973" t="s">
        <v>629</v>
      </c>
      <c r="P973">
        <v>0</v>
      </c>
      <c r="Q973">
        <v>6</v>
      </c>
      <c r="R973" t="s">
        <v>630</v>
      </c>
      <c r="S973">
        <v>0</v>
      </c>
      <c r="T973">
        <v>0</v>
      </c>
      <c r="U973">
        <v>162</v>
      </c>
      <c r="V973" t="s">
        <v>30</v>
      </c>
      <c r="W973" t="s">
        <v>30</v>
      </c>
      <c r="X973">
        <v>56</v>
      </c>
      <c r="Y973">
        <v>33.6</v>
      </c>
      <c r="Z973">
        <v>72.400000000000006</v>
      </c>
      <c r="AA973">
        <v>289.60000000000002</v>
      </c>
      <c r="AB973">
        <v>151.19999999999999</v>
      </c>
      <c r="AC973">
        <v>440.80000000000013</v>
      </c>
      <c r="AD973">
        <v>0</v>
      </c>
    </row>
    <row r="974" spans="1:30" hidden="1" x14ac:dyDescent="0.25">
      <c r="A974" t="s">
        <v>37</v>
      </c>
      <c r="B974" t="s">
        <v>38</v>
      </c>
      <c r="C974">
        <v>2807</v>
      </c>
      <c r="D974">
        <v>2317.0834089690029</v>
      </c>
      <c r="E974">
        <v>82769.390568001705</v>
      </c>
      <c r="F974">
        <v>2521</v>
      </c>
      <c r="H974" t="s">
        <v>89</v>
      </c>
      <c r="I974" s="3">
        <v>45565.999988425923</v>
      </c>
      <c r="J974" t="s">
        <v>90</v>
      </c>
      <c r="K974" t="s">
        <v>89</v>
      </c>
      <c r="L974">
        <v>1</v>
      </c>
      <c r="M974" t="s">
        <v>91</v>
      </c>
      <c r="N974">
        <v>21</v>
      </c>
      <c r="O974" t="s">
        <v>629</v>
      </c>
      <c r="P974">
        <v>0</v>
      </c>
      <c r="Q974">
        <v>6</v>
      </c>
      <c r="R974" t="s">
        <v>630</v>
      </c>
      <c r="S974">
        <v>0</v>
      </c>
      <c r="T974">
        <v>0</v>
      </c>
      <c r="U974">
        <v>162</v>
      </c>
      <c r="V974" t="s">
        <v>30</v>
      </c>
      <c r="W974" t="s">
        <v>30</v>
      </c>
      <c r="X974">
        <v>56</v>
      </c>
      <c r="Y974">
        <v>33.6</v>
      </c>
      <c r="Z974">
        <v>72.400000000000006</v>
      </c>
      <c r="AA974">
        <v>289.60000000000002</v>
      </c>
      <c r="AB974">
        <v>151.19999999999999</v>
      </c>
      <c r="AC974">
        <v>440.80000000000013</v>
      </c>
      <c r="AD974">
        <v>1876.2834089690029</v>
      </c>
    </row>
    <row r="975" spans="1:30" hidden="1" x14ac:dyDescent="0.25">
      <c r="A975" t="s">
        <v>37</v>
      </c>
      <c r="B975" t="s">
        <v>36</v>
      </c>
      <c r="C975">
        <v>592</v>
      </c>
      <c r="D975">
        <v>310.81068863135198</v>
      </c>
      <c r="F975">
        <v>0</v>
      </c>
      <c r="G975">
        <v>17576.959688999919</v>
      </c>
      <c r="H975" t="s">
        <v>89</v>
      </c>
      <c r="I975" s="3">
        <v>45565.999988425923</v>
      </c>
      <c r="J975" t="s">
        <v>90</v>
      </c>
      <c r="K975" t="s">
        <v>89</v>
      </c>
      <c r="L975">
        <v>1</v>
      </c>
      <c r="M975" t="s">
        <v>91</v>
      </c>
      <c r="N975">
        <v>21</v>
      </c>
      <c r="O975" t="s">
        <v>629</v>
      </c>
      <c r="P975">
        <v>0</v>
      </c>
      <c r="Q975">
        <v>6</v>
      </c>
      <c r="R975" t="s">
        <v>630</v>
      </c>
      <c r="S975">
        <v>0</v>
      </c>
      <c r="T975">
        <v>0</v>
      </c>
      <c r="U975">
        <v>162</v>
      </c>
      <c r="V975" t="s">
        <v>30</v>
      </c>
      <c r="W975" t="s">
        <v>30</v>
      </c>
      <c r="X975">
        <v>56</v>
      </c>
      <c r="Y975">
        <v>33.6</v>
      </c>
      <c r="Z975">
        <v>72.400000000000006</v>
      </c>
      <c r="AA975">
        <v>289.60000000000002</v>
      </c>
      <c r="AB975">
        <v>151.19999999999999</v>
      </c>
      <c r="AC975">
        <v>440.80000000000013</v>
      </c>
      <c r="AD975">
        <v>0</v>
      </c>
    </row>
    <row r="976" spans="1:30" hidden="1" x14ac:dyDescent="0.25">
      <c r="A976" t="s">
        <v>37</v>
      </c>
      <c r="B976" t="s">
        <v>38</v>
      </c>
      <c r="C976">
        <v>1103</v>
      </c>
      <c r="D976">
        <v>843.35285876826549</v>
      </c>
      <c r="E976">
        <v>7053.1203419999938</v>
      </c>
      <c r="F976">
        <v>211</v>
      </c>
      <c r="H976" t="s">
        <v>192</v>
      </c>
      <c r="I976" s="3">
        <v>45565.999988425923</v>
      </c>
      <c r="J976" t="s">
        <v>193</v>
      </c>
      <c r="K976" t="s">
        <v>192</v>
      </c>
      <c r="L976">
        <v>0</v>
      </c>
      <c r="M976" t="s">
        <v>65</v>
      </c>
      <c r="N976">
        <v>21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168</v>
      </c>
      <c r="V976">
        <v>0</v>
      </c>
      <c r="W976" t="s">
        <v>66</v>
      </c>
      <c r="X976">
        <v>0</v>
      </c>
      <c r="Y976">
        <v>0</v>
      </c>
      <c r="Z976">
        <v>168</v>
      </c>
      <c r="AA976">
        <v>672</v>
      </c>
      <c r="AB976">
        <v>0</v>
      </c>
      <c r="AC976">
        <v>672</v>
      </c>
      <c r="AD976">
        <v>171.35285876826549</v>
      </c>
    </row>
    <row r="977" spans="1:30" hidden="1" x14ac:dyDescent="0.25">
      <c r="A977" t="s">
        <v>37</v>
      </c>
      <c r="B977" t="s">
        <v>17</v>
      </c>
      <c r="C977">
        <v>35</v>
      </c>
      <c r="D977">
        <v>66.712380952380954</v>
      </c>
      <c r="F977">
        <v>0</v>
      </c>
      <c r="G977">
        <v>2912.067297000001</v>
      </c>
      <c r="H977" t="s">
        <v>31</v>
      </c>
      <c r="I977" s="3">
        <v>45565.999988425923</v>
      </c>
      <c r="J977" t="s">
        <v>32</v>
      </c>
      <c r="K977" t="s">
        <v>31</v>
      </c>
      <c r="L977" t="s">
        <v>353</v>
      </c>
      <c r="M977" t="s">
        <v>65</v>
      </c>
      <c r="N977">
        <v>21</v>
      </c>
      <c r="O977" t="s">
        <v>631</v>
      </c>
      <c r="P977" t="s">
        <v>632</v>
      </c>
      <c r="Q977">
        <v>1</v>
      </c>
      <c r="R977" t="s">
        <v>633</v>
      </c>
      <c r="S977">
        <v>0</v>
      </c>
      <c r="T977">
        <v>0</v>
      </c>
      <c r="U977">
        <v>167</v>
      </c>
      <c r="V977" t="s">
        <v>30</v>
      </c>
      <c r="W977" t="s">
        <v>30</v>
      </c>
      <c r="X977">
        <v>56</v>
      </c>
      <c r="Y977">
        <v>0</v>
      </c>
      <c r="Z977">
        <v>111</v>
      </c>
      <c r="AA977">
        <v>444</v>
      </c>
      <c r="AB977">
        <v>151.19999999999999</v>
      </c>
      <c r="AC977">
        <v>595.20000000000005</v>
      </c>
      <c r="AD977">
        <v>0</v>
      </c>
    </row>
    <row r="978" spans="1:30" hidden="1" x14ac:dyDescent="0.25">
      <c r="A978" t="s">
        <v>37</v>
      </c>
      <c r="B978" t="s">
        <v>109</v>
      </c>
      <c r="C978">
        <v>3</v>
      </c>
      <c r="D978">
        <v>6.9333333333333336</v>
      </c>
      <c r="F978">
        <v>0</v>
      </c>
      <c r="G978">
        <v>295.70913000000002</v>
      </c>
      <c r="H978" t="s">
        <v>31</v>
      </c>
      <c r="I978" s="3">
        <v>45565.999988425923</v>
      </c>
      <c r="J978" t="s">
        <v>32</v>
      </c>
      <c r="K978" t="s">
        <v>31</v>
      </c>
      <c r="L978" t="s">
        <v>353</v>
      </c>
      <c r="M978" t="s">
        <v>65</v>
      </c>
      <c r="N978">
        <v>21</v>
      </c>
      <c r="O978" t="s">
        <v>631</v>
      </c>
      <c r="P978" t="s">
        <v>632</v>
      </c>
      <c r="Q978">
        <v>1</v>
      </c>
      <c r="R978" t="s">
        <v>633</v>
      </c>
      <c r="S978">
        <v>0</v>
      </c>
      <c r="T978">
        <v>0</v>
      </c>
      <c r="U978">
        <v>167</v>
      </c>
      <c r="V978" t="s">
        <v>30</v>
      </c>
      <c r="W978" t="s">
        <v>30</v>
      </c>
      <c r="X978">
        <v>56</v>
      </c>
      <c r="Y978">
        <v>0</v>
      </c>
      <c r="Z978">
        <v>111</v>
      </c>
      <c r="AA978">
        <v>444</v>
      </c>
      <c r="AB978">
        <v>151.19999999999999</v>
      </c>
      <c r="AC978">
        <v>595.20000000000005</v>
      </c>
      <c r="AD978">
        <v>0</v>
      </c>
    </row>
    <row r="979" spans="1:30" hidden="1" x14ac:dyDescent="0.25">
      <c r="A979" t="s">
        <v>37</v>
      </c>
      <c r="B979" t="s">
        <v>38</v>
      </c>
      <c r="C979">
        <v>1165</v>
      </c>
      <c r="D979">
        <v>1481.29746031746</v>
      </c>
      <c r="E979">
        <v>42386.250555000071</v>
      </c>
      <c r="F979">
        <v>708</v>
      </c>
      <c r="H979" t="s">
        <v>31</v>
      </c>
      <c r="I979" s="3">
        <v>45565.999988425923</v>
      </c>
      <c r="J979" t="s">
        <v>32</v>
      </c>
      <c r="K979" t="s">
        <v>31</v>
      </c>
      <c r="L979" t="s">
        <v>353</v>
      </c>
      <c r="M979" t="s">
        <v>65</v>
      </c>
      <c r="N979">
        <v>21</v>
      </c>
      <c r="O979" t="s">
        <v>631</v>
      </c>
      <c r="P979" t="s">
        <v>632</v>
      </c>
      <c r="Q979">
        <v>1</v>
      </c>
      <c r="R979" t="s">
        <v>633</v>
      </c>
      <c r="S979">
        <v>0</v>
      </c>
      <c r="T979">
        <v>0</v>
      </c>
      <c r="U979">
        <v>167</v>
      </c>
      <c r="V979" t="s">
        <v>30</v>
      </c>
      <c r="W979" t="s">
        <v>30</v>
      </c>
      <c r="X979">
        <v>56</v>
      </c>
      <c r="Y979">
        <v>0</v>
      </c>
      <c r="Z979">
        <v>111</v>
      </c>
      <c r="AA979">
        <v>444</v>
      </c>
      <c r="AB979">
        <v>151.19999999999999</v>
      </c>
      <c r="AC979">
        <v>595.20000000000005</v>
      </c>
      <c r="AD979">
        <v>886.09746031746022</v>
      </c>
    </row>
    <row r="980" spans="1:30" hidden="1" x14ac:dyDescent="0.25">
      <c r="A980" t="s">
        <v>37</v>
      </c>
      <c r="B980" t="s">
        <v>36</v>
      </c>
      <c r="C980">
        <v>5</v>
      </c>
      <c r="D980">
        <v>11.6</v>
      </c>
      <c r="F980">
        <v>0</v>
      </c>
      <c r="G980">
        <v>492.84854999999988</v>
      </c>
      <c r="H980" t="s">
        <v>31</v>
      </c>
      <c r="I980" s="3">
        <v>45565.999988425923</v>
      </c>
      <c r="J980" t="s">
        <v>32</v>
      </c>
      <c r="K980" t="s">
        <v>31</v>
      </c>
      <c r="L980" t="s">
        <v>353</v>
      </c>
      <c r="M980" t="s">
        <v>65</v>
      </c>
      <c r="N980">
        <v>21</v>
      </c>
      <c r="O980" t="s">
        <v>631</v>
      </c>
      <c r="P980" t="s">
        <v>632</v>
      </c>
      <c r="Q980">
        <v>1</v>
      </c>
      <c r="R980" t="s">
        <v>633</v>
      </c>
      <c r="S980">
        <v>0</v>
      </c>
      <c r="T980">
        <v>0</v>
      </c>
      <c r="U980">
        <v>167</v>
      </c>
      <c r="V980" t="s">
        <v>30</v>
      </c>
      <c r="W980" t="s">
        <v>30</v>
      </c>
      <c r="X980">
        <v>56</v>
      </c>
      <c r="Y980">
        <v>0</v>
      </c>
      <c r="Z980">
        <v>111</v>
      </c>
      <c r="AA980">
        <v>444</v>
      </c>
      <c r="AB980">
        <v>151.19999999999999</v>
      </c>
      <c r="AC980">
        <v>595.20000000000005</v>
      </c>
      <c r="AD980">
        <v>0</v>
      </c>
    </row>
    <row r="981" spans="1:30" hidden="1" x14ac:dyDescent="0.25">
      <c r="A981" t="s">
        <v>37</v>
      </c>
      <c r="B981" t="s">
        <v>38</v>
      </c>
      <c r="C981">
        <v>1449</v>
      </c>
      <c r="D981">
        <v>2389.6681372639318</v>
      </c>
      <c r="E981">
        <v>89769.565322999784</v>
      </c>
      <c r="F981">
        <v>1183</v>
      </c>
      <c r="H981" t="s">
        <v>104</v>
      </c>
      <c r="I981" s="3">
        <v>45565.999988425923</v>
      </c>
      <c r="J981" t="s">
        <v>105</v>
      </c>
      <c r="K981" t="s">
        <v>104</v>
      </c>
      <c r="L981">
        <v>1</v>
      </c>
      <c r="M981" t="s">
        <v>79</v>
      </c>
      <c r="N981">
        <v>21</v>
      </c>
      <c r="O981" t="s">
        <v>634</v>
      </c>
      <c r="P981">
        <v>0</v>
      </c>
      <c r="Q981">
        <v>4</v>
      </c>
      <c r="R981">
        <v>0</v>
      </c>
      <c r="S981">
        <v>0</v>
      </c>
      <c r="T981">
        <v>0</v>
      </c>
      <c r="U981">
        <v>164</v>
      </c>
      <c r="V981" t="s">
        <v>30</v>
      </c>
      <c r="W981" t="s">
        <v>30</v>
      </c>
      <c r="X981">
        <v>56</v>
      </c>
      <c r="Y981">
        <v>33.6</v>
      </c>
      <c r="Z981">
        <v>74.400000000000006</v>
      </c>
      <c r="AA981">
        <v>297.60000000000002</v>
      </c>
      <c r="AB981">
        <v>151.19999999999999</v>
      </c>
      <c r="AC981">
        <v>448.80000000000013</v>
      </c>
      <c r="AD981">
        <v>1940.8681372639321</v>
      </c>
    </row>
    <row r="982" spans="1:30" hidden="1" x14ac:dyDescent="0.25">
      <c r="A982" t="s">
        <v>37</v>
      </c>
      <c r="B982" t="s">
        <v>36</v>
      </c>
      <c r="C982">
        <v>89</v>
      </c>
      <c r="D982">
        <v>158.1638095238095</v>
      </c>
      <c r="F982">
        <v>0</v>
      </c>
      <c r="G982">
        <v>9227.9252159999869</v>
      </c>
      <c r="H982" t="s">
        <v>104</v>
      </c>
      <c r="I982" s="3">
        <v>45565.999988425923</v>
      </c>
      <c r="J982" t="s">
        <v>105</v>
      </c>
      <c r="K982" t="s">
        <v>104</v>
      </c>
      <c r="L982">
        <v>1</v>
      </c>
      <c r="M982" t="s">
        <v>79</v>
      </c>
      <c r="N982">
        <v>21</v>
      </c>
      <c r="O982" t="s">
        <v>634</v>
      </c>
      <c r="P982">
        <v>0</v>
      </c>
      <c r="Q982">
        <v>4</v>
      </c>
      <c r="R982">
        <v>0</v>
      </c>
      <c r="S982">
        <v>0</v>
      </c>
      <c r="T982">
        <v>0</v>
      </c>
      <c r="U982">
        <v>164</v>
      </c>
      <c r="V982" t="s">
        <v>30</v>
      </c>
      <c r="W982" t="s">
        <v>30</v>
      </c>
      <c r="X982">
        <v>56</v>
      </c>
      <c r="Y982">
        <v>33.6</v>
      </c>
      <c r="Z982">
        <v>74.400000000000006</v>
      </c>
      <c r="AA982">
        <v>297.60000000000002</v>
      </c>
      <c r="AB982">
        <v>151.19999999999999</v>
      </c>
      <c r="AC982">
        <v>448.80000000000013</v>
      </c>
      <c r="AD982">
        <v>0</v>
      </c>
    </row>
    <row r="983" spans="1:30" hidden="1" x14ac:dyDescent="0.25">
      <c r="A983" t="s">
        <v>37</v>
      </c>
      <c r="B983" t="s">
        <v>38</v>
      </c>
      <c r="C983">
        <v>744</v>
      </c>
      <c r="D983">
        <v>1467.2952380952379</v>
      </c>
      <c r="E983">
        <v>34566.191856000027</v>
      </c>
      <c r="F983">
        <v>429</v>
      </c>
      <c r="H983" t="s">
        <v>390</v>
      </c>
      <c r="I983" s="3">
        <v>45565.999988425923</v>
      </c>
      <c r="J983" t="s">
        <v>391</v>
      </c>
      <c r="K983" t="s">
        <v>390</v>
      </c>
      <c r="L983">
        <v>0</v>
      </c>
      <c r="M983" t="s">
        <v>202</v>
      </c>
      <c r="N983">
        <v>21</v>
      </c>
      <c r="O983" t="s">
        <v>635</v>
      </c>
      <c r="P983">
        <v>0</v>
      </c>
      <c r="Q983">
        <v>2</v>
      </c>
      <c r="R983">
        <v>0</v>
      </c>
      <c r="S983">
        <v>0</v>
      </c>
      <c r="T983">
        <v>0</v>
      </c>
      <c r="U983">
        <v>166</v>
      </c>
      <c r="V983" t="s">
        <v>30</v>
      </c>
      <c r="W983" t="s">
        <v>30</v>
      </c>
      <c r="X983">
        <v>56</v>
      </c>
      <c r="Y983">
        <v>0</v>
      </c>
      <c r="Z983">
        <v>110</v>
      </c>
      <c r="AA983">
        <v>440</v>
      </c>
      <c r="AB983">
        <v>151.19999999999999</v>
      </c>
      <c r="AC983">
        <v>591.20000000000005</v>
      </c>
      <c r="AD983">
        <v>876.09523809523807</v>
      </c>
    </row>
    <row r="984" spans="1:30" hidden="1" x14ac:dyDescent="0.25">
      <c r="A984" t="s">
        <v>37</v>
      </c>
      <c r="B984" t="s">
        <v>36</v>
      </c>
      <c r="C984">
        <v>80</v>
      </c>
      <c r="D984">
        <v>141.91428571428571</v>
      </c>
      <c r="F984">
        <v>0</v>
      </c>
      <c r="G984">
        <v>6777.4552200000016</v>
      </c>
      <c r="H984" t="s">
        <v>390</v>
      </c>
      <c r="I984" s="3">
        <v>45565.999988425923</v>
      </c>
      <c r="J984" t="s">
        <v>391</v>
      </c>
      <c r="K984" t="s">
        <v>390</v>
      </c>
      <c r="L984">
        <v>0</v>
      </c>
      <c r="M984" t="s">
        <v>202</v>
      </c>
      <c r="N984">
        <v>21</v>
      </c>
      <c r="O984" t="s">
        <v>635</v>
      </c>
      <c r="P984">
        <v>0</v>
      </c>
      <c r="Q984">
        <v>2</v>
      </c>
      <c r="R984">
        <v>0</v>
      </c>
      <c r="S984">
        <v>0</v>
      </c>
      <c r="T984">
        <v>0</v>
      </c>
      <c r="U984">
        <v>166</v>
      </c>
      <c r="V984" t="s">
        <v>30</v>
      </c>
      <c r="W984" t="s">
        <v>30</v>
      </c>
      <c r="X984">
        <v>56</v>
      </c>
      <c r="Y984">
        <v>0</v>
      </c>
      <c r="Z984">
        <v>110</v>
      </c>
      <c r="AA984">
        <v>440</v>
      </c>
      <c r="AB984">
        <v>151.19999999999999</v>
      </c>
      <c r="AC984">
        <v>591.20000000000005</v>
      </c>
      <c r="AD984">
        <v>0</v>
      </c>
    </row>
    <row r="985" spans="1:30" hidden="1" x14ac:dyDescent="0.25">
      <c r="A985" t="s">
        <v>62</v>
      </c>
      <c r="B985" t="s">
        <v>38</v>
      </c>
      <c r="C985">
        <v>2</v>
      </c>
      <c r="D985">
        <v>1.4933333333333341</v>
      </c>
      <c r="E985">
        <v>41419.253194199679</v>
      </c>
      <c r="F985">
        <v>2</v>
      </c>
      <c r="H985" t="s">
        <v>158</v>
      </c>
      <c r="I985" s="3">
        <v>45565.999988425923</v>
      </c>
      <c r="J985" t="s">
        <v>159</v>
      </c>
      <c r="K985" t="s">
        <v>158</v>
      </c>
      <c r="L985">
        <v>0</v>
      </c>
      <c r="M985" t="s">
        <v>65</v>
      </c>
      <c r="N985">
        <v>21</v>
      </c>
      <c r="O985">
        <v>0</v>
      </c>
      <c r="P985">
        <v>0</v>
      </c>
      <c r="Q985">
        <v>2</v>
      </c>
      <c r="R985" t="s">
        <v>636</v>
      </c>
      <c r="S985">
        <v>0</v>
      </c>
      <c r="T985">
        <v>0</v>
      </c>
      <c r="U985">
        <v>166</v>
      </c>
      <c r="V985">
        <v>0</v>
      </c>
      <c r="W985" t="s">
        <v>66</v>
      </c>
      <c r="X985">
        <v>0</v>
      </c>
      <c r="Y985">
        <v>0</v>
      </c>
      <c r="Z985">
        <v>166</v>
      </c>
      <c r="AA985">
        <v>664</v>
      </c>
      <c r="AB985">
        <v>0</v>
      </c>
      <c r="AC985">
        <v>664</v>
      </c>
      <c r="AD985">
        <v>-662.50666666666666</v>
      </c>
    </row>
    <row r="986" spans="1:30" hidden="1" x14ac:dyDescent="0.25">
      <c r="A986" t="s">
        <v>37</v>
      </c>
      <c r="B986" t="s">
        <v>17</v>
      </c>
      <c r="C986">
        <v>78</v>
      </c>
      <c r="D986">
        <v>38.382317290552592</v>
      </c>
      <c r="F986">
        <v>0</v>
      </c>
      <c r="G986">
        <v>1822.459419</v>
      </c>
      <c r="H986" t="s">
        <v>158</v>
      </c>
      <c r="I986" s="3">
        <v>45565.999988425923</v>
      </c>
      <c r="J986" t="s">
        <v>159</v>
      </c>
      <c r="K986" t="s">
        <v>158</v>
      </c>
      <c r="L986">
        <v>0</v>
      </c>
      <c r="M986" t="s">
        <v>65</v>
      </c>
      <c r="N986">
        <v>21</v>
      </c>
      <c r="O986">
        <v>0</v>
      </c>
      <c r="P986">
        <v>0</v>
      </c>
      <c r="Q986">
        <v>2</v>
      </c>
      <c r="R986" t="s">
        <v>636</v>
      </c>
      <c r="S986">
        <v>0</v>
      </c>
      <c r="T986">
        <v>0</v>
      </c>
      <c r="U986">
        <v>166</v>
      </c>
      <c r="V986">
        <v>0</v>
      </c>
      <c r="W986" t="s">
        <v>66</v>
      </c>
      <c r="X986">
        <v>0</v>
      </c>
      <c r="Y986">
        <v>0</v>
      </c>
      <c r="Z986">
        <v>166</v>
      </c>
      <c r="AA986">
        <v>664</v>
      </c>
      <c r="AB986">
        <v>0</v>
      </c>
      <c r="AC986">
        <v>664</v>
      </c>
      <c r="AD986">
        <v>0</v>
      </c>
    </row>
    <row r="987" spans="1:30" hidden="1" x14ac:dyDescent="0.25">
      <c r="A987" t="s">
        <v>37</v>
      </c>
      <c r="B987" t="s">
        <v>38</v>
      </c>
      <c r="C987">
        <v>3048</v>
      </c>
      <c r="D987">
        <v>1755.802303301205</v>
      </c>
      <c r="E987">
        <v>41366.046554999681</v>
      </c>
      <c r="F987">
        <v>1827</v>
      </c>
      <c r="H987" t="s">
        <v>158</v>
      </c>
      <c r="I987" s="3">
        <v>45565.999988425923</v>
      </c>
      <c r="J987" t="s">
        <v>159</v>
      </c>
      <c r="K987" t="s">
        <v>158</v>
      </c>
      <c r="L987">
        <v>0</v>
      </c>
      <c r="M987" t="s">
        <v>65</v>
      </c>
      <c r="N987">
        <v>21</v>
      </c>
      <c r="O987">
        <v>0</v>
      </c>
      <c r="P987">
        <v>0</v>
      </c>
      <c r="Q987">
        <v>2</v>
      </c>
      <c r="R987" t="s">
        <v>636</v>
      </c>
      <c r="S987">
        <v>0</v>
      </c>
      <c r="T987">
        <v>0</v>
      </c>
      <c r="U987">
        <v>166</v>
      </c>
      <c r="V987">
        <v>0</v>
      </c>
      <c r="W987" t="s">
        <v>66</v>
      </c>
      <c r="X987">
        <v>0</v>
      </c>
      <c r="Y987">
        <v>0</v>
      </c>
      <c r="Z987">
        <v>166</v>
      </c>
      <c r="AA987">
        <v>664</v>
      </c>
      <c r="AB987">
        <v>0</v>
      </c>
      <c r="AC987">
        <v>664</v>
      </c>
      <c r="AD987">
        <v>1091.802303301205</v>
      </c>
    </row>
    <row r="988" spans="1:30" hidden="1" x14ac:dyDescent="0.25">
      <c r="A988" t="s">
        <v>37</v>
      </c>
      <c r="B988" t="s">
        <v>109</v>
      </c>
      <c r="C988">
        <v>14</v>
      </c>
      <c r="D988">
        <v>27.72</v>
      </c>
      <c r="F988">
        <v>0</v>
      </c>
      <c r="G988">
        <v>1379.97594</v>
      </c>
      <c r="H988" t="s">
        <v>148</v>
      </c>
      <c r="I988" s="3">
        <v>45565.999988425923</v>
      </c>
      <c r="J988" t="s">
        <v>149</v>
      </c>
      <c r="K988" t="s">
        <v>148</v>
      </c>
      <c r="L988">
        <v>0</v>
      </c>
      <c r="M988" t="s">
        <v>202</v>
      </c>
      <c r="N988">
        <v>21</v>
      </c>
      <c r="O988" t="s">
        <v>637</v>
      </c>
      <c r="P988" t="s">
        <v>638</v>
      </c>
      <c r="Q988">
        <v>6</v>
      </c>
      <c r="R988">
        <v>0</v>
      </c>
      <c r="S988">
        <v>0</v>
      </c>
      <c r="T988">
        <v>0</v>
      </c>
      <c r="U988">
        <v>162</v>
      </c>
      <c r="V988" t="s">
        <v>30</v>
      </c>
      <c r="W988" t="s">
        <v>30</v>
      </c>
      <c r="X988">
        <v>56</v>
      </c>
      <c r="Y988">
        <v>0</v>
      </c>
      <c r="Z988">
        <v>106</v>
      </c>
      <c r="AA988">
        <v>424</v>
      </c>
      <c r="AB988">
        <v>151.19999999999999</v>
      </c>
      <c r="AC988">
        <v>575.20000000000005</v>
      </c>
      <c r="AD988">
        <v>0</v>
      </c>
    </row>
    <row r="989" spans="1:30" hidden="1" x14ac:dyDescent="0.25">
      <c r="A989" t="s">
        <v>37</v>
      </c>
      <c r="B989" t="s">
        <v>38</v>
      </c>
      <c r="C989">
        <v>911</v>
      </c>
      <c r="D989">
        <v>1595.195238095238</v>
      </c>
      <c r="E989">
        <v>50262.36046200047</v>
      </c>
      <c r="F989">
        <v>589</v>
      </c>
      <c r="H989" t="s">
        <v>148</v>
      </c>
      <c r="I989" s="3">
        <v>45565.999988425923</v>
      </c>
      <c r="J989" t="s">
        <v>149</v>
      </c>
      <c r="K989" t="s">
        <v>148</v>
      </c>
      <c r="L989">
        <v>0</v>
      </c>
      <c r="M989" t="s">
        <v>202</v>
      </c>
      <c r="N989">
        <v>21</v>
      </c>
      <c r="O989" t="s">
        <v>637</v>
      </c>
      <c r="P989" t="s">
        <v>638</v>
      </c>
      <c r="Q989">
        <v>6</v>
      </c>
      <c r="R989">
        <v>0</v>
      </c>
      <c r="S989">
        <v>0</v>
      </c>
      <c r="T989">
        <v>0</v>
      </c>
      <c r="U989">
        <v>162</v>
      </c>
      <c r="V989" t="s">
        <v>30</v>
      </c>
      <c r="W989" t="s">
        <v>30</v>
      </c>
      <c r="X989">
        <v>56</v>
      </c>
      <c r="Y989">
        <v>0</v>
      </c>
      <c r="Z989">
        <v>106</v>
      </c>
      <c r="AA989">
        <v>424</v>
      </c>
      <c r="AB989">
        <v>151.19999999999999</v>
      </c>
      <c r="AC989">
        <v>575.20000000000005</v>
      </c>
      <c r="AD989">
        <v>1019.9952380952381</v>
      </c>
    </row>
    <row r="990" spans="1:30" hidden="1" x14ac:dyDescent="0.25">
      <c r="A990" t="s">
        <v>37</v>
      </c>
      <c r="B990" t="s">
        <v>36</v>
      </c>
      <c r="C990">
        <v>90</v>
      </c>
      <c r="D990">
        <v>159.60761904761901</v>
      </c>
      <c r="F990">
        <v>0</v>
      </c>
      <c r="G990">
        <v>8232.2361179999898</v>
      </c>
      <c r="H990" t="s">
        <v>148</v>
      </c>
      <c r="I990" s="3">
        <v>45565.999988425923</v>
      </c>
      <c r="J990" t="s">
        <v>149</v>
      </c>
      <c r="K990" t="s">
        <v>148</v>
      </c>
      <c r="L990">
        <v>0</v>
      </c>
      <c r="M990" t="s">
        <v>202</v>
      </c>
      <c r="N990">
        <v>21</v>
      </c>
      <c r="O990" t="s">
        <v>637</v>
      </c>
      <c r="P990" t="s">
        <v>638</v>
      </c>
      <c r="Q990">
        <v>6</v>
      </c>
      <c r="R990">
        <v>0</v>
      </c>
      <c r="S990">
        <v>0</v>
      </c>
      <c r="T990">
        <v>0</v>
      </c>
      <c r="U990">
        <v>162</v>
      </c>
      <c r="V990" t="s">
        <v>30</v>
      </c>
      <c r="W990" t="s">
        <v>30</v>
      </c>
      <c r="X990">
        <v>56</v>
      </c>
      <c r="Y990">
        <v>0</v>
      </c>
      <c r="Z990">
        <v>106</v>
      </c>
      <c r="AA990">
        <v>424</v>
      </c>
      <c r="AB990">
        <v>151.19999999999999</v>
      </c>
      <c r="AC990">
        <v>575.20000000000005</v>
      </c>
      <c r="AD990">
        <v>0</v>
      </c>
    </row>
    <row r="991" spans="1:30" hidden="1" x14ac:dyDescent="0.25">
      <c r="A991" t="s">
        <v>62</v>
      </c>
      <c r="B991" t="s">
        <v>38</v>
      </c>
      <c r="C991">
        <v>137</v>
      </c>
      <c r="D991">
        <v>104.4114285714286</v>
      </c>
      <c r="E991">
        <v>31475.558852999751</v>
      </c>
      <c r="F991">
        <v>137</v>
      </c>
      <c r="H991" t="s">
        <v>715</v>
      </c>
      <c r="I991" s="3">
        <v>45565.999988425923</v>
      </c>
      <c r="J991" t="s">
        <v>716</v>
      </c>
      <c r="K991" t="s">
        <v>715</v>
      </c>
      <c r="L991" t="s">
        <v>244</v>
      </c>
      <c r="M991" t="s">
        <v>65</v>
      </c>
      <c r="N991">
        <v>21</v>
      </c>
      <c r="O991" t="s">
        <v>717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168</v>
      </c>
      <c r="V991">
        <v>0</v>
      </c>
      <c r="W991">
        <v>0</v>
      </c>
      <c r="X991">
        <v>0</v>
      </c>
      <c r="Y991">
        <v>0</v>
      </c>
      <c r="Z991">
        <v>168</v>
      </c>
      <c r="AA991">
        <v>672</v>
      </c>
      <c r="AB991">
        <v>0</v>
      </c>
      <c r="AC991">
        <v>672</v>
      </c>
      <c r="AD991">
        <v>-567.58857142857141</v>
      </c>
    </row>
    <row r="992" spans="1:30" hidden="1" x14ac:dyDescent="0.25">
      <c r="A992" t="s">
        <v>37</v>
      </c>
      <c r="B992" t="s">
        <v>38</v>
      </c>
      <c r="C992">
        <v>2898</v>
      </c>
      <c r="D992">
        <v>1100.4142139795961</v>
      </c>
      <c r="E992">
        <v>26200.143980999659</v>
      </c>
      <c r="F992">
        <v>1335</v>
      </c>
      <c r="H992" t="s">
        <v>715</v>
      </c>
      <c r="I992" s="3">
        <v>45565.999988425923</v>
      </c>
      <c r="J992" t="s">
        <v>716</v>
      </c>
      <c r="K992" t="s">
        <v>715</v>
      </c>
      <c r="L992" t="s">
        <v>244</v>
      </c>
      <c r="M992" t="s">
        <v>65</v>
      </c>
      <c r="N992">
        <v>21</v>
      </c>
      <c r="O992" t="s">
        <v>717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168</v>
      </c>
      <c r="V992">
        <v>0</v>
      </c>
      <c r="W992">
        <v>0</v>
      </c>
      <c r="X992">
        <v>0</v>
      </c>
      <c r="Y992">
        <v>0</v>
      </c>
      <c r="Z992">
        <v>168</v>
      </c>
      <c r="AA992">
        <v>672</v>
      </c>
      <c r="AB992">
        <v>0</v>
      </c>
      <c r="AC992">
        <v>672</v>
      </c>
      <c r="AD992">
        <v>428.41421397959579</v>
      </c>
    </row>
    <row r="993" spans="1:30" hidden="1" x14ac:dyDescent="0.25">
      <c r="A993" t="s">
        <v>37</v>
      </c>
      <c r="B993" t="s">
        <v>36</v>
      </c>
      <c r="C993">
        <v>234</v>
      </c>
      <c r="D993">
        <v>74.966245989304809</v>
      </c>
      <c r="F993">
        <v>0</v>
      </c>
      <c r="G993">
        <v>4782.2062499999874</v>
      </c>
      <c r="H993" t="s">
        <v>715</v>
      </c>
      <c r="I993" s="3">
        <v>45565.999988425923</v>
      </c>
      <c r="J993" t="s">
        <v>716</v>
      </c>
      <c r="K993" t="s">
        <v>715</v>
      </c>
      <c r="L993" t="s">
        <v>244</v>
      </c>
      <c r="M993" t="s">
        <v>65</v>
      </c>
      <c r="N993">
        <v>21</v>
      </c>
      <c r="O993" t="s">
        <v>717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168</v>
      </c>
      <c r="V993">
        <v>0</v>
      </c>
      <c r="W993">
        <v>0</v>
      </c>
      <c r="X993">
        <v>0</v>
      </c>
      <c r="Y993">
        <v>0</v>
      </c>
      <c r="Z993">
        <v>168</v>
      </c>
      <c r="AA993">
        <v>672</v>
      </c>
      <c r="AB993">
        <v>0</v>
      </c>
      <c r="AC993">
        <v>672</v>
      </c>
      <c r="AD993">
        <v>0</v>
      </c>
    </row>
    <row r="994" spans="1:30" hidden="1" x14ac:dyDescent="0.25">
      <c r="A994" t="s">
        <v>37</v>
      </c>
      <c r="B994" t="s">
        <v>17</v>
      </c>
      <c r="C994">
        <v>125</v>
      </c>
      <c r="D994">
        <v>225.6761904761905</v>
      </c>
      <c r="F994">
        <v>0</v>
      </c>
      <c r="G994">
        <v>10052.985194999999</v>
      </c>
      <c r="H994" t="s">
        <v>43</v>
      </c>
      <c r="I994" s="3">
        <v>45565.999988425923</v>
      </c>
      <c r="J994" t="s">
        <v>44</v>
      </c>
      <c r="K994" t="s">
        <v>43</v>
      </c>
      <c r="L994">
        <v>0</v>
      </c>
      <c r="M994" t="s">
        <v>45</v>
      </c>
      <c r="N994">
        <v>17</v>
      </c>
      <c r="O994" t="s">
        <v>639</v>
      </c>
      <c r="P994" t="s">
        <v>640</v>
      </c>
      <c r="Q994">
        <v>1</v>
      </c>
      <c r="R994" t="s">
        <v>641</v>
      </c>
      <c r="S994" t="s">
        <v>642</v>
      </c>
      <c r="T994">
        <v>0</v>
      </c>
      <c r="U994">
        <v>135</v>
      </c>
      <c r="V994" t="s">
        <v>30</v>
      </c>
      <c r="W994" t="s">
        <v>30</v>
      </c>
      <c r="X994">
        <v>45.333333333333343</v>
      </c>
      <c r="Y994">
        <v>0</v>
      </c>
      <c r="Z994">
        <v>89.666666666666657</v>
      </c>
      <c r="AA994">
        <v>358.66666666666657</v>
      </c>
      <c r="AB994">
        <v>122.4</v>
      </c>
      <c r="AC994">
        <v>481.06666666666672</v>
      </c>
      <c r="AD994">
        <v>0</v>
      </c>
    </row>
    <row r="995" spans="1:30" hidden="1" x14ac:dyDescent="0.25">
      <c r="A995" t="s">
        <v>37</v>
      </c>
      <c r="B995" t="s">
        <v>109</v>
      </c>
      <c r="C995">
        <v>16</v>
      </c>
      <c r="D995">
        <v>27.733333333333331</v>
      </c>
      <c r="F995">
        <v>0</v>
      </c>
      <c r="G995">
        <v>1577.11536</v>
      </c>
      <c r="H995" t="s">
        <v>43</v>
      </c>
      <c r="I995" s="3">
        <v>45565.999988425923</v>
      </c>
      <c r="J995" t="s">
        <v>44</v>
      </c>
      <c r="K995" t="s">
        <v>43</v>
      </c>
      <c r="L995">
        <v>0</v>
      </c>
      <c r="M995" t="s">
        <v>45</v>
      </c>
      <c r="N995">
        <v>17</v>
      </c>
      <c r="O995" t="s">
        <v>639</v>
      </c>
      <c r="P995" t="s">
        <v>640</v>
      </c>
      <c r="Q995">
        <v>1</v>
      </c>
      <c r="R995" t="s">
        <v>641</v>
      </c>
      <c r="S995" t="s">
        <v>642</v>
      </c>
      <c r="T995">
        <v>0</v>
      </c>
      <c r="U995">
        <v>135</v>
      </c>
      <c r="V995" t="s">
        <v>30</v>
      </c>
      <c r="W995" t="s">
        <v>30</v>
      </c>
      <c r="X995">
        <v>45.333333333333343</v>
      </c>
      <c r="Y995">
        <v>0</v>
      </c>
      <c r="Z995">
        <v>89.666666666666657</v>
      </c>
      <c r="AA995">
        <v>358.66666666666657</v>
      </c>
      <c r="AB995">
        <v>122.4</v>
      </c>
      <c r="AC995">
        <v>481.06666666666672</v>
      </c>
      <c r="AD995">
        <v>0</v>
      </c>
    </row>
    <row r="996" spans="1:30" hidden="1" x14ac:dyDescent="0.25">
      <c r="A996" t="s">
        <v>37</v>
      </c>
      <c r="B996" t="s">
        <v>38</v>
      </c>
      <c r="C996">
        <v>695</v>
      </c>
      <c r="D996">
        <v>903.3949842064485</v>
      </c>
      <c r="E996">
        <v>18460.576376999968</v>
      </c>
      <c r="F996">
        <v>248</v>
      </c>
      <c r="H996" t="s">
        <v>43</v>
      </c>
      <c r="I996" s="3">
        <v>45565.999988425923</v>
      </c>
      <c r="J996" t="s">
        <v>44</v>
      </c>
      <c r="K996" t="s">
        <v>43</v>
      </c>
      <c r="L996">
        <v>0</v>
      </c>
      <c r="M996" t="s">
        <v>45</v>
      </c>
      <c r="N996">
        <v>17</v>
      </c>
      <c r="O996" t="s">
        <v>639</v>
      </c>
      <c r="P996" t="s">
        <v>640</v>
      </c>
      <c r="Q996">
        <v>1</v>
      </c>
      <c r="R996" t="s">
        <v>641</v>
      </c>
      <c r="S996" t="s">
        <v>642</v>
      </c>
      <c r="T996">
        <v>0</v>
      </c>
      <c r="U996">
        <v>135</v>
      </c>
      <c r="V996" t="s">
        <v>30</v>
      </c>
      <c r="W996" t="s">
        <v>30</v>
      </c>
      <c r="X996">
        <v>45.333333333333343</v>
      </c>
      <c r="Y996">
        <v>0</v>
      </c>
      <c r="Z996">
        <v>89.666666666666657</v>
      </c>
      <c r="AA996">
        <v>358.66666666666657</v>
      </c>
      <c r="AB996">
        <v>122.4</v>
      </c>
      <c r="AC996">
        <v>481.06666666666672</v>
      </c>
      <c r="AD996">
        <v>422.32831753978178</v>
      </c>
    </row>
    <row r="997" spans="1:30" hidden="1" x14ac:dyDescent="0.25">
      <c r="A997" t="s">
        <v>37</v>
      </c>
      <c r="B997" t="s">
        <v>36</v>
      </c>
      <c r="C997">
        <v>41</v>
      </c>
      <c r="D997">
        <v>71.933333333333337</v>
      </c>
      <c r="F997">
        <v>0</v>
      </c>
      <c r="G997">
        <v>3709.056662999998</v>
      </c>
      <c r="H997" t="s">
        <v>43</v>
      </c>
      <c r="I997" s="3">
        <v>45565.999988425923</v>
      </c>
      <c r="J997" t="s">
        <v>44</v>
      </c>
      <c r="K997" t="s">
        <v>43</v>
      </c>
      <c r="L997">
        <v>0</v>
      </c>
      <c r="M997" t="s">
        <v>45</v>
      </c>
      <c r="N997">
        <v>17</v>
      </c>
      <c r="O997" t="s">
        <v>639</v>
      </c>
      <c r="P997" t="s">
        <v>640</v>
      </c>
      <c r="Q997">
        <v>1</v>
      </c>
      <c r="R997" t="s">
        <v>641</v>
      </c>
      <c r="S997" t="s">
        <v>642</v>
      </c>
      <c r="T997">
        <v>0</v>
      </c>
      <c r="U997">
        <v>135</v>
      </c>
      <c r="V997" t="s">
        <v>30</v>
      </c>
      <c r="W997" t="s">
        <v>30</v>
      </c>
      <c r="X997">
        <v>45.333333333333343</v>
      </c>
      <c r="Y997">
        <v>0</v>
      </c>
      <c r="Z997">
        <v>89.666666666666657</v>
      </c>
      <c r="AA997">
        <v>358.66666666666657</v>
      </c>
      <c r="AB997">
        <v>122.4</v>
      </c>
      <c r="AC997">
        <v>481.06666666666672</v>
      </c>
      <c r="AD997">
        <v>0</v>
      </c>
    </row>
    <row r="998" spans="1:30" hidden="1" x14ac:dyDescent="0.25">
      <c r="A998" t="s">
        <v>37</v>
      </c>
      <c r="B998" t="s">
        <v>109</v>
      </c>
      <c r="C998">
        <v>8</v>
      </c>
      <c r="D998">
        <v>17.45333333333333</v>
      </c>
      <c r="F998">
        <v>0</v>
      </c>
      <c r="G998">
        <v>788.55767999999989</v>
      </c>
      <c r="H998" t="s">
        <v>326</v>
      </c>
      <c r="I998" s="3">
        <v>45565.999988425923</v>
      </c>
      <c r="J998" t="s">
        <v>327</v>
      </c>
      <c r="K998" t="s">
        <v>326</v>
      </c>
      <c r="L998">
        <v>0</v>
      </c>
      <c r="M998" t="s">
        <v>202</v>
      </c>
      <c r="N998">
        <v>21</v>
      </c>
      <c r="O998" t="s">
        <v>643</v>
      </c>
      <c r="P998" t="s">
        <v>644</v>
      </c>
      <c r="Q998">
        <v>4</v>
      </c>
      <c r="R998">
        <v>0</v>
      </c>
      <c r="S998">
        <v>0</v>
      </c>
      <c r="T998">
        <v>0</v>
      </c>
      <c r="U998">
        <v>164</v>
      </c>
      <c r="V998" t="s">
        <v>30</v>
      </c>
      <c r="W998" t="s">
        <v>30</v>
      </c>
      <c r="X998">
        <v>56</v>
      </c>
      <c r="Y998">
        <v>0</v>
      </c>
      <c r="Z998">
        <v>108</v>
      </c>
      <c r="AA998">
        <v>432</v>
      </c>
      <c r="AB998">
        <v>151.19999999999999</v>
      </c>
      <c r="AC998">
        <v>583.20000000000005</v>
      </c>
      <c r="AD998">
        <v>0</v>
      </c>
    </row>
    <row r="999" spans="1:30" hidden="1" x14ac:dyDescent="0.25">
      <c r="A999" t="s">
        <v>37</v>
      </c>
      <c r="B999" t="s">
        <v>38</v>
      </c>
      <c r="C999">
        <v>654</v>
      </c>
      <c r="D999">
        <v>1191.1657142857141</v>
      </c>
      <c r="E999">
        <v>23445.026067599971</v>
      </c>
      <c r="F999">
        <v>319</v>
      </c>
      <c r="H999" t="s">
        <v>326</v>
      </c>
      <c r="I999" s="3">
        <v>45565.999988425923</v>
      </c>
      <c r="J999" t="s">
        <v>327</v>
      </c>
      <c r="K999" t="s">
        <v>326</v>
      </c>
      <c r="L999">
        <v>0</v>
      </c>
      <c r="M999" t="s">
        <v>202</v>
      </c>
      <c r="N999">
        <v>21</v>
      </c>
      <c r="O999" t="s">
        <v>643</v>
      </c>
      <c r="P999" t="s">
        <v>644</v>
      </c>
      <c r="Q999">
        <v>4</v>
      </c>
      <c r="R999">
        <v>0</v>
      </c>
      <c r="S999">
        <v>0</v>
      </c>
      <c r="T999">
        <v>0</v>
      </c>
      <c r="U999">
        <v>164</v>
      </c>
      <c r="V999" t="s">
        <v>30</v>
      </c>
      <c r="W999" t="s">
        <v>30</v>
      </c>
      <c r="X999">
        <v>56</v>
      </c>
      <c r="Y999">
        <v>0</v>
      </c>
      <c r="Z999">
        <v>108</v>
      </c>
      <c r="AA999">
        <v>432</v>
      </c>
      <c r="AB999">
        <v>151.19999999999999</v>
      </c>
      <c r="AC999">
        <v>583.20000000000005</v>
      </c>
      <c r="AD999">
        <v>607.96571428571428</v>
      </c>
    </row>
    <row r="1000" spans="1:30" hidden="1" x14ac:dyDescent="0.25">
      <c r="A1000" t="s">
        <v>37</v>
      </c>
      <c r="B1000" t="s">
        <v>36</v>
      </c>
      <c r="C1000">
        <v>67</v>
      </c>
      <c r="D1000">
        <v>123.14</v>
      </c>
      <c r="F1000">
        <v>0</v>
      </c>
      <c r="G1000">
        <v>6060.7319040000002</v>
      </c>
      <c r="H1000" t="s">
        <v>326</v>
      </c>
      <c r="I1000" s="3">
        <v>45565.999988425923</v>
      </c>
      <c r="J1000" t="s">
        <v>327</v>
      </c>
      <c r="K1000" t="s">
        <v>326</v>
      </c>
      <c r="L1000">
        <v>0</v>
      </c>
      <c r="M1000" t="s">
        <v>202</v>
      </c>
      <c r="N1000">
        <v>21</v>
      </c>
      <c r="O1000" t="s">
        <v>643</v>
      </c>
      <c r="P1000" t="s">
        <v>644</v>
      </c>
      <c r="Q1000">
        <v>4</v>
      </c>
      <c r="R1000">
        <v>0</v>
      </c>
      <c r="S1000">
        <v>0</v>
      </c>
      <c r="T1000">
        <v>0</v>
      </c>
      <c r="U1000">
        <v>164</v>
      </c>
      <c r="V1000" t="s">
        <v>30</v>
      </c>
      <c r="W1000" t="s">
        <v>30</v>
      </c>
      <c r="X1000">
        <v>56</v>
      </c>
      <c r="Y1000">
        <v>0</v>
      </c>
      <c r="Z1000">
        <v>108</v>
      </c>
      <c r="AA1000">
        <v>432</v>
      </c>
      <c r="AB1000">
        <v>151.19999999999999</v>
      </c>
      <c r="AC1000">
        <v>583.20000000000005</v>
      </c>
      <c r="AD1000">
        <v>0</v>
      </c>
    </row>
    <row r="1001" spans="1:30" hidden="1" x14ac:dyDescent="0.25">
      <c r="A1001" t="s">
        <v>37</v>
      </c>
      <c r="B1001" t="s">
        <v>38</v>
      </c>
      <c r="C1001">
        <v>1016</v>
      </c>
      <c r="D1001">
        <v>948.66666666666663</v>
      </c>
      <c r="E1001">
        <v>16191.08757000008</v>
      </c>
      <c r="F1001">
        <v>406</v>
      </c>
      <c r="H1001" t="s">
        <v>71</v>
      </c>
      <c r="I1001" s="3">
        <v>45565.999988425923</v>
      </c>
      <c r="J1001" t="s">
        <v>72</v>
      </c>
      <c r="K1001" t="s">
        <v>71</v>
      </c>
      <c r="L1001">
        <v>0</v>
      </c>
      <c r="M1001" t="s">
        <v>360</v>
      </c>
      <c r="N1001">
        <v>21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168</v>
      </c>
      <c r="V1001">
        <v>0</v>
      </c>
      <c r="W1001" t="s">
        <v>30</v>
      </c>
      <c r="X1001">
        <v>56</v>
      </c>
      <c r="Y1001">
        <v>0</v>
      </c>
      <c r="Z1001">
        <v>112</v>
      </c>
      <c r="AA1001">
        <v>448</v>
      </c>
      <c r="AB1001">
        <v>151.19999999999999</v>
      </c>
      <c r="AC1001">
        <v>599.20000000000005</v>
      </c>
      <c r="AD1001">
        <v>349.46666666666658</v>
      </c>
    </row>
    <row r="1002" spans="1:30" hidden="1" x14ac:dyDescent="0.25">
      <c r="A1002" t="s">
        <v>37</v>
      </c>
      <c r="B1002" t="s">
        <v>17</v>
      </c>
      <c r="C1002">
        <v>154</v>
      </c>
      <c r="D1002">
        <v>290.52952380952382</v>
      </c>
      <c r="F1002">
        <v>0</v>
      </c>
      <c r="G1002">
        <v>12755.670623999989</v>
      </c>
      <c r="H1002" t="s">
        <v>58</v>
      </c>
      <c r="I1002" s="3">
        <v>45565.999988425923</v>
      </c>
      <c r="J1002" t="s">
        <v>59</v>
      </c>
      <c r="K1002" t="s">
        <v>58</v>
      </c>
      <c r="L1002">
        <v>0</v>
      </c>
      <c r="M1002" t="s">
        <v>45</v>
      </c>
      <c r="N1002">
        <v>21</v>
      </c>
      <c r="O1002" t="s">
        <v>645</v>
      </c>
      <c r="P1002" t="s">
        <v>646</v>
      </c>
      <c r="Q1002">
        <v>6</v>
      </c>
      <c r="R1002" t="s">
        <v>647</v>
      </c>
      <c r="S1002">
        <v>0</v>
      </c>
      <c r="T1002">
        <v>0</v>
      </c>
      <c r="U1002">
        <v>162</v>
      </c>
      <c r="V1002" t="s">
        <v>30</v>
      </c>
      <c r="W1002" t="s">
        <v>30</v>
      </c>
      <c r="X1002">
        <v>56</v>
      </c>
      <c r="Y1002">
        <v>0</v>
      </c>
      <c r="Z1002">
        <v>106</v>
      </c>
      <c r="AA1002">
        <v>424</v>
      </c>
      <c r="AB1002">
        <v>151.19999999999999</v>
      </c>
      <c r="AC1002">
        <v>575.20000000000005</v>
      </c>
      <c r="AD1002">
        <v>0</v>
      </c>
    </row>
    <row r="1003" spans="1:30" hidden="1" x14ac:dyDescent="0.25">
      <c r="A1003" t="s">
        <v>37</v>
      </c>
      <c r="B1003" t="s">
        <v>109</v>
      </c>
      <c r="C1003">
        <v>17</v>
      </c>
      <c r="D1003">
        <v>28.93333333333333</v>
      </c>
      <c r="F1003">
        <v>0</v>
      </c>
      <c r="G1003">
        <v>1675.68507</v>
      </c>
      <c r="H1003" t="s">
        <v>58</v>
      </c>
      <c r="I1003" s="3">
        <v>45565.999988425923</v>
      </c>
      <c r="J1003" t="s">
        <v>59</v>
      </c>
      <c r="K1003" t="s">
        <v>58</v>
      </c>
      <c r="L1003">
        <v>0</v>
      </c>
      <c r="M1003" t="s">
        <v>45</v>
      </c>
      <c r="N1003">
        <v>21</v>
      </c>
      <c r="O1003" t="s">
        <v>645</v>
      </c>
      <c r="P1003" t="s">
        <v>646</v>
      </c>
      <c r="Q1003">
        <v>6</v>
      </c>
      <c r="R1003" t="s">
        <v>647</v>
      </c>
      <c r="S1003">
        <v>0</v>
      </c>
      <c r="T1003">
        <v>0</v>
      </c>
      <c r="U1003">
        <v>162</v>
      </c>
      <c r="V1003" t="s">
        <v>30</v>
      </c>
      <c r="W1003" t="s">
        <v>30</v>
      </c>
      <c r="X1003">
        <v>56</v>
      </c>
      <c r="Y1003">
        <v>0</v>
      </c>
      <c r="Z1003">
        <v>106</v>
      </c>
      <c r="AA1003">
        <v>424</v>
      </c>
      <c r="AB1003">
        <v>151.19999999999999</v>
      </c>
      <c r="AC1003">
        <v>575.20000000000005</v>
      </c>
      <c r="AD1003">
        <v>0</v>
      </c>
    </row>
    <row r="1004" spans="1:30" hidden="1" x14ac:dyDescent="0.25">
      <c r="A1004" t="s">
        <v>37</v>
      </c>
      <c r="B1004" t="s">
        <v>38</v>
      </c>
      <c r="C1004">
        <v>852</v>
      </c>
      <c r="D1004">
        <v>801.30951404262544</v>
      </c>
      <c r="E1004">
        <v>11704.09535099998</v>
      </c>
      <c r="F1004">
        <v>132</v>
      </c>
      <c r="H1004" t="s">
        <v>58</v>
      </c>
      <c r="I1004" s="3">
        <v>45565.999988425923</v>
      </c>
      <c r="J1004" t="s">
        <v>59</v>
      </c>
      <c r="K1004" t="s">
        <v>58</v>
      </c>
      <c r="L1004">
        <v>0</v>
      </c>
      <c r="M1004" t="s">
        <v>45</v>
      </c>
      <c r="N1004">
        <v>21</v>
      </c>
      <c r="O1004" t="s">
        <v>645</v>
      </c>
      <c r="P1004" t="s">
        <v>646</v>
      </c>
      <c r="Q1004">
        <v>6</v>
      </c>
      <c r="R1004" t="s">
        <v>647</v>
      </c>
      <c r="S1004">
        <v>0</v>
      </c>
      <c r="T1004">
        <v>0</v>
      </c>
      <c r="U1004">
        <v>162</v>
      </c>
      <c r="V1004" t="s">
        <v>30</v>
      </c>
      <c r="W1004" t="s">
        <v>30</v>
      </c>
      <c r="X1004">
        <v>56</v>
      </c>
      <c r="Y1004">
        <v>0</v>
      </c>
      <c r="Z1004">
        <v>106</v>
      </c>
      <c r="AA1004">
        <v>424</v>
      </c>
      <c r="AB1004">
        <v>151.19999999999999</v>
      </c>
      <c r="AC1004">
        <v>575.20000000000005</v>
      </c>
      <c r="AD1004">
        <v>226.10951404262539</v>
      </c>
    </row>
    <row r="1005" spans="1:30" hidden="1" x14ac:dyDescent="0.25">
      <c r="A1005" t="s">
        <v>37</v>
      </c>
      <c r="B1005" t="s">
        <v>36</v>
      </c>
      <c r="C1005">
        <v>62</v>
      </c>
      <c r="D1005">
        <v>96.399999999999991</v>
      </c>
      <c r="F1005">
        <v>0</v>
      </c>
      <c r="G1005">
        <v>6111.3220199999896</v>
      </c>
      <c r="H1005" t="s">
        <v>58</v>
      </c>
      <c r="I1005" s="3">
        <v>45565.999988425923</v>
      </c>
      <c r="J1005" t="s">
        <v>59</v>
      </c>
      <c r="K1005" t="s">
        <v>58</v>
      </c>
      <c r="L1005">
        <v>0</v>
      </c>
      <c r="M1005" t="s">
        <v>45</v>
      </c>
      <c r="N1005">
        <v>21</v>
      </c>
      <c r="O1005" t="s">
        <v>645</v>
      </c>
      <c r="P1005" t="s">
        <v>646</v>
      </c>
      <c r="Q1005">
        <v>6</v>
      </c>
      <c r="R1005" t="s">
        <v>647</v>
      </c>
      <c r="S1005">
        <v>0</v>
      </c>
      <c r="T1005">
        <v>0</v>
      </c>
      <c r="U1005">
        <v>162</v>
      </c>
      <c r="V1005" t="s">
        <v>30</v>
      </c>
      <c r="W1005" t="s">
        <v>30</v>
      </c>
      <c r="X1005">
        <v>56</v>
      </c>
      <c r="Y1005">
        <v>0</v>
      </c>
      <c r="Z1005">
        <v>106</v>
      </c>
      <c r="AA1005">
        <v>424</v>
      </c>
      <c r="AB1005">
        <v>151.19999999999999</v>
      </c>
      <c r="AC1005">
        <v>575.20000000000005</v>
      </c>
      <c r="AD1005">
        <v>0</v>
      </c>
    </row>
    <row r="1006" spans="1:30" hidden="1" x14ac:dyDescent="0.25">
      <c r="A1006" t="s">
        <v>37</v>
      </c>
      <c r="B1006" t="s">
        <v>38</v>
      </c>
      <c r="C1006">
        <v>3565</v>
      </c>
      <c r="D1006">
        <v>1507.394538855388</v>
      </c>
      <c r="E1006">
        <v>44312.170661999589</v>
      </c>
      <c r="F1006">
        <v>2144</v>
      </c>
      <c r="H1006" t="s">
        <v>63</v>
      </c>
      <c r="I1006" s="3">
        <v>45565.999988425923</v>
      </c>
      <c r="J1006" t="s">
        <v>64</v>
      </c>
      <c r="K1006" t="s">
        <v>63</v>
      </c>
      <c r="L1006">
        <v>0</v>
      </c>
      <c r="M1006" t="s">
        <v>65</v>
      </c>
      <c r="N1006">
        <v>21</v>
      </c>
      <c r="O1006" t="s">
        <v>249</v>
      </c>
      <c r="P1006" t="s">
        <v>249</v>
      </c>
      <c r="Q1006">
        <v>8</v>
      </c>
      <c r="R1006" t="s">
        <v>648</v>
      </c>
      <c r="S1006" t="s">
        <v>249</v>
      </c>
      <c r="T1006" t="s">
        <v>249</v>
      </c>
      <c r="U1006">
        <v>160</v>
      </c>
      <c r="V1006">
        <v>0</v>
      </c>
      <c r="W1006" t="s">
        <v>66</v>
      </c>
      <c r="X1006">
        <v>0</v>
      </c>
      <c r="Y1006">
        <v>0</v>
      </c>
      <c r="Z1006">
        <v>160</v>
      </c>
      <c r="AA1006">
        <v>640</v>
      </c>
      <c r="AB1006">
        <v>0</v>
      </c>
      <c r="AC1006">
        <v>640</v>
      </c>
      <c r="AD1006">
        <v>867.39453885538751</v>
      </c>
    </row>
    <row r="1007" spans="1:30" hidden="1" x14ac:dyDescent="0.25">
      <c r="A1007" t="s">
        <v>37</v>
      </c>
      <c r="B1007" t="s">
        <v>38</v>
      </c>
      <c r="C1007">
        <v>636</v>
      </c>
      <c r="D1007">
        <v>1186.9344761904761</v>
      </c>
      <c r="E1007">
        <v>21782.645657999979</v>
      </c>
      <c r="F1007">
        <v>303</v>
      </c>
      <c r="H1007" t="s">
        <v>290</v>
      </c>
      <c r="I1007" s="3">
        <v>45565.999988425923</v>
      </c>
      <c r="J1007" t="s">
        <v>291</v>
      </c>
      <c r="K1007" t="s">
        <v>290</v>
      </c>
      <c r="L1007">
        <v>0</v>
      </c>
      <c r="M1007" t="s">
        <v>79</v>
      </c>
      <c r="N1007">
        <v>21</v>
      </c>
      <c r="O1007" t="s">
        <v>649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168</v>
      </c>
      <c r="V1007" t="s">
        <v>30</v>
      </c>
      <c r="W1007" t="s">
        <v>30</v>
      </c>
      <c r="X1007">
        <v>56</v>
      </c>
      <c r="Y1007">
        <v>0</v>
      </c>
      <c r="Z1007">
        <v>112</v>
      </c>
      <c r="AA1007">
        <v>448</v>
      </c>
      <c r="AB1007">
        <v>151.19999999999999</v>
      </c>
      <c r="AC1007">
        <v>599.20000000000005</v>
      </c>
      <c r="AD1007">
        <v>587.73447619047624</v>
      </c>
    </row>
    <row r="1008" spans="1:30" hidden="1" x14ac:dyDescent="0.25">
      <c r="A1008" t="s">
        <v>37</v>
      </c>
      <c r="B1008" t="s">
        <v>36</v>
      </c>
      <c r="C1008">
        <v>45</v>
      </c>
      <c r="D1008">
        <v>88.32</v>
      </c>
      <c r="F1008">
        <v>0</v>
      </c>
      <c r="G1008">
        <v>3300.9600599999999</v>
      </c>
      <c r="H1008" t="s">
        <v>290</v>
      </c>
      <c r="I1008" s="3">
        <v>45565.999988425923</v>
      </c>
      <c r="J1008" t="s">
        <v>291</v>
      </c>
      <c r="K1008" t="s">
        <v>290</v>
      </c>
      <c r="L1008">
        <v>0</v>
      </c>
      <c r="M1008" t="s">
        <v>79</v>
      </c>
      <c r="N1008">
        <v>21</v>
      </c>
      <c r="O1008" t="s">
        <v>649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168</v>
      </c>
      <c r="V1008" t="s">
        <v>30</v>
      </c>
      <c r="W1008" t="s">
        <v>30</v>
      </c>
      <c r="X1008">
        <v>56</v>
      </c>
      <c r="Y1008">
        <v>0</v>
      </c>
      <c r="Z1008">
        <v>112</v>
      </c>
      <c r="AA1008">
        <v>448</v>
      </c>
      <c r="AB1008">
        <v>151.19999999999999</v>
      </c>
      <c r="AC1008">
        <v>599.20000000000005</v>
      </c>
      <c r="AD1008">
        <v>0</v>
      </c>
    </row>
    <row r="1009" spans="1:30" hidden="1" x14ac:dyDescent="0.25">
      <c r="A1009" t="s">
        <v>37</v>
      </c>
      <c r="B1009" t="s">
        <v>17</v>
      </c>
      <c r="C1009">
        <v>44</v>
      </c>
      <c r="D1009">
        <v>75.260952380952375</v>
      </c>
      <c r="F1009">
        <v>0</v>
      </c>
      <c r="G1009">
        <v>2854.875861</v>
      </c>
      <c r="H1009" t="s">
        <v>125</v>
      </c>
      <c r="I1009" s="3">
        <v>45565.999988425923</v>
      </c>
      <c r="J1009" t="s">
        <v>126</v>
      </c>
      <c r="K1009" t="s">
        <v>125</v>
      </c>
      <c r="L1009">
        <v>0</v>
      </c>
      <c r="M1009" t="s">
        <v>56</v>
      </c>
      <c r="N1009">
        <v>21</v>
      </c>
      <c r="O1009" t="s">
        <v>650</v>
      </c>
      <c r="P1009">
        <v>0</v>
      </c>
      <c r="Q1009">
        <v>4</v>
      </c>
      <c r="R1009" t="s">
        <v>651</v>
      </c>
      <c r="S1009">
        <v>0</v>
      </c>
      <c r="T1009">
        <v>0</v>
      </c>
      <c r="U1009">
        <v>164</v>
      </c>
      <c r="V1009" t="s">
        <v>30</v>
      </c>
      <c r="W1009" t="s">
        <v>30</v>
      </c>
      <c r="X1009">
        <v>56</v>
      </c>
      <c r="Y1009">
        <v>0</v>
      </c>
      <c r="Z1009">
        <v>108</v>
      </c>
      <c r="AA1009">
        <v>432</v>
      </c>
      <c r="AB1009">
        <v>151.19999999999999</v>
      </c>
      <c r="AC1009">
        <v>583.20000000000005</v>
      </c>
      <c r="AD1009">
        <v>0</v>
      </c>
    </row>
    <row r="1010" spans="1:30" hidden="1" x14ac:dyDescent="0.25">
      <c r="A1010" t="s">
        <v>37</v>
      </c>
      <c r="B1010" t="s">
        <v>38</v>
      </c>
      <c r="C1010">
        <v>283</v>
      </c>
      <c r="D1010">
        <v>427.14666666666659</v>
      </c>
      <c r="F1010">
        <v>0</v>
      </c>
      <c r="H1010" t="s">
        <v>125</v>
      </c>
      <c r="I1010" s="3">
        <v>45565.999988425923</v>
      </c>
      <c r="J1010" t="s">
        <v>126</v>
      </c>
      <c r="K1010" t="s">
        <v>125</v>
      </c>
      <c r="L1010">
        <v>0</v>
      </c>
      <c r="M1010" t="s">
        <v>56</v>
      </c>
      <c r="N1010">
        <v>21</v>
      </c>
      <c r="O1010" t="s">
        <v>650</v>
      </c>
      <c r="P1010">
        <v>0</v>
      </c>
      <c r="Q1010">
        <v>4</v>
      </c>
      <c r="R1010" t="s">
        <v>651</v>
      </c>
      <c r="S1010">
        <v>0</v>
      </c>
      <c r="T1010">
        <v>0</v>
      </c>
      <c r="U1010">
        <v>164</v>
      </c>
      <c r="V1010" t="s">
        <v>30</v>
      </c>
      <c r="W1010" t="s">
        <v>30</v>
      </c>
      <c r="X1010">
        <v>56</v>
      </c>
      <c r="Y1010">
        <v>0</v>
      </c>
      <c r="Z1010">
        <v>108</v>
      </c>
      <c r="AA1010">
        <v>432</v>
      </c>
      <c r="AB1010">
        <v>151.19999999999999</v>
      </c>
      <c r="AC1010">
        <v>583.20000000000005</v>
      </c>
      <c r="AD1010">
        <v>-156.0533333333334</v>
      </c>
    </row>
    <row r="1011" spans="1:30" hidden="1" x14ac:dyDescent="0.25">
      <c r="A1011" t="s">
        <v>37</v>
      </c>
      <c r="B1011" t="s">
        <v>36</v>
      </c>
      <c r="C1011">
        <v>8</v>
      </c>
      <c r="D1011">
        <v>16.533333333333331</v>
      </c>
      <c r="F1011">
        <v>0</v>
      </c>
      <c r="G1011">
        <v>880.37603999999988</v>
      </c>
      <c r="H1011" t="s">
        <v>125</v>
      </c>
      <c r="I1011" s="3">
        <v>45565.999988425923</v>
      </c>
      <c r="J1011" t="s">
        <v>126</v>
      </c>
      <c r="K1011" t="s">
        <v>125</v>
      </c>
      <c r="L1011">
        <v>0</v>
      </c>
      <c r="M1011" t="s">
        <v>56</v>
      </c>
      <c r="N1011">
        <v>21</v>
      </c>
      <c r="O1011" t="s">
        <v>650</v>
      </c>
      <c r="P1011">
        <v>0</v>
      </c>
      <c r="Q1011">
        <v>4</v>
      </c>
      <c r="R1011" t="s">
        <v>651</v>
      </c>
      <c r="S1011">
        <v>0</v>
      </c>
      <c r="T1011">
        <v>0</v>
      </c>
      <c r="U1011">
        <v>164</v>
      </c>
      <c r="V1011" t="s">
        <v>30</v>
      </c>
      <c r="W1011" t="s">
        <v>30</v>
      </c>
      <c r="X1011">
        <v>56</v>
      </c>
      <c r="Y1011">
        <v>0</v>
      </c>
      <c r="Z1011">
        <v>108</v>
      </c>
      <c r="AA1011">
        <v>432</v>
      </c>
      <c r="AB1011">
        <v>151.19999999999999</v>
      </c>
      <c r="AC1011">
        <v>583.20000000000005</v>
      </c>
      <c r="AD1011">
        <v>0</v>
      </c>
    </row>
    <row r="1012" spans="1:30" hidden="1" x14ac:dyDescent="0.25">
      <c r="A1012" t="s">
        <v>37</v>
      </c>
      <c r="B1012" t="s">
        <v>38</v>
      </c>
      <c r="C1012">
        <v>305</v>
      </c>
      <c r="D1012">
        <v>451.22</v>
      </c>
      <c r="F1012">
        <v>0</v>
      </c>
      <c r="H1012" t="s">
        <v>454</v>
      </c>
      <c r="I1012" s="3">
        <v>45565.999988425923</v>
      </c>
      <c r="J1012" t="s">
        <v>452</v>
      </c>
      <c r="K1012" t="s">
        <v>454</v>
      </c>
      <c r="L1012">
        <v>0</v>
      </c>
      <c r="M1012" t="s">
        <v>202</v>
      </c>
      <c r="N1012">
        <v>21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168</v>
      </c>
      <c r="V1012">
        <v>0</v>
      </c>
      <c r="W1012" t="s">
        <v>30</v>
      </c>
      <c r="X1012">
        <v>56</v>
      </c>
      <c r="Y1012">
        <v>0</v>
      </c>
      <c r="Z1012">
        <v>112</v>
      </c>
      <c r="AA1012">
        <v>448</v>
      </c>
      <c r="AB1012">
        <v>151.19999999999999</v>
      </c>
      <c r="AC1012">
        <v>599.20000000000005</v>
      </c>
      <c r="AD1012">
        <v>-147.9800000000001</v>
      </c>
    </row>
    <row r="1013" spans="1:30" hidden="1" x14ac:dyDescent="0.25">
      <c r="A1013" t="s">
        <v>37</v>
      </c>
      <c r="B1013" t="s">
        <v>17</v>
      </c>
      <c r="C1013">
        <v>103</v>
      </c>
      <c r="D1013">
        <v>178.81904761904761</v>
      </c>
      <c r="F1013">
        <v>0</v>
      </c>
      <c r="G1013">
        <v>7345.549816199994</v>
      </c>
      <c r="H1013" t="s">
        <v>54</v>
      </c>
      <c r="I1013" s="3">
        <v>45565.999988425923</v>
      </c>
      <c r="J1013" t="s">
        <v>55</v>
      </c>
      <c r="K1013" t="s">
        <v>54</v>
      </c>
      <c r="L1013">
        <v>0</v>
      </c>
      <c r="M1013" t="s">
        <v>56</v>
      </c>
      <c r="N1013">
        <v>17</v>
      </c>
      <c r="O1013">
        <v>0</v>
      </c>
      <c r="P1013">
        <v>0</v>
      </c>
      <c r="Q1013">
        <v>0</v>
      </c>
      <c r="R1013" t="s">
        <v>652</v>
      </c>
      <c r="S1013" t="s">
        <v>653</v>
      </c>
      <c r="T1013">
        <v>0</v>
      </c>
      <c r="U1013">
        <v>136</v>
      </c>
      <c r="V1013" t="s">
        <v>30</v>
      </c>
      <c r="W1013" t="s">
        <v>30</v>
      </c>
      <c r="X1013">
        <v>45.333333333333343</v>
      </c>
      <c r="Y1013">
        <v>0</v>
      </c>
      <c r="Z1013">
        <v>90.666666666666657</v>
      </c>
      <c r="AA1013">
        <v>362.66666666666657</v>
      </c>
      <c r="AB1013">
        <v>122.4</v>
      </c>
      <c r="AC1013">
        <v>485.06666666666672</v>
      </c>
      <c r="AD1013">
        <v>0</v>
      </c>
    </row>
    <row r="1014" spans="1:30" hidden="1" x14ac:dyDescent="0.25">
      <c r="A1014" t="s">
        <v>37</v>
      </c>
      <c r="B1014" t="s">
        <v>38</v>
      </c>
      <c r="C1014">
        <v>893</v>
      </c>
      <c r="D1014">
        <v>1034.1134433409729</v>
      </c>
      <c r="E1014">
        <v>32740.134717600009</v>
      </c>
      <c r="F1014">
        <v>345</v>
      </c>
      <c r="H1014" t="s">
        <v>54</v>
      </c>
      <c r="I1014" s="3">
        <v>45565.999988425923</v>
      </c>
      <c r="J1014" t="s">
        <v>55</v>
      </c>
      <c r="K1014" t="s">
        <v>54</v>
      </c>
      <c r="L1014">
        <v>0</v>
      </c>
      <c r="M1014" t="s">
        <v>56</v>
      </c>
      <c r="N1014">
        <v>17</v>
      </c>
      <c r="O1014">
        <v>0</v>
      </c>
      <c r="P1014">
        <v>0</v>
      </c>
      <c r="Q1014">
        <v>0</v>
      </c>
      <c r="R1014" t="s">
        <v>652</v>
      </c>
      <c r="S1014" t="s">
        <v>653</v>
      </c>
      <c r="T1014">
        <v>0</v>
      </c>
      <c r="U1014">
        <v>136</v>
      </c>
      <c r="V1014" t="s">
        <v>30</v>
      </c>
      <c r="W1014" t="s">
        <v>30</v>
      </c>
      <c r="X1014">
        <v>45.333333333333343</v>
      </c>
      <c r="Y1014">
        <v>0</v>
      </c>
      <c r="Z1014">
        <v>90.666666666666657</v>
      </c>
      <c r="AA1014">
        <v>362.66666666666657</v>
      </c>
      <c r="AB1014">
        <v>122.4</v>
      </c>
      <c r="AC1014">
        <v>485.06666666666672</v>
      </c>
      <c r="AD1014">
        <v>549.0467766743061</v>
      </c>
    </row>
    <row r="1015" spans="1:30" hidden="1" x14ac:dyDescent="0.25">
      <c r="A1015" t="s">
        <v>37</v>
      </c>
      <c r="B1015" t="s">
        <v>38</v>
      </c>
      <c r="C1015">
        <v>2259</v>
      </c>
      <c r="D1015">
        <v>1475.1318407569349</v>
      </c>
      <c r="E1015">
        <v>71538.189777001433</v>
      </c>
      <c r="F1015">
        <v>1889</v>
      </c>
      <c r="H1015" t="s">
        <v>154</v>
      </c>
      <c r="I1015" s="3">
        <v>45565.999988425923</v>
      </c>
      <c r="J1015" t="s">
        <v>155</v>
      </c>
      <c r="K1015" t="s">
        <v>154</v>
      </c>
      <c r="L1015">
        <v>0</v>
      </c>
      <c r="M1015" t="s">
        <v>45</v>
      </c>
      <c r="N1015">
        <v>20</v>
      </c>
      <c r="O1015" t="s">
        <v>654</v>
      </c>
      <c r="P1015">
        <v>0</v>
      </c>
      <c r="Q1015">
        <v>5</v>
      </c>
      <c r="R1015">
        <v>0</v>
      </c>
      <c r="S1015" t="s">
        <v>655</v>
      </c>
      <c r="T1015">
        <v>0</v>
      </c>
      <c r="U1015">
        <v>155</v>
      </c>
      <c r="V1015" t="s">
        <v>30</v>
      </c>
      <c r="W1015" t="s">
        <v>30</v>
      </c>
      <c r="X1015">
        <v>53.333333333333343</v>
      </c>
      <c r="Y1015">
        <v>0</v>
      </c>
      <c r="Z1015">
        <v>101.6666666666667</v>
      </c>
      <c r="AA1015">
        <v>406.66666666666657</v>
      </c>
      <c r="AB1015">
        <v>144</v>
      </c>
      <c r="AC1015">
        <v>550.66666666666663</v>
      </c>
      <c r="AD1015">
        <v>924.46517409026808</v>
      </c>
    </row>
    <row r="1016" spans="1:30" hidden="1" x14ac:dyDescent="0.25">
      <c r="A1016" t="s">
        <v>37</v>
      </c>
      <c r="B1016" t="s">
        <v>36</v>
      </c>
      <c r="C1016">
        <v>76</v>
      </c>
      <c r="D1016">
        <v>141.12222222222221</v>
      </c>
      <c r="F1016">
        <v>0</v>
      </c>
      <c r="G1016">
        <v>7244.7386579999857</v>
      </c>
      <c r="H1016" t="s">
        <v>154</v>
      </c>
      <c r="I1016" s="3">
        <v>45565.999988425923</v>
      </c>
      <c r="J1016" t="s">
        <v>155</v>
      </c>
      <c r="K1016" t="s">
        <v>154</v>
      </c>
      <c r="L1016">
        <v>0</v>
      </c>
      <c r="M1016" t="s">
        <v>45</v>
      </c>
      <c r="N1016">
        <v>20</v>
      </c>
      <c r="O1016" t="s">
        <v>654</v>
      </c>
      <c r="P1016">
        <v>0</v>
      </c>
      <c r="Q1016">
        <v>5</v>
      </c>
      <c r="R1016">
        <v>0</v>
      </c>
      <c r="S1016" t="s">
        <v>655</v>
      </c>
      <c r="T1016">
        <v>0</v>
      </c>
      <c r="U1016">
        <v>155</v>
      </c>
      <c r="V1016" t="s">
        <v>30</v>
      </c>
      <c r="W1016" t="s">
        <v>30</v>
      </c>
      <c r="X1016">
        <v>53.333333333333343</v>
      </c>
      <c r="Y1016">
        <v>0</v>
      </c>
      <c r="Z1016">
        <v>101.6666666666667</v>
      </c>
      <c r="AA1016">
        <v>406.66666666666657</v>
      </c>
      <c r="AB1016">
        <v>144</v>
      </c>
      <c r="AC1016">
        <v>550.66666666666663</v>
      </c>
      <c r="AD1016">
        <v>0</v>
      </c>
    </row>
    <row r="1017" spans="1:30" hidden="1" x14ac:dyDescent="0.25">
      <c r="A1017" t="s">
        <v>37</v>
      </c>
      <c r="B1017" t="s">
        <v>38</v>
      </c>
      <c r="C1017">
        <v>463</v>
      </c>
      <c r="D1017">
        <v>690.94603174603174</v>
      </c>
      <c r="E1017">
        <v>11815.65765899999</v>
      </c>
      <c r="F1017">
        <v>152</v>
      </c>
      <c r="H1017" t="s">
        <v>115</v>
      </c>
      <c r="I1017" s="3">
        <v>45565.999988425923</v>
      </c>
      <c r="J1017" t="s">
        <v>116</v>
      </c>
      <c r="K1017" t="s">
        <v>115</v>
      </c>
      <c r="L1017">
        <v>1</v>
      </c>
      <c r="M1017" t="s">
        <v>479</v>
      </c>
      <c r="N1017">
        <v>21</v>
      </c>
      <c r="O1017" t="s">
        <v>656</v>
      </c>
      <c r="P1017">
        <v>0</v>
      </c>
      <c r="Q1017">
        <v>10</v>
      </c>
      <c r="R1017" t="s">
        <v>657</v>
      </c>
      <c r="S1017">
        <v>0</v>
      </c>
      <c r="T1017">
        <v>0</v>
      </c>
      <c r="U1017">
        <v>158</v>
      </c>
      <c r="V1017" t="s">
        <v>30</v>
      </c>
      <c r="W1017" t="s">
        <v>30</v>
      </c>
      <c r="X1017">
        <v>56</v>
      </c>
      <c r="Y1017">
        <v>33.6</v>
      </c>
      <c r="Z1017">
        <v>68.400000000000006</v>
      </c>
      <c r="AA1017">
        <v>273.60000000000002</v>
      </c>
      <c r="AB1017">
        <v>151.19999999999999</v>
      </c>
      <c r="AC1017">
        <v>424.80000000000013</v>
      </c>
      <c r="AD1017">
        <v>266.14603174603172</v>
      </c>
    </row>
    <row r="1018" spans="1:30" hidden="1" x14ac:dyDescent="0.25">
      <c r="A1018" t="s">
        <v>37</v>
      </c>
      <c r="B1018" t="s">
        <v>36</v>
      </c>
      <c r="C1018">
        <v>51</v>
      </c>
      <c r="D1018">
        <v>117.26857142857141</v>
      </c>
      <c r="F1018">
        <v>0</v>
      </c>
      <c r="G1018">
        <v>4857.2812619999968</v>
      </c>
      <c r="H1018" t="s">
        <v>115</v>
      </c>
      <c r="I1018" s="3">
        <v>45565.999988425923</v>
      </c>
      <c r="J1018" t="s">
        <v>116</v>
      </c>
      <c r="K1018" t="s">
        <v>115</v>
      </c>
      <c r="L1018">
        <v>1</v>
      </c>
      <c r="M1018" t="s">
        <v>479</v>
      </c>
      <c r="N1018">
        <v>21</v>
      </c>
      <c r="O1018" t="s">
        <v>656</v>
      </c>
      <c r="P1018">
        <v>0</v>
      </c>
      <c r="Q1018">
        <v>10</v>
      </c>
      <c r="R1018" t="s">
        <v>657</v>
      </c>
      <c r="S1018">
        <v>0</v>
      </c>
      <c r="T1018">
        <v>0</v>
      </c>
      <c r="U1018">
        <v>158</v>
      </c>
      <c r="V1018" t="s">
        <v>30</v>
      </c>
      <c r="W1018" t="s">
        <v>30</v>
      </c>
      <c r="X1018">
        <v>56</v>
      </c>
      <c r="Y1018">
        <v>33.6</v>
      </c>
      <c r="Z1018">
        <v>68.400000000000006</v>
      </c>
      <c r="AA1018">
        <v>273.60000000000002</v>
      </c>
      <c r="AB1018">
        <v>151.19999999999999</v>
      </c>
      <c r="AC1018">
        <v>424.80000000000013</v>
      </c>
      <c r="AD1018">
        <v>0</v>
      </c>
    </row>
    <row r="1019" spans="1:30" hidden="1" x14ac:dyDescent="0.25">
      <c r="A1019" t="s">
        <v>37</v>
      </c>
      <c r="B1019" t="s">
        <v>17</v>
      </c>
      <c r="C1019">
        <v>126</v>
      </c>
      <c r="D1019">
        <v>176.07893329865789</v>
      </c>
      <c r="F1019">
        <v>0</v>
      </c>
      <c r="G1019">
        <v>7232.511212999997</v>
      </c>
      <c r="H1019" t="s">
        <v>141</v>
      </c>
      <c r="I1019" s="3">
        <v>45565.999988425923</v>
      </c>
      <c r="J1019" t="s">
        <v>142</v>
      </c>
      <c r="K1019" t="s">
        <v>141</v>
      </c>
      <c r="L1019">
        <v>1</v>
      </c>
      <c r="M1019" t="s">
        <v>91</v>
      </c>
      <c r="N1019">
        <v>21</v>
      </c>
      <c r="O1019" t="s">
        <v>658</v>
      </c>
      <c r="P1019">
        <v>0</v>
      </c>
      <c r="Q1019">
        <v>4</v>
      </c>
      <c r="R1019" t="s">
        <v>659</v>
      </c>
      <c r="S1019">
        <v>0</v>
      </c>
      <c r="T1019">
        <v>0</v>
      </c>
      <c r="U1019">
        <v>164</v>
      </c>
      <c r="V1019" t="s">
        <v>30</v>
      </c>
      <c r="W1019" t="s">
        <v>30</v>
      </c>
      <c r="X1019">
        <v>56</v>
      </c>
      <c r="Y1019">
        <v>33.6</v>
      </c>
      <c r="Z1019">
        <v>74.400000000000006</v>
      </c>
      <c r="AA1019">
        <v>297.60000000000002</v>
      </c>
      <c r="AB1019">
        <v>151.19999999999999</v>
      </c>
      <c r="AC1019">
        <v>448.80000000000013</v>
      </c>
      <c r="AD1019">
        <v>0</v>
      </c>
    </row>
    <row r="1020" spans="1:30" hidden="1" x14ac:dyDescent="0.25">
      <c r="A1020" t="s">
        <v>37</v>
      </c>
      <c r="B1020" t="s">
        <v>38</v>
      </c>
      <c r="C1020">
        <v>2503</v>
      </c>
      <c r="D1020">
        <v>1822.743213929027</v>
      </c>
      <c r="E1020">
        <v>63628.263107999737</v>
      </c>
      <c r="F1020">
        <v>2206</v>
      </c>
      <c r="H1020" t="s">
        <v>141</v>
      </c>
      <c r="I1020" s="3">
        <v>45565.999988425923</v>
      </c>
      <c r="J1020" t="s">
        <v>142</v>
      </c>
      <c r="K1020" t="s">
        <v>141</v>
      </c>
      <c r="L1020">
        <v>1</v>
      </c>
      <c r="M1020" t="s">
        <v>91</v>
      </c>
      <c r="N1020">
        <v>21</v>
      </c>
      <c r="O1020" t="s">
        <v>658</v>
      </c>
      <c r="P1020">
        <v>0</v>
      </c>
      <c r="Q1020">
        <v>4</v>
      </c>
      <c r="R1020" t="s">
        <v>659</v>
      </c>
      <c r="S1020">
        <v>0</v>
      </c>
      <c r="T1020">
        <v>0</v>
      </c>
      <c r="U1020">
        <v>164</v>
      </c>
      <c r="V1020" t="s">
        <v>30</v>
      </c>
      <c r="W1020" t="s">
        <v>30</v>
      </c>
      <c r="X1020">
        <v>56</v>
      </c>
      <c r="Y1020">
        <v>33.6</v>
      </c>
      <c r="Z1020">
        <v>74.400000000000006</v>
      </c>
      <c r="AA1020">
        <v>297.60000000000002</v>
      </c>
      <c r="AB1020">
        <v>151.19999999999999</v>
      </c>
      <c r="AC1020">
        <v>448.80000000000013</v>
      </c>
      <c r="AD1020">
        <v>1373.943213929027</v>
      </c>
    </row>
    <row r="1021" spans="1:30" hidden="1" x14ac:dyDescent="0.25">
      <c r="A1021" t="s">
        <v>37</v>
      </c>
      <c r="B1021" t="s">
        <v>36</v>
      </c>
      <c r="C1021">
        <v>464</v>
      </c>
      <c r="D1021">
        <v>189.60006447453259</v>
      </c>
      <c r="F1021">
        <v>0</v>
      </c>
      <c r="G1021">
        <v>10612.477070999939</v>
      </c>
      <c r="H1021" t="s">
        <v>141</v>
      </c>
      <c r="I1021" s="3">
        <v>45565.999988425923</v>
      </c>
      <c r="J1021" t="s">
        <v>142</v>
      </c>
      <c r="K1021" t="s">
        <v>141</v>
      </c>
      <c r="L1021">
        <v>1</v>
      </c>
      <c r="M1021" t="s">
        <v>91</v>
      </c>
      <c r="N1021">
        <v>21</v>
      </c>
      <c r="O1021" t="s">
        <v>658</v>
      </c>
      <c r="P1021">
        <v>0</v>
      </c>
      <c r="Q1021">
        <v>4</v>
      </c>
      <c r="R1021" t="s">
        <v>659</v>
      </c>
      <c r="S1021">
        <v>0</v>
      </c>
      <c r="T1021">
        <v>0</v>
      </c>
      <c r="U1021">
        <v>164</v>
      </c>
      <c r="V1021" t="s">
        <v>30</v>
      </c>
      <c r="W1021" t="s">
        <v>30</v>
      </c>
      <c r="X1021">
        <v>56</v>
      </c>
      <c r="Y1021">
        <v>33.6</v>
      </c>
      <c r="Z1021">
        <v>74.400000000000006</v>
      </c>
      <c r="AA1021">
        <v>297.60000000000002</v>
      </c>
      <c r="AB1021">
        <v>151.19999999999999</v>
      </c>
      <c r="AC1021">
        <v>448.80000000000013</v>
      </c>
      <c r="AD1021">
        <v>0</v>
      </c>
    </row>
    <row r="1022" spans="1:30" hidden="1" x14ac:dyDescent="0.25">
      <c r="A1022" t="s">
        <v>37</v>
      </c>
      <c r="B1022" t="s">
        <v>38</v>
      </c>
      <c r="C1022">
        <v>322</v>
      </c>
      <c r="D1022">
        <v>547.4</v>
      </c>
      <c r="F1022">
        <v>0</v>
      </c>
      <c r="H1022" t="s">
        <v>147</v>
      </c>
      <c r="I1022" s="3">
        <v>45565.999988425923</v>
      </c>
      <c r="J1022" t="s">
        <v>394</v>
      </c>
      <c r="K1022" t="s">
        <v>147</v>
      </c>
      <c r="L1022">
        <v>0</v>
      </c>
      <c r="M1022" t="s">
        <v>56</v>
      </c>
      <c r="N1022">
        <v>21</v>
      </c>
      <c r="O1022" t="s">
        <v>660</v>
      </c>
      <c r="P1022">
        <v>0</v>
      </c>
      <c r="Q1022">
        <v>4</v>
      </c>
      <c r="R1022">
        <v>0</v>
      </c>
      <c r="S1022">
        <v>0</v>
      </c>
      <c r="T1022">
        <v>0</v>
      </c>
      <c r="U1022">
        <v>164</v>
      </c>
      <c r="V1022" t="s">
        <v>30</v>
      </c>
      <c r="W1022" t="s">
        <v>30</v>
      </c>
      <c r="X1022">
        <v>56</v>
      </c>
      <c r="Y1022">
        <v>0</v>
      </c>
      <c r="Z1022">
        <v>108</v>
      </c>
      <c r="AA1022">
        <v>432</v>
      </c>
      <c r="AB1022">
        <v>151.19999999999999</v>
      </c>
      <c r="AC1022">
        <v>583.20000000000005</v>
      </c>
      <c r="AD1022">
        <v>-35.800000000000068</v>
      </c>
    </row>
    <row r="1023" spans="1:30" hidden="1" x14ac:dyDescent="0.25">
      <c r="A1023" t="s">
        <v>37</v>
      </c>
      <c r="B1023" t="s">
        <v>36</v>
      </c>
      <c r="C1023">
        <v>16</v>
      </c>
      <c r="D1023">
        <v>35.200000000000003</v>
      </c>
      <c r="F1023">
        <v>0</v>
      </c>
      <c r="G1023">
        <v>1798.1095499999999</v>
      </c>
      <c r="H1023" t="s">
        <v>147</v>
      </c>
      <c r="I1023" s="3">
        <v>45565.999988425923</v>
      </c>
      <c r="J1023" t="s">
        <v>394</v>
      </c>
      <c r="K1023" t="s">
        <v>147</v>
      </c>
      <c r="L1023">
        <v>0</v>
      </c>
      <c r="M1023" t="s">
        <v>56</v>
      </c>
      <c r="N1023">
        <v>21</v>
      </c>
      <c r="O1023" t="s">
        <v>660</v>
      </c>
      <c r="P1023">
        <v>0</v>
      </c>
      <c r="Q1023">
        <v>4</v>
      </c>
      <c r="R1023">
        <v>0</v>
      </c>
      <c r="S1023">
        <v>0</v>
      </c>
      <c r="T1023">
        <v>0</v>
      </c>
      <c r="U1023">
        <v>164</v>
      </c>
      <c r="V1023" t="s">
        <v>30</v>
      </c>
      <c r="W1023" t="s">
        <v>30</v>
      </c>
      <c r="X1023">
        <v>56</v>
      </c>
      <c r="Y1023">
        <v>0</v>
      </c>
      <c r="Z1023">
        <v>108</v>
      </c>
      <c r="AA1023">
        <v>432</v>
      </c>
      <c r="AB1023">
        <v>151.19999999999999</v>
      </c>
      <c r="AC1023">
        <v>583.20000000000005</v>
      </c>
      <c r="AD1023">
        <v>0</v>
      </c>
    </row>
    <row r="1024" spans="1:30" hidden="1" x14ac:dyDescent="0.25">
      <c r="A1024" t="s">
        <v>37</v>
      </c>
      <c r="B1024" t="s">
        <v>17</v>
      </c>
      <c r="C1024">
        <v>155</v>
      </c>
      <c r="D1024">
        <v>302.91670995671001</v>
      </c>
      <c r="F1024">
        <v>0</v>
      </c>
      <c r="G1024">
        <v>13283.446157999981</v>
      </c>
      <c r="H1024" t="s">
        <v>87</v>
      </c>
      <c r="I1024" s="3">
        <v>45565.999988425923</v>
      </c>
      <c r="J1024" t="s">
        <v>478</v>
      </c>
      <c r="K1024" t="s">
        <v>87</v>
      </c>
      <c r="L1024">
        <v>0</v>
      </c>
      <c r="M1024" t="s">
        <v>479</v>
      </c>
      <c r="N1024">
        <v>21</v>
      </c>
      <c r="O1024" t="s">
        <v>661</v>
      </c>
      <c r="P1024" t="s">
        <v>662</v>
      </c>
      <c r="Q1024">
        <v>0</v>
      </c>
      <c r="R1024" t="s">
        <v>663</v>
      </c>
      <c r="S1024">
        <v>0</v>
      </c>
      <c r="T1024">
        <v>0</v>
      </c>
      <c r="U1024">
        <v>168</v>
      </c>
      <c r="V1024" t="s">
        <v>30</v>
      </c>
      <c r="W1024" t="s">
        <v>30</v>
      </c>
      <c r="X1024">
        <v>56</v>
      </c>
      <c r="Y1024">
        <v>0</v>
      </c>
      <c r="Z1024">
        <v>112</v>
      </c>
      <c r="AA1024">
        <v>448</v>
      </c>
      <c r="AB1024">
        <v>151.19999999999999</v>
      </c>
      <c r="AC1024">
        <v>599.20000000000005</v>
      </c>
      <c r="AD1024">
        <v>0</v>
      </c>
    </row>
    <row r="1025" spans="1:30" hidden="1" x14ac:dyDescent="0.25">
      <c r="A1025" t="s">
        <v>37</v>
      </c>
      <c r="B1025" t="s">
        <v>109</v>
      </c>
      <c r="C1025">
        <v>9</v>
      </c>
      <c r="D1025">
        <v>21.2</v>
      </c>
      <c r="F1025">
        <v>0</v>
      </c>
      <c r="G1025">
        <v>887.12738999999988</v>
      </c>
      <c r="H1025" t="s">
        <v>87</v>
      </c>
      <c r="I1025" s="3">
        <v>45565.999988425923</v>
      </c>
      <c r="J1025" t="s">
        <v>478</v>
      </c>
      <c r="K1025" t="s">
        <v>87</v>
      </c>
      <c r="L1025">
        <v>0</v>
      </c>
      <c r="M1025" t="s">
        <v>479</v>
      </c>
      <c r="N1025">
        <v>21</v>
      </c>
      <c r="O1025" t="s">
        <v>661</v>
      </c>
      <c r="P1025" t="s">
        <v>662</v>
      </c>
      <c r="Q1025">
        <v>0</v>
      </c>
      <c r="R1025" t="s">
        <v>663</v>
      </c>
      <c r="S1025">
        <v>0</v>
      </c>
      <c r="T1025">
        <v>0</v>
      </c>
      <c r="U1025">
        <v>168</v>
      </c>
      <c r="V1025" t="s">
        <v>30</v>
      </c>
      <c r="W1025" t="s">
        <v>30</v>
      </c>
      <c r="X1025">
        <v>56</v>
      </c>
      <c r="Y1025">
        <v>0</v>
      </c>
      <c r="Z1025">
        <v>112</v>
      </c>
      <c r="AA1025">
        <v>448</v>
      </c>
      <c r="AB1025">
        <v>151.19999999999999</v>
      </c>
      <c r="AC1025">
        <v>599.20000000000005</v>
      </c>
      <c r="AD1025">
        <v>0</v>
      </c>
    </row>
    <row r="1026" spans="1:30" hidden="1" x14ac:dyDescent="0.25">
      <c r="A1026" t="s">
        <v>37</v>
      </c>
      <c r="B1026" t="s">
        <v>38</v>
      </c>
      <c r="C1026">
        <v>1016</v>
      </c>
      <c r="D1026">
        <v>1443.340476190476</v>
      </c>
      <c r="E1026">
        <v>40115.366469000168</v>
      </c>
      <c r="F1026">
        <v>551</v>
      </c>
      <c r="H1026" t="s">
        <v>87</v>
      </c>
      <c r="I1026" s="3">
        <v>45565.999988425923</v>
      </c>
      <c r="J1026" t="s">
        <v>478</v>
      </c>
      <c r="K1026" t="s">
        <v>87</v>
      </c>
      <c r="L1026">
        <v>0</v>
      </c>
      <c r="M1026" t="s">
        <v>479</v>
      </c>
      <c r="N1026">
        <v>21</v>
      </c>
      <c r="O1026" t="s">
        <v>661</v>
      </c>
      <c r="P1026" t="s">
        <v>662</v>
      </c>
      <c r="Q1026">
        <v>0</v>
      </c>
      <c r="R1026" t="s">
        <v>663</v>
      </c>
      <c r="S1026">
        <v>0</v>
      </c>
      <c r="T1026">
        <v>0</v>
      </c>
      <c r="U1026">
        <v>168</v>
      </c>
      <c r="V1026" t="s">
        <v>30</v>
      </c>
      <c r="W1026" t="s">
        <v>30</v>
      </c>
      <c r="X1026">
        <v>56</v>
      </c>
      <c r="Y1026">
        <v>0</v>
      </c>
      <c r="Z1026">
        <v>112</v>
      </c>
      <c r="AA1026">
        <v>448</v>
      </c>
      <c r="AB1026">
        <v>151.19999999999999</v>
      </c>
      <c r="AC1026">
        <v>599.20000000000005</v>
      </c>
      <c r="AD1026">
        <v>844.14047619047619</v>
      </c>
    </row>
    <row r="1027" spans="1:30" hidden="1" x14ac:dyDescent="0.25">
      <c r="A1027" t="s">
        <v>37</v>
      </c>
      <c r="B1027" t="s">
        <v>36</v>
      </c>
      <c r="C1027">
        <v>54</v>
      </c>
      <c r="D1027">
        <v>114.75809523809519</v>
      </c>
      <c r="F1027">
        <v>0</v>
      </c>
      <c r="G1027">
        <v>5767.993367999994</v>
      </c>
      <c r="H1027" t="s">
        <v>87</v>
      </c>
      <c r="I1027" s="3">
        <v>45565.999988425923</v>
      </c>
      <c r="J1027" t="s">
        <v>478</v>
      </c>
      <c r="K1027" t="s">
        <v>87</v>
      </c>
      <c r="L1027">
        <v>0</v>
      </c>
      <c r="M1027" t="s">
        <v>479</v>
      </c>
      <c r="N1027">
        <v>21</v>
      </c>
      <c r="O1027" t="s">
        <v>661</v>
      </c>
      <c r="P1027" t="s">
        <v>662</v>
      </c>
      <c r="Q1027">
        <v>0</v>
      </c>
      <c r="R1027" t="s">
        <v>663</v>
      </c>
      <c r="S1027">
        <v>0</v>
      </c>
      <c r="T1027">
        <v>0</v>
      </c>
      <c r="U1027">
        <v>168</v>
      </c>
      <c r="V1027" t="s">
        <v>30</v>
      </c>
      <c r="W1027" t="s">
        <v>30</v>
      </c>
      <c r="X1027">
        <v>56</v>
      </c>
      <c r="Y1027">
        <v>0</v>
      </c>
      <c r="Z1027">
        <v>112</v>
      </c>
      <c r="AA1027">
        <v>448</v>
      </c>
      <c r="AB1027">
        <v>151.19999999999999</v>
      </c>
      <c r="AC1027">
        <v>599.20000000000005</v>
      </c>
      <c r="AD1027">
        <v>0</v>
      </c>
    </row>
    <row r="1028" spans="1:30" hidden="1" x14ac:dyDescent="0.25">
      <c r="A1028" t="s">
        <v>37</v>
      </c>
      <c r="B1028" t="s">
        <v>38</v>
      </c>
      <c r="C1028">
        <v>331</v>
      </c>
      <c r="D1028">
        <v>511.85269841269837</v>
      </c>
      <c r="E1028">
        <v>4416.178058999998</v>
      </c>
      <c r="F1028">
        <v>53</v>
      </c>
      <c r="H1028" t="s">
        <v>110</v>
      </c>
      <c r="I1028" s="3">
        <v>45565.999988425923</v>
      </c>
      <c r="J1028" t="s">
        <v>664</v>
      </c>
      <c r="K1028" t="s">
        <v>110</v>
      </c>
      <c r="L1028">
        <v>0</v>
      </c>
      <c r="M1028" t="s">
        <v>479</v>
      </c>
      <c r="N1028">
        <v>15</v>
      </c>
      <c r="O1028">
        <v>0</v>
      </c>
      <c r="P1028">
        <v>0</v>
      </c>
      <c r="Q1028">
        <v>3</v>
      </c>
      <c r="R1028">
        <v>0</v>
      </c>
      <c r="S1028">
        <v>0</v>
      </c>
      <c r="T1028">
        <v>0</v>
      </c>
      <c r="U1028">
        <v>117</v>
      </c>
      <c r="V1028" t="s">
        <v>30</v>
      </c>
      <c r="W1028" t="s">
        <v>30</v>
      </c>
      <c r="X1028">
        <v>40</v>
      </c>
      <c r="Y1028">
        <v>0</v>
      </c>
      <c r="Z1028">
        <v>77</v>
      </c>
      <c r="AA1028">
        <v>308</v>
      </c>
      <c r="AB1028">
        <v>108</v>
      </c>
      <c r="AC1028">
        <v>416</v>
      </c>
      <c r="AD1028">
        <v>95.852698412698373</v>
      </c>
    </row>
    <row r="1029" spans="1:30" hidden="1" x14ac:dyDescent="0.25">
      <c r="A1029" t="s">
        <v>37</v>
      </c>
      <c r="B1029" t="s">
        <v>109</v>
      </c>
      <c r="C1029">
        <v>3</v>
      </c>
      <c r="D1029">
        <v>6.4</v>
      </c>
      <c r="F1029">
        <v>0</v>
      </c>
      <c r="G1029">
        <v>295.70913000000002</v>
      </c>
      <c r="H1029" t="s">
        <v>132</v>
      </c>
      <c r="I1029" s="3">
        <v>45565.999988425923</v>
      </c>
      <c r="J1029" t="s">
        <v>133</v>
      </c>
      <c r="K1029" t="s">
        <v>132</v>
      </c>
      <c r="L1029">
        <v>0</v>
      </c>
      <c r="M1029" t="s">
        <v>202</v>
      </c>
      <c r="N1029">
        <v>12</v>
      </c>
      <c r="O1029" t="s">
        <v>665</v>
      </c>
      <c r="P1029" t="s">
        <v>666</v>
      </c>
      <c r="Q1029">
        <v>2</v>
      </c>
      <c r="R1029">
        <v>0</v>
      </c>
      <c r="S1029" t="s">
        <v>667</v>
      </c>
      <c r="T1029">
        <v>0</v>
      </c>
      <c r="U1029">
        <v>94</v>
      </c>
      <c r="V1029" t="s">
        <v>30</v>
      </c>
      <c r="W1029" t="s">
        <v>30</v>
      </c>
      <c r="X1029">
        <v>32</v>
      </c>
      <c r="Y1029">
        <v>0</v>
      </c>
      <c r="Z1029">
        <v>62</v>
      </c>
      <c r="AA1029">
        <v>248</v>
      </c>
      <c r="AB1029">
        <v>86.4</v>
      </c>
      <c r="AC1029">
        <v>334.4</v>
      </c>
      <c r="AD1029">
        <v>0</v>
      </c>
    </row>
    <row r="1030" spans="1:30" hidden="1" x14ac:dyDescent="0.25">
      <c r="A1030" t="s">
        <v>37</v>
      </c>
      <c r="B1030" t="s">
        <v>38</v>
      </c>
      <c r="C1030">
        <v>339</v>
      </c>
      <c r="D1030">
        <v>653.82666666666671</v>
      </c>
      <c r="E1030">
        <v>13409.081279999949</v>
      </c>
      <c r="F1030">
        <v>151</v>
      </c>
      <c r="H1030" t="s">
        <v>132</v>
      </c>
      <c r="I1030" s="3">
        <v>45565.999988425923</v>
      </c>
      <c r="J1030" t="s">
        <v>133</v>
      </c>
      <c r="K1030" t="s">
        <v>132</v>
      </c>
      <c r="L1030">
        <v>0</v>
      </c>
      <c r="M1030" t="s">
        <v>202</v>
      </c>
      <c r="N1030">
        <v>12</v>
      </c>
      <c r="O1030" t="s">
        <v>665</v>
      </c>
      <c r="P1030" t="s">
        <v>666</v>
      </c>
      <c r="Q1030">
        <v>2</v>
      </c>
      <c r="R1030">
        <v>0</v>
      </c>
      <c r="S1030" t="s">
        <v>667</v>
      </c>
      <c r="T1030">
        <v>0</v>
      </c>
      <c r="U1030">
        <v>94</v>
      </c>
      <c r="V1030" t="s">
        <v>30</v>
      </c>
      <c r="W1030" t="s">
        <v>30</v>
      </c>
      <c r="X1030">
        <v>32</v>
      </c>
      <c r="Y1030">
        <v>0</v>
      </c>
      <c r="Z1030">
        <v>62</v>
      </c>
      <c r="AA1030">
        <v>248</v>
      </c>
      <c r="AB1030">
        <v>86.4</v>
      </c>
      <c r="AC1030">
        <v>334.4</v>
      </c>
      <c r="AD1030">
        <v>319.42666666666668</v>
      </c>
    </row>
    <row r="1031" spans="1:30" hidden="1" x14ac:dyDescent="0.25">
      <c r="A1031" t="s">
        <v>37</v>
      </c>
      <c r="B1031" t="s">
        <v>36</v>
      </c>
      <c r="C1031">
        <v>40</v>
      </c>
      <c r="D1031">
        <v>68.261904761904759</v>
      </c>
      <c r="F1031">
        <v>0</v>
      </c>
      <c r="G1031">
        <v>3942.7883999999949</v>
      </c>
      <c r="H1031" t="s">
        <v>132</v>
      </c>
      <c r="I1031" s="3">
        <v>45565.999988425923</v>
      </c>
      <c r="J1031" t="s">
        <v>133</v>
      </c>
      <c r="K1031" t="s">
        <v>132</v>
      </c>
      <c r="L1031">
        <v>0</v>
      </c>
      <c r="M1031" t="s">
        <v>202</v>
      </c>
      <c r="N1031">
        <v>12</v>
      </c>
      <c r="O1031" t="s">
        <v>665</v>
      </c>
      <c r="P1031" t="s">
        <v>666</v>
      </c>
      <c r="Q1031">
        <v>2</v>
      </c>
      <c r="R1031">
        <v>0</v>
      </c>
      <c r="S1031" t="s">
        <v>667</v>
      </c>
      <c r="T1031">
        <v>0</v>
      </c>
      <c r="U1031">
        <v>94</v>
      </c>
      <c r="V1031" t="s">
        <v>30</v>
      </c>
      <c r="W1031" t="s">
        <v>30</v>
      </c>
      <c r="X1031">
        <v>32</v>
      </c>
      <c r="Y1031">
        <v>0</v>
      </c>
      <c r="Z1031">
        <v>62</v>
      </c>
      <c r="AA1031">
        <v>248</v>
      </c>
      <c r="AB1031">
        <v>86.4</v>
      </c>
      <c r="AC1031">
        <v>334.4</v>
      </c>
      <c r="AD1031">
        <v>0</v>
      </c>
    </row>
    <row r="1032" spans="1:30" hidden="1" x14ac:dyDescent="0.25">
      <c r="A1032" t="s">
        <v>37</v>
      </c>
      <c r="B1032" t="s">
        <v>17</v>
      </c>
      <c r="C1032">
        <v>134</v>
      </c>
      <c r="D1032">
        <v>247.31428571428569</v>
      </c>
      <c r="F1032">
        <v>0</v>
      </c>
      <c r="G1032">
        <v>10504.95056999999</v>
      </c>
      <c r="H1032" t="s">
        <v>99</v>
      </c>
      <c r="I1032" s="3">
        <v>45565.999988425923</v>
      </c>
      <c r="J1032" t="s">
        <v>100</v>
      </c>
      <c r="K1032" t="s">
        <v>99</v>
      </c>
      <c r="L1032">
        <v>0</v>
      </c>
      <c r="M1032" t="s">
        <v>479</v>
      </c>
      <c r="N1032">
        <v>21</v>
      </c>
      <c r="O1032" t="s">
        <v>668</v>
      </c>
      <c r="P1032" t="s">
        <v>669</v>
      </c>
      <c r="Q1032">
        <v>10</v>
      </c>
      <c r="R1032" t="s">
        <v>670</v>
      </c>
      <c r="S1032">
        <v>0</v>
      </c>
      <c r="T1032">
        <v>0</v>
      </c>
      <c r="U1032">
        <v>158</v>
      </c>
      <c r="V1032" t="s">
        <v>30</v>
      </c>
      <c r="W1032" t="s">
        <v>30</v>
      </c>
      <c r="X1032">
        <v>56</v>
      </c>
      <c r="Y1032">
        <v>0</v>
      </c>
      <c r="Z1032">
        <v>102</v>
      </c>
      <c r="AA1032">
        <v>408</v>
      </c>
      <c r="AB1032">
        <v>151.19999999999999</v>
      </c>
      <c r="AC1032">
        <v>559.20000000000005</v>
      </c>
      <c r="AD1032">
        <v>0</v>
      </c>
    </row>
    <row r="1033" spans="1:30" hidden="1" x14ac:dyDescent="0.25">
      <c r="A1033" t="s">
        <v>37</v>
      </c>
      <c r="B1033" t="s">
        <v>109</v>
      </c>
      <c r="C1033">
        <v>7</v>
      </c>
      <c r="D1033">
        <v>16.399999999999999</v>
      </c>
      <c r="F1033">
        <v>0</v>
      </c>
      <c r="G1033">
        <v>689.9879699999999</v>
      </c>
      <c r="H1033" t="s">
        <v>99</v>
      </c>
      <c r="I1033" s="3">
        <v>45565.999988425923</v>
      </c>
      <c r="J1033" t="s">
        <v>100</v>
      </c>
      <c r="K1033" t="s">
        <v>99</v>
      </c>
      <c r="L1033">
        <v>0</v>
      </c>
      <c r="M1033" t="s">
        <v>479</v>
      </c>
      <c r="N1033">
        <v>21</v>
      </c>
      <c r="O1033" t="s">
        <v>668</v>
      </c>
      <c r="P1033" t="s">
        <v>669</v>
      </c>
      <c r="Q1033">
        <v>10</v>
      </c>
      <c r="R1033" t="s">
        <v>670</v>
      </c>
      <c r="S1033">
        <v>0</v>
      </c>
      <c r="T1033">
        <v>0</v>
      </c>
      <c r="U1033">
        <v>158</v>
      </c>
      <c r="V1033" t="s">
        <v>30</v>
      </c>
      <c r="W1033" t="s">
        <v>30</v>
      </c>
      <c r="X1033">
        <v>56</v>
      </c>
      <c r="Y1033">
        <v>0</v>
      </c>
      <c r="Z1033">
        <v>102</v>
      </c>
      <c r="AA1033">
        <v>408</v>
      </c>
      <c r="AB1033">
        <v>151.19999999999999</v>
      </c>
      <c r="AC1033">
        <v>559.20000000000005</v>
      </c>
      <c r="AD1033">
        <v>0</v>
      </c>
    </row>
    <row r="1034" spans="1:30" hidden="1" x14ac:dyDescent="0.25">
      <c r="A1034" t="s">
        <v>37</v>
      </c>
      <c r="B1034" t="s">
        <v>38</v>
      </c>
      <c r="C1034">
        <v>658</v>
      </c>
      <c r="D1034">
        <v>956.31480519480522</v>
      </c>
      <c r="E1034">
        <v>18950.484338999981</v>
      </c>
      <c r="F1034">
        <v>243</v>
      </c>
      <c r="H1034" t="s">
        <v>99</v>
      </c>
      <c r="I1034" s="3">
        <v>45565.999988425923</v>
      </c>
      <c r="J1034" t="s">
        <v>100</v>
      </c>
      <c r="K1034" t="s">
        <v>99</v>
      </c>
      <c r="L1034">
        <v>0</v>
      </c>
      <c r="M1034" t="s">
        <v>479</v>
      </c>
      <c r="N1034">
        <v>21</v>
      </c>
      <c r="O1034" t="s">
        <v>668</v>
      </c>
      <c r="P1034" t="s">
        <v>669</v>
      </c>
      <c r="Q1034">
        <v>10</v>
      </c>
      <c r="R1034" t="s">
        <v>670</v>
      </c>
      <c r="S1034">
        <v>0</v>
      </c>
      <c r="T1034">
        <v>0</v>
      </c>
      <c r="U1034">
        <v>158</v>
      </c>
      <c r="V1034" t="s">
        <v>30</v>
      </c>
      <c r="W1034" t="s">
        <v>30</v>
      </c>
      <c r="X1034">
        <v>56</v>
      </c>
      <c r="Y1034">
        <v>0</v>
      </c>
      <c r="Z1034">
        <v>102</v>
      </c>
      <c r="AA1034">
        <v>408</v>
      </c>
      <c r="AB1034">
        <v>151.19999999999999</v>
      </c>
      <c r="AC1034">
        <v>559.20000000000005</v>
      </c>
      <c r="AD1034">
        <v>397.11480519480517</v>
      </c>
    </row>
    <row r="1035" spans="1:30" hidden="1" x14ac:dyDescent="0.25">
      <c r="A1035" t="s">
        <v>37</v>
      </c>
      <c r="B1035" t="s">
        <v>36</v>
      </c>
      <c r="C1035">
        <v>81</v>
      </c>
      <c r="D1035">
        <v>180.26412698412699</v>
      </c>
      <c r="F1035">
        <v>0</v>
      </c>
      <c r="G1035">
        <v>7751.7650429999967</v>
      </c>
      <c r="H1035" t="s">
        <v>99</v>
      </c>
      <c r="I1035" s="3">
        <v>45565.999988425923</v>
      </c>
      <c r="J1035" t="s">
        <v>100</v>
      </c>
      <c r="K1035" t="s">
        <v>99</v>
      </c>
      <c r="L1035">
        <v>0</v>
      </c>
      <c r="M1035" t="s">
        <v>479</v>
      </c>
      <c r="N1035">
        <v>21</v>
      </c>
      <c r="O1035" t="s">
        <v>668</v>
      </c>
      <c r="P1035" t="s">
        <v>669</v>
      </c>
      <c r="Q1035">
        <v>10</v>
      </c>
      <c r="R1035" t="s">
        <v>670</v>
      </c>
      <c r="S1035">
        <v>0</v>
      </c>
      <c r="T1035">
        <v>0</v>
      </c>
      <c r="U1035">
        <v>158</v>
      </c>
      <c r="V1035" t="s">
        <v>30</v>
      </c>
      <c r="W1035" t="s">
        <v>30</v>
      </c>
      <c r="X1035">
        <v>56</v>
      </c>
      <c r="Y1035">
        <v>0</v>
      </c>
      <c r="Z1035">
        <v>102</v>
      </c>
      <c r="AA1035">
        <v>408</v>
      </c>
      <c r="AB1035">
        <v>151.19999999999999</v>
      </c>
      <c r="AC1035">
        <v>559.20000000000005</v>
      </c>
      <c r="AD1035">
        <v>0</v>
      </c>
    </row>
    <row r="1036" spans="1:30" hidden="1" x14ac:dyDescent="0.25">
      <c r="A1036" t="s">
        <v>37</v>
      </c>
      <c r="B1036" t="s">
        <v>38</v>
      </c>
      <c r="C1036">
        <v>663</v>
      </c>
      <c r="D1036">
        <v>1382.4818030113399</v>
      </c>
      <c r="E1036">
        <v>9154.260486000012</v>
      </c>
      <c r="F1036">
        <v>293</v>
      </c>
      <c r="H1036" t="s">
        <v>175</v>
      </c>
      <c r="I1036" s="3">
        <v>45565.999988425923</v>
      </c>
      <c r="J1036" t="s">
        <v>176</v>
      </c>
      <c r="K1036" t="s">
        <v>175</v>
      </c>
      <c r="L1036">
        <v>0</v>
      </c>
      <c r="M1036" t="s">
        <v>65</v>
      </c>
      <c r="N1036">
        <v>21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168</v>
      </c>
      <c r="V1036">
        <v>0</v>
      </c>
      <c r="W1036" t="s">
        <v>66</v>
      </c>
      <c r="X1036">
        <v>0</v>
      </c>
      <c r="Y1036">
        <v>0</v>
      </c>
      <c r="Z1036">
        <v>168</v>
      </c>
      <c r="AA1036">
        <v>672</v>
      </c>
      <c r="AB1036">
        <v>0</v>
      </c>
      <c r="AC1036">
        <v>672</v>
      </c>
      <c r="AD1036">
        <v>710.48180301133993</v>
      </c>
    </row>
    <row r="1037" spans="1:30" hidden="1" x14ac:dyDescent="0.25">
      <c r="A1037" t="s">
        <v>37</v>
      </c>
      <c r="B1037" t="s">
        <v>38</v>
      </c>
      <c r="C1037">
        <v>636</v>
      </c>
      <c r="D1037">
        <v>1355.510138701515</v>
      </c>
      <c r="E1037">
        <v>10256.845959000009</v>
      </c>
      <c r="F1037">
        <v>349</v>
      </c>
      <c r="H1037" t="s">
        <v>172</v>
      </c>
      <c r="I1037" s="3">
        <v>45565.999988425923</v>
      </c>
      <c r="J1037" t="s">
        <v>173</v>
      </c>
      <c r="K1037" t="s">
        <v>172</v>
      </c>
      <c r="L1037">
        <v>0</v>
      </c>
      <c r="M1037" t="s">
        <v>65</v>
      </c>
      <c r="N1037">
        <v>21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168</v>
      </c>
      <c r="V1037">
        <v>0</v>
      </c>
      <c r="W1037" t="s">
        <v>66</v>
      </c>
      <c r="X1037">
        <v>0</v>
      </c>
      <c r="Y1037">
        <v>0</v>
      </c>
      <c r="Z1037">
        <v>168</v>
      </c>
      <c r="AA1037">
        <v>672</v>
      </c>
      <c r="AB1037">
        <v>0</v>
      </c>
      <c r="AC1037">
        <v>672</v>
      </c>
      <c r="AD1037">
        <v>683.51013870151542</v>
      </c>
    </row>
    <row r="1038" spans="1:30" hidden="1" x14ac:dyDescent="0.25">
      <c r="A1038" t="s">
        <v>37</v>
      </c>
      <c r="B1038" t="s">
        <v>38</v>
      </c>
      <c r="C1038">
        <v>639</v>
      </c>
      <c r="D1038">
        <v>1174.6529082890411</v>
      </c>
      <c r="E1038">
        <v>9653.2302600000148</v>
      </c>
      <c r="F1038">
        <v>335</v>
      </c>
      <c r="H1038" t="s">
        <v>169</v>
      </c>
      <c r="I1038" s="3">
        <v>45565.999988425923</v>
      </c>
      <c r="J1038" t="s">
        <v>170</v>
      </c>
      <c r="K1038" t="s">
        <v>169</v>
      </c>
      <c r="L1038">
        <v>0</v>
      </c>
      <c r="M1038" t="s">
        <v>65</v>
      </c>
      <c r="N1038">
        <v>18</v>
      </c>
      <c r="O1038">
        <v>0</v>
      </c>
      <c r="P1038">
        <v>0</v>
      </c>
      <c r="Q1038">
        <v>0</v>
      </c>
      <c r="R1038">
        <v>0</v>
      </c>
      <c r="S1038" t="s">
        <v>671</v>
      </c>
      <c r="T1038">
        <v>0</v>
      </c>
      <c r="U1038">
        <v>144</v>
      </c>
      <c r="V1038">
        <v>0</v>
      </c>
      <c r="W1038" t="s">
        <v>66</v>
      </c>
      <c r="X1038">
        <v>0</v>
      </c>
      <c r="Y1038">
        <v>0</v>
      </c>
      <c r="Z1038">
        <v>144</v>
      </c>
      <c r="AA1038">
        <v>576</v>
      </c>
      <c r="AB1038">
        <v>0</v>
      </c>
      <c r="AC1038">
        <v>576</v>
      </c>
      <c r="AD1038">
        <v>598.65290828904085</v>
      </c>
    </row>
    <row r="1039" spans="1:30" hidden="1" x14ac:dyDescent="0.25">
      <c r="A1039" t="s">
        <v>37</v>
      </c>
      <c r="B1039" t="s">
        <v>38</v>
      </c>
      <c r="C1039">
        <v>1112</v>
      </c>
      <c r="D1039">
        <v>520.43356847574614</v>
      </c>
      <c r="F1039">
        <v>0</v>
      </c>
      <c r="H1039" t="s">
        <v>177</v>
      </c>
      <c r="I1039" s="3">
        <v>45565.999988425923</v>
      </c>
      <c r="J1039" t="s">
        <v>178</v>
      </c>
      <c r="K1039" t="s">
        <v>177</v>
      </c>
      <c r="L1039">
        <v>0</v>
      </c>
      <c r="M1039" t="s">
        <v>65</v>
      </c>
      <c r="N1039">
        <v>21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168</v>
      </c>
      <c r="V1039">
        <v>0</v>
      </c>
      <c r="W1039" t="s">
        <v>66</v>
      </c>
      <c r="X1039">
        <v>0</v>
      </c>
      <c r="Y1039">
        <v>0</v>
      </c>
      <c r="Z1039">
        <v>168</v>
      </c>
      <c r="AA1039">
        <v>672</v>
      </c>
      <c r="AB1039">
        <v>0</v>
      </c>
      <c r="AC1039">
        <v>672</v>
      </c>
      <c r="AD1039">
        <v>-151.56643152425389</v>
      </c>
    </row>
    <row r="1040" spans="1:30" hidden="1" x14ac:dyDescent="0.25">
      <c r="A1040" t="s">
        <v>37</v>
      </c>
      <c r="B1040" t="s">
        <v>38</v>
      </c>
      <c r="C1040">
        <v>780</v>
      </c>
      <c r="D1040">
        <v>1492.2952380952379</v>
      </c>
      <c r="E1040">
        <v>36809.080344000082</v>
      </c>
      <c r="F1040">
        <v>457</v>
      </c>
      <c r="H1040" t="s">
        <v>329</v>
      </c>
      <c r="I1040" s="3">
        <v>45565.999988425923</v>
      </c>
      <c r="J1040" t="s">
        <v>330</v>
      </c>
      <c r="K1040" t="s">
        <v>329</v>
      </c>
      <c r="L1040">
        <v>0</v>
      </c>
      <c r="M1040" t="s">
        <v>202</v>
      </c>
      <c r="N1040">
        <v>21</v>
      </c>
      <c r="O1040" t="s">
        <v>672</v>
      </c>
      <c r="P1040">
        <v>0</v>
      </c>
      <c r="Q1040">
        <v>2</v>
      </c>
      <c r="R1040">
        <v>0</v>
      </c>
      <c r="S1040">
        <v>0</v>
      </c>
      <c r="T1040">
        <v>0</v>
      </c>
      <c r="U1040">
        <v>166</v>
      </c>
      <c r="V1040" t="s">
        <v>30</v>
      </c>
      <c r="W1040" t="s">
        <v>30</v>
      </c>
      <c r="X1040">
        <v>56</v>
      </c>
      <c r="Y1040">
        <v>0</v>
      </c>
      <c r="Z1040">
        <v>110</v>
      </c>
      <c r="AA1040">
        <v>440</v>
      </c>
      <c r="AB1040">
        <v>151.19999999999999</v>
      </c>
      <c r="AC1040">
        <v>591.20000000000005</v>
      </c>
      <c r="AD1040">
        <v>901.09523809523807</v>
      </c>
    </row>
    <row r="1041" spans="1:30" hidden="1" x14ac:dyDescent="0.25">
      <c r="A1041" t="s">
        <v>37</v>
      </c>
      <c r="B1041" t="s">
        <v>36</v>
      </c>
      <c r="C1041">
        <v>97</v>
      </c>
      <c r="D1041">
        <v>190.97904761904761</v>
      </c>
      <c r="F1041">
        <v>0</v>
      </c>
      <c r="G1041">
        <v>6998.5394280000091</v>
      </c>
      <c r="H1041" t="s">
        <v>329</v>
      </c>
      <c r="I1041" s="3">
        <v>45565.999988425923</v>
      </c>
      <c r="J1041" t="s">
        <v>330</v>
      </c>
      <c r="K1041" t="s">
        <v>329</v>
      </c>
      <c r="L1041">
        <v>0</v>
      </c>
      <c r="M1041" t="s">
        <v>202</v>
      </c>
      <c r="N1041">
        <v>21</v>
      </c>
      <c r="O1041" t="s">
        <v>672</v>
      </c>
      <c r="P1041">
        <v>0</v>
      </c>
      <c r="Q1041">
        <v>2</v>
      </c>
      <c r="R1041">
        <v>0</v>
      </c>
      <c r="S1041">
        <v>0</v>
      </c>
      <c r="T1041">
        <v>0</v>
      </c>
      <c r="U1041">
        <v>166</v>
      </c>
      <c r="V1041" t="s">
        <v>30</v>
      </c>
      <c r="W1041" t="s">
        <v>30</v>
      </c>
      <c r="X1041">
        <v>56</v>
      </c>
      <c r="Y1041">
        <v>0</v>
      </c>
      <c r="Z1041">
        <v>110</v>
      </c>
      <c r="AA1041">
        <v>440</v>
      </c>
      <c r="AB1041">
        <v>151.19999999999999</v>
      </c>
      <c r="AC1041">
        <v>591.20000000000005</v>
      </c>
      <c r="AD1041">
        <v>0</v>
      </c>
    </row>
    <row r="1042" spans="1:30" hidden="1" x14ac:dyDescent="0.25">
      <c r="A1042" t="s">
        <v>37</v>
      </c>
      <c r="B1042" t="s">
        <v>38</v>
      </c>
      <c r="C1042">
        <v>1003</v>
      </c>
      <c r="D1042">
        <v>847.41179082077701</v>
      </c>
      <c r="E1042">
        <v>4120.3188989999981</v>
      </c>
      <c r="F1042">
        <v>111</v>
      </c>
      <c r="H1042" t="s">
        <v>188</v>
      </c>
      <c r="I1042" s="3">
        <v>45565.999988425923</v>
      </c>
      <c r="J1042" t="s">
        <v>189</v>
      </c>
      <c r="K1042" t="s">
        <v>188</v>
      </c>
      <c r="L1042">
        <v>0</v>
      </c>
      <c r="M1042" t="s">
        <v>65</v>
      </c>
      <c r="N1042">
        <v>21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168</v>
      </c>
      <c r="V1042">
        <v>0</v>
      </c>
      <c r="W1042" t="s">
        <v>66</v>
      </c>
      <c r="X1042">
        <v>0</v>
      </c>
      <c r="Y1042">
        <v>0</v>
      </c>
      <c r="Z1042">
        <v>168</v>
      </c>
      <c r="AA1042">
        <v>672</v>
      </c>
      <c r="AB1042">
        <v>0</v>
      </c>
      <c r="AC1042">
        <v>672</v>
      </c>
      <c r="AD1042">
        <v>175.41179082077699</v>
      </c>
    </row>
    <row r="1043" spans="1:30" hidden="1" x14ac:dyDescent="0.25">
      <c r="A1043" t="s">
        <v>37</v>
      </c>
      <c r="B1043" t="s">
        <v>38</v>
      </c>
      <c r="C1043">
        <v>1069</v>
      </c>
      <c r="D1043">
        <v>868.00876111372986</v>
      </c>
      <c r="E1043">
        <v>10766.69290799997</v>
      </c>
      <c r="F1043">
        <v>336</v>
      </c>
      <c r="H1043" t="s">
        <v>190</v>
      </c>
      <c r="I1043" s="3">
        <v>45565.999988425923</v>
      </c>
      <c r="J1043" t="s">
        <v>191</v>
      </c>
      <c r="K1043" t="s">
        <v>190</v>
      </c>
      <c r="L1043">
        <v>0</v>
      </c>
      <c r="M1043" t="s">
        <v>65</v>
      </c>
      <c r="N1043">
        <v>19</v>
      </c>
      <c r="O1043">
        <v>0</v>
      </c>
      <c r="P1043">
        <v>0</v>
      </c>
      <c r="Q1043">
        <v>0</v>
      </c>
      <c r="R1043">
        <v>0</v>
      </c>
      <c r="S1043" t="s">
        <v>673</v>
      </c>
      <c r="T1043">
        <v>0</v>
      </c>
      <c r="U1043">
        <v>152</v>
      </c>
      <c r="V1043">
        <v>0</v>
      </c>
      <c r="W1043" t="s">
        <v>66</v>
      </c>
      <c r="X1043">
        <v>0</v>
      </c>
      <c r="Y1043">
        <v>0</v>
      </c>
      <c r="Z1043">
        <v>152</v>
      </c>
      <c r="AA1043">
        <v>608</v>
      </c>
      <c r="AB1043">
        <v>0</v>
      </c>
      <c r="AC1043">
        <v>608</v>
      </c>
      <c r="AD1043">
        <v>260.00876111372992</v>
      </c>
    </row>
    <row r="1044" spans="1:30" hidden="1" x14ac:dyDescent="0.25">
      <c r="A1044" t="s">
        <v>37</v>
      </c>
      <c r="B1044" t="s">
        <v>38</v>
      </c>
      <c r="C1044">
        <v>969</v>
      </c>
      <c r="D1044">
        <v>839.8518974358974</v>
      </c>
      <c r="E1044">
        <v>13444.93244880002</v>
      </c>
      <c r="F1044">
        <v>318</v>
      </c>
      <c r="H1044" t="s">
        <v>83</v>
      </c>
      <c r="I1044" s="3">
        <v>45565.999988425923</v>
      </c>
      <c r="J1044" t="s">
        <v>84</v>
      </c>
      <c r="K1044" t="s">
        <v>83</v>
      </c>
      <c r="L1044" t="s">
        <v>353</v>
      </c>
      <c r="M1044" t="s">
        <v>360</v>
      </c>
      <c r="N1044">
        <v>21</v>
      </c>
      <c r="O1044" t="s">
        <v>674</v>
      </c>
      <c r="P1044">
        <v>0</v>
      </c>
      <c r="Q1044">
        <v>12</v>
      </c>
      <c r="R1044">
        <v>0</v>
      </c>
      <c r="S1044">
        <v>0</v>
      </c>
      <c r="T1044">
        <v>0</v>
      </c>
      <c r="U1044">
        <v>156</v>
      </c>
      <c r="V1044" t="s">
        <v>30</v>
      </c>
      <c r="W1044" t="s">
        <v>30</v>
      </c>
      <c r="X1044">
        <v>56</v>
      </c>
      <c r="Y1044">
        <v>0</v>
      </c>
      <c r="Z1044">
        <v>100</v>
      </c>
      <c r="AA1044">
        <v>400</v>
      </c>
      <c r="AB1044">
        <v>151.19999999999999</v>
      </c>
      <c r="AC1044">
        <v>551.20000000000005</v>
      </c>
      <c r="AD1044">
        <v>288.65189743589741</v>
      </c>
    </row>
    <row r="1045" spans="1:30" hidden="1" x14ac:dyDescent="0.25">
      <c r="A1045" t="s">
        <v>37</v>
      </c>
      <c r="B1045" t="s">
        <v>36</v>
      </c>
      <c r="C1045">
        <v>6</v>
      </c>
      <c r="D1045">
        <v>11.2</v>
      </c>
      <c r="F1045">
        <v>0</v>
      </c>
      <c r="G1045">
        <v>788.55768</v>
      </c>
      <c r="H1045" t="s">
        <v>83</v>
      </c>
      <c r="I1045" s="3">
        <v>45565.999988425923</v>
      </c>
      <c r="J1045" t="s">
        <v>84</v>
      </c>
      <c r="K1045" t="s">
        <v>83</v>
      </c>
      <c r="L1045" t="s">
        <v>353</v>
      </c>
      <c r="M1045" t="s">
        <v>360</v>
      </c>
      <c r="N1045">
        <v>21</v>
      </c>
      <c r="O1045" t="s">
        <v>674</v>
      </c>
      <c r="P1045">
        <v>0</v>
      </c>
      <c r="Q1045">
        <v>12</v>
      </c>
      <c r="R1045">
        <v>0</v>
      </c>
      <c r="S1045">
        <v>0</v>
      </c>
      <c r="T1045">
        <v>0</v>
      </c>
      <c r="U1045">
        <v>156</v>
      </c>
      <c r="V1045" t="s">
        <v>30</v>
      </c>
      <c r="W1045" t="s">
        <v>30</v>
      </c>
      <c r="X1045">
        <v>56</v>
      </c>
      <c r="Y1045">
        <v>0</v>
      </c>
      <c r="Z1045">
        <v>100</v>
      </c>
      <c r="AA1045">
        <v>400</v>
      </c>
      <c r="AB1045">
        <v>151.19999999999999</v>
      </c>
      <c r="AC1045">
        <v>551.20000000000005</v>
      </c>
      <c r="AD1045">
        <v>0</v>
      </c>
    </row>
    <row r="1046" spans="1:30" hidden="1" x14ac:dyDescent="0.25">
      <c r="A1046" t="s">
        <v>37</v>
      </c>
      <c r="B1046" t="s">
        <v>38</v>
      </c>
      <c r="C1046">
        <v>176</v>
      </c>
      <c r="D1046">
        <v>311.6038095238095</v>
      </c>
      <c r="F1046">
        <v>0</v>
      </c>
      <c r="H1046" t="s">
        <v>86</v>
      </c>
      <c r="I1046" s="3">
        <v>45565.999988425923</v>
      </c>
      <c r="J1046" t="s">
        <v>243</v>
      </c>
      <c r="K1046" t="s">
        <v>86</v>
      </c>
      <c r="L1046">
        <v>0</v>
      </c>
      <c r="M1046" t="s">
        <v>79</v>
      </c>
      <c r="N1046">
        <v>21</v>
      </c>
      <c r="O1046" t="s">
        <v>675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168</v>
      </c>
      <c r="V1046">
        <v>0</v>
      </c>
      <c r="W1046" t="s">
        <v>66</v>
      </c>
      <c r="X1046">
        <v>0</v>
      </c>
      <c r="Y1046">
        <v>0</v>
      </c>
      <c r="Z1046">
        <v>168</v>
      </c>
      <c r="AA1046">
        <v>672</v>
      </c>
      <c r="AB1046">
        <v>0</v>
      </c>
      <c r="AC1046">
        <v>672</v>
      </c>
      <c r="AD1046">
        <v>-360.3961904761905</v>
      </c>
    </row>
    <row r="1047" spans="1:30" hidden="1" x14ac:dyDescent="0.25">
      <c r="A1047" t="s">
        <v>37</v>
      </c>
      <c r="B1047" t="s">
        <v>109</v>
      </c>
      <c r="C1047">
        <v>39</v>
      </c>
      <c r="D1047">
        <v>61.607619047619053</v>
      </c>
      <c r="F1047">
        <v>0</v>
      </c>
      <c r="G1047">
        <v>3844.2186899999951</v>
      </c>
      <c r="H1047" t="s">
        <v>39</v>
      </c>
      <c r="I1047" s="3">
        <v>45565.999988425923</v>
      </c>
      <c r="J1047" t="s">
        <v>40</v>
      </c>
      <c r="K1047" t="s">
        <v>39</v>
      </c>
      <c r="L1047">
        <v>0</v>
      </c>
      <c r="M1047" t="s">
        <v>202</v>
      </c>
      <c r="N1047">
        <v>15</v>
      </c>
      <c r="O1047" t="s">
        <v>676</v>
      </c>
      <c r="P1047" t="s">
        <v>677</v>
      </c>
      <c r="Q1047">
        <v>2</v>
      </c>
      <c r="R1047">
        <v>0</v>
      </c>
      <c r="S1047" t="s">
        <v>678</v>
      </c>
      <c r="T1047">
        <v>0</v>
      </c>
      <c r="U1047">
        <v>118</v>
      </c>
      <c r="V1047" t="s">
        <v>30</v>
      </c>
      <c r="W1047" t="s">
        <v>30</v>
      </c>
      <c r="X1047">
        <v>40</v>
      </c>
      <c r="Y1047">
        <v>0</v>
      </c>
      <c r="Z1047">
        <v>78</v>
      </c>
      <c r="AA1047">
        <v>312</v>
      </c>
      <c r="AB1047">
        <v>108</v>
      </c>
      <c r="AC1047">
        <v>420</v>
      </c>
      <c r="AD1047">
        <v>0</v>
      </c>
    </row>
    <row r="1048" spans="1:30" hidden="1" x14ac:dyDescent="0.25">
      <c r="A1048" t="s">
        <v>37</v>
      </c>
      <c r="B1048" t="s">
        <v>38</v>
      </c>
      <c r="C1048">
        <v>417</v>
      </c>
      <c r="D1048">
        <v>728.90476190476193</v>
      </c>
      <c r="E1048">
        <v>15207.280847999929</v>
      </c>
      <c r="F1048">
        <v>179</v>
      </c>
      <c r="H1048" t="s">
        <v>39</v>
      </c>
      <c r="I1048" s="3">
        <v>45565.999988425923</v>
      </c>
      <c r="J1048" t="s">
        <v>40</v>
      </c>
      <c r="K1048" t="s">
        <v>39</v>
      </c>
      <c r="L1048">
        <v>0</v>
      </c>
      <c r="M1048" t="s">
        <v>202</v>
      </c>
      <c r="N1048">
        <v>15</v>
      </c>
      <c r="O1048" t="s">
        <v>676</v>
      </c>
      <c r="P1048" t="s">
        <v>677</v>
      </c>
      <c r="Q1048">
        <v>2</v>
      </c>
      <c r="R1048">
        <v>0</v>
      </c>
      <c r="S1048" t="s">
        <v>678</v>
      </c>
      <c r="T1048">
        <v>0</v>
      </c>
      <c r="U1048">
        <v>118</v>
      </c>
      <c r="V1048" t="s">
        <v>30</v>
      </c>
      <c r="W1048" t="s">
        <v>30</v>
      </c>
      <c r="X1048">
        <v>40</v>
      </c>
      <c r="Y1048">
        <v>0</v>
      </c>
      <c r="Z1048">
        <v>78</v>
      </c>
      <c r="AA1048">
        <v>312</v>
      </c>
      <c r="AB1048">
        <v>108</v>
      </c>
      <c r="AC1048">
        <v>420</v>
      </c>
      <c r="AD1048">
        <v>308.90476190476193</v>
      </c>
    </row>
    <row r="1049" spans="1:30" hidden="1" x14ac:dyDescent="0.25">
      <c r="A1049" t="s">
        <v>37</v>
      </c>
      <c r="B1049" t="s">
        <v>36</v>
      </c>
      <c r="C1049">
        <v>99</v>
      </c>
      <c r="D1049">
        <v>145.95047619047619</v>
      </c>
      <c r="F1049">
        <v>0</v>
      </c>
      <c r="G1049">
        <v>9758.4012899999816</v>
      </c>
      <c r="H1049" t="s">
        <v>39</v>
      </c>
      <c r="I1049" s="3">
        <v>45565.999988425923</v>
      </c>
      <c r="J1049" t="s">
        <v>40</v>
      </c>
      <c r="K1049" t="s">
        <v>39</v>
      </c>
      <c r="L1049">
        <v>0</v>
      </c>
      <c r="M1049" t="s">
        <v>202</v>
      </c>
      <c r="N1049">
        <v>15</v>
      </c>
      <c r="O1049" t="s">
        <v>676</v>
      </c>
      <c r="P1049" t="s">
        <v>677</v>
      </c>
      <c r="Q1049">
        <v>2</v>
      </c>
      <c r="R1049">
        <v>0</v>
      </c>
      <c r="S1049" t="s">
        <v>678</v>
      </c>
      <c r="T1049">
        <v>0</v>
      </c>
      <c r="U1049">
        <v>118</v>
      </c>
      <c r="V1049" t="s">
        <v>30</v>
      </c>
      <c r="W1049" t="s">
        <v>30</v>
      </c>
      <c r="X1049">
        <v>40</v>
      </c>
      <c r="Y1049">
        <v>0</v>
      </c>
      <c r="Z1049">
        <v>78</v>
      </c>
      <c r="AA1049">
        <v>312</v>
      </c>
      <c r="AB1049">
        <v>108</v>
      </c>
      <c r="AC1049">
        <v>420</v>
      </c>
      <c r="AD1049">
        <v>0</v>
      </c>
    </row>
    <row r="1050" spans="1:30" hidden="1" x14ac:dyDescent="0.25">
      <c r="A1050" t="s">
        <v>62</v>
      </c>
      <c r="B1050" t="s">
        <v>38</v>
      </c>
      <c r="C1050">
        <v>1</v>
      </c>
      <c r="D1050">
        <v>0.73142857142857143</v>
      </c>
      <c r="E1050">
        <v>4420.8589950000032</v>
      </c>
      <c r="F1050">
        <v>1</v>
      </c>
      <c r="H1050" t="s">
        <v>81</v>
      </c>
      <c r="I1050" s="3">
        <v>45565.999988425923</v>
      </c>
      <c r="J1050" t="s">
        <v>82</v>
      </c>
      <c r="K1050" t="s">
        <v>81</v>
      </c>
      <c r="L1050">
        <v>0</v>
      </c>
      <c r="M1050" t="s">
        <v>65</v>
      </c>
      <c r="N1050">
        <v>11</v>
      </c>
      <c r="O1050">
        <v>0</v>
      </c>
      <c r="P1050">
        <v>0</v>
      </c>
      <c r="Q1050">
        <v>2</v>
      </c>
      <c r="R1050">
        <v>0</v>
      </c>
      <c r="S1050" t="s">
        <v>679</v>
      </c>
      <c r="T1050">
        <v>0</v>
      </c>
      <c r="U1050">
        <v>86</v>
      </c>
      <c r="V1050">
        <v>0</v>
      </c>
      <c r="W1050" t="s">
        <v>66</v>
      </c>
      <c r="X1050">
        <v>0</v>
      </c>
      <c r="Y1050">
        <v>0</v>
      </c>
      <c r="Z1050">
        <v>86</v>
      </c>
      <c r="AA1050">
        <v>344</v>
      </c>
      <c r="AB1050">
        <v>0</v>
      </c>
      <c r="AC1050">
        <v>344</v>
      </c>
      <c r="AD1050">
        <v>-343.26857142857142</v>
      </c>
    </row>
    <row r="1051" spans="1:30" hidden="1" x14ac:dyDescent="0.25">
      <c r="A1051" t="s">
        <v>37</v>
      </c>
      <c r="B1051" t="s">
        <v>38</v>
      </c>
      <c r="C1051">
        <v>776</v>
      </c>
      <c r="D1051">
        <v>433.01003921568628</v>
      </c>
      <c r="E1051">
        <v>4398.534531000003</v>
      </c>
      <c r="F1051">
        <v>231</v>
      </c>
      <c r="H1051" t="s">
        <v>81</v>
      </c>
      <c r="I1051" s="3">
        <v>45565.999988425923</v>
      </c>
      <c r="J1051" t="s">
        <v>82</v>
      </c>
      <c r="K1051" t="s">
        <v>81</v>
      </c>
      <c r="L1051">
        <v>0</v>
      </c>
      <c r="M1051" t="s">
        <v>65</v>
      </c>
      <c r="N1051">
        <v>11</v>
      </c>
      <c r="O1051">
        <v>0</v>
      </c>
      <c r="P1051">
        <v>0</v>
      </c>
      <c r="Q1051">
        <v>2</v>
      </c>
      <c r="R1051">
        <v>0</v>
      </c>
      <c r="S1051" t="s">
        <v>679</v>
      </c>
      <c r="T1051">
        <v>0</v>
      </c>
      <c r="U1051">
        <v>86</v>
      </c>
      <c r="V1051">
        <v>0</v>
      </c>
      <c r="W1051" t="s">
        <v>66</v>
      </c>
      <c r="X1051">
        <v>0</v>
      </c>
      <c r="Y1051">
        <v>0</v>
      </c>
      <c r="Z1051">
        <v>86</v>
      </c>
      <c r="AA1051">
        <v>344</v>
      </c>
      <c r="AB1051">
        <v>0</v>
      </c>
      <c r="AC1051">
        <v>344</v>
      </c>
      <c r="AD1051">
        <v>89.010039215686277</v>
      </c>
    </row>
    <row r="1052" spans="1:30" hidden="1" x14ac:dyDescent="0.25">
      <c r="A1052" t="s">
        <v>37</v>
      </c>
      <c r="B1052" t="s">
        <v>109</v>
      </c>
      <c r="C1052">
        <v>10</v>
      </c>
      <c r="D1052">
        <v>18.30857142857143</v>
      </c>
      <c r="F1052">
        <v>0</v>
      </c>
      <c r="G1052">
        <v>985.69709999999986</v>
      </c>
      <c r="H1052" t="s">
        <v>51</v>
      </c>
      <c r="I1052" s="3">
        <v>45565.999988425923</v>
      </c>
      <c r="J1052" t="s">
        <v>52</v>
      </c>
      <c r="K1052" t="s">
        <v>51</v>
      </c>
      <c r="L1052">
        <v>0</v>
      </c>
      <c r="M1052" t="s">
        <v>202</v>
      </c>
      <c r="N1052">
        <v>21</v>
      </c>
      <c r="O1052" t="s">
        <v>680</v>
      </c>
      <c r="P1052" t="s">
        <v>681</v>
      </c>
      <c r="Q1052">
        <v>4</v>
      </c>
      <c r="R1052">
        <v>0</v>
      </c>
      <c r="S1052">
        <v>0</v>
      </c>
      <c r="T1052">
        <v>0</v>
      </c>
      <c r="U1052">
        <v>164</v>
      </c>
      <c r="V1052" t="s">
        <v>30</v>
      </c>
      <c r="W1052" t="s">
        <v>30</v>
      </c>
      <c r="X1052">
        <v>56</v>
      </c>
      <c r="Y1052">
        <v>0</v>
      </c>
      <c r="Z1052">
        <v>108</v>
      </c>
      <c r="AA1052">
        <v>432</v>
      </c>
      <c r="AB1052">
        <v>151.19999999999999</v>
      </c>
      <c r="AC1052">
        <v>583.20000000000005</v>
      </c>
      <c r="AD1052">
        <v>0</v>
      </c>
    </row>
    <row r="1053" spans="1:30" hidden="1" x14ac:dyDescent="0.25">
      <c r="A1053" t="s">
        <v>37</v>
      </c>
      <c r="B1053" t="s">
        <v>38</v>
      </c>
      <c r="C1053">
        <v>649</v>
      </c>
      <c r="D1053">
        <v>1184.6819047619049</v>
      </c>
      <c r="E1053">
        <v>24064.872011999989</v>
      </c>
      <c r="F1053">
        <v>322</v>
      </c>
      <c r="H1053" t="s">
        <v>51</v>
      </c>
      <c r="I1053" s="3">
        <v>45565.999988425923</v>
      </c>
      <c r="J1053" t="s">
        <v>52</v>
      </c>
      <c r="K1053" t="s">
        <v>51</v>
      </c>
      <c r="L1053">
        <v>0</v>
      </c>
      <c r="M1053" t="s">
        <v>202</v>
      </c>
      <c r="N1053">
        <v>21</v>
      </c>
      <c r="O1053" t="s">
        <v>680</v>
      </c>
      <c r="P1053" t="s">
        <v>681</v>
      </c>
      <c r="Q1053">
        <v>4</v>
      </c>
      <c r="R1053">
        <v>0</v>
      </c>
      <c r="S1053">
        <v>0</v>
      </c>
      <c r="T1053">
        <v>0</v>
      </c>
      <c r="U1053">
        <v>164</v>
      </c>
      <c r="V1053" t="s">
        <v>30</v>
      </c>
      <c r="W1053" t="s">
        <v>30</v>
      </c>
      <c r="X1053">
        <v>56</v>
      </c>
      <c r="Y1053">
        <v>0</v>
      </c>
      <c r="Z1053">
        <v>108</v>
      </c>
      <c r="AA1053">
        <v>432</v>
      </c>
      <c r="AB1053">
        <v>151.19999999999999</v>
      </c>
      <c r="AC1053">
        <v>583.20000000000005</v>
      </c>
      <c r="AD1053">
        <v>601.48190476190462</v>
      </c>
    </row>
    <row r="1054" spans="1:30" hidden="1" x14ac:dyDescent="0.25">
      <c r="A1054" t="s">
        <v>37</v>
      </c>
      <c r="B1054" t="s">
        <v>36</v>
      </c>
      <c r="C1054">
        <v>55</v>
      </c>
      <c r="D1054">
        <v>93.668571428571425</v>
      </c>
      <c r="F1054">
        <v>0</v>
      </c>
      <c r="G1054">
        <v>4749.3496800000003</v>
      </c>
      <c r="H1054" t="s">
        <v>51</v>
      </c>
      <c r="I1054" s="3">
        <v>45565.999988425923</v>
      </c>
      <c r="J1054" t="s">
        <v>52</v>
      </c>
      <c r="K1054" t="s">
        <v>51</v>
      </c>
      <c r="L1054">
        <v>0</v>
      </c>
      <c r="M1054" t="s">
        <v>202</v>
      </c>
      <c r="N1054">
        <v>21</v>
      </c>
      <c r="O1054" t="s">
        <v>680</v>
      </c>
      <c r="P1054" t="s">
        <v>681</v>
      </c>
      <c r="Q1054">
        <v>4</v>
      </c>
      <c r="R1054">
        <v>0</v>
      </c>
      <c r="S1054">
        <v>0</v>
      </c>
      <c r="T1054">
        <v>0</v>
      </c>
      <c r="U1054">
        <v>164</v>
      </c>
      <c r="V1054" t="s">
        <v>30</v>
      </c>
      <c r="W1054" t="s">
        <v>30</v>
      </c>
      <c r="X1054">
        <v>56</v>
      </c>
      <c r="Y1054">
        <v>0</v>
      </c>
      <c r="Z1054">
        <v>108</v>
      </c>
      <c r="AA1054">
        <v>432</v>
      </c>
      <c r="AB1054">
        <v>151.19999999999999</v>
      </c>
      <c r="AC1054">
        <v>583.20000000000005</v>
      </c>
      <c r="AD1054">
        <v>0</v>
      </c>
    </row>
    <row r="1055" spans="1:30" hidden="1" x14ac:dyDescent="0.25">
      <c r="A1055" t="s">
        <v>37</v>
      </c>
      <c r="B1055" t="s">
        <v>38</v>
      </c>
      <c r="C1055">
        <v>252</v>
      </c>
      <c r="D1055">
        <v>349.7805128205128</v>
      </c>
      <c r="F1055">
        <v>0</v>
      </c>
      <c r="H1055" t="s">
        <v>47</v>
      </c>
      <c r="I1055" s="3">
        <v>45565.999988425923</v>
      </c>
      <c r="J1055" t="s">
        <v>48</v>
      </c>
      <c r="K1055" t="s">
        <v>47</v>
      </c>
      <c r="L1055">
        <v>0</v>
      </c>
      <c r="M1055" t="s">
        <v>49</v>
      </c>
      <c r="N1055">
        <v>21</v>
      </c>
      <c r="O1055">
        <v>0</v>
      </c>
      <c r="P1055">
        <v>0</v>
      </c>
      <c r="Q1055">
        <v>5</v>
      </c>
      <c r="R1055">
        <v>0</v>
      </c>
      <c r="S1055">
        <v>0</v>
      </c>
      <c r="T1055">
        <v>0</v>
      </c>
      <c r="U1055">
        <v>163</v>
      </c>
      <c r="V1055" t="s">
        <v>30</v>
      </c>
      <c r="W1055" t="s">
        <v>30</v>
      </c>
      <c r="X1055">
        <v>56</v>
      </c>
      <c r="Y1055">
        <v>0</v>
      </c>
      <c r="Z1055">
        <v>107</v>
      </c>
      <c r="AA1055">
        <v>428</v>
      </c>
      <c r="AB1055">
        <v>151.19999999999999</v>
      </c>
      <c r="AC1055">
        <v>579.20000000000005</v>
      </c>
      <c r="AD1055">
        <v>-229.41948717948719</v>
      </c>
    </row>
    <row r="1056" spans="1:30" hidden="1" x14ac:dyDescent="0.25">
      <c r="A1056" t="s">
        <v>37</v>
      </c>
      <c r="B1056" t="s">
        <v>38</v>
      </c>
      <c r="C1056">
        <v>167</v>
      </c>
      <c r="D1056">
        <v>239.145641025641</v>
      </c>
      <c r="F1056">
        <v>0</v>
      </c>
      <c r="H1056" t="s">
        <v>67</v>
      </c>
      <c r="I1056" s="3">
        <v>45565.999988425923</v>
      </c>
      <c r="J1056" t="s">
        <v>68</v>
      </c>
      <c r="K1056" t="s">
        <v>67</v>
      </c>
      <c r="L1056">
        <v>0</v>
      </c>
      <c r="M1056" t="s">
        <v>49</v>
      </c>
      <c r="N1056">
        <v>18</v>
      </c>
      <c r="O1056">
        <v>0</v>
      </c>
      <c r="P1056" t="s">
        <v>249</v>
      </c>
      <c r="Q1056">
        <v>6</v>
      </c>
      <c r="R1056" t="s">
        <v>249</v>
      </c>
      <c r="S1056" t="s">
        <v>682</v>
      </c>
      <c r="T1056" t="s">
        <v>249</v>
      </c>
      <c r="U1056">
        <v>138</v>
      </c>
      <c r="V1056" t="s">
        <v>30</v>
      </c>
      <c r="W1056" t="s">
        <v>30</v>
      </c>
      <c r="X1056">
        <v>48</v>
      </c>
      <c r="Y1056">
        <v>0</v>
      </c>
      <c r="Z1056">
        <v>90</v>
      </c>
      <c r="AA1056">
        <v>360</v>
      </c>
      <c r="AB1056">
        <v>129.6</v>
      </c>
      <c r="AC1056">
        <v>489.6</v>
      </c>
      <c r="AD1056">
        <v>-250.454358974359</v>
      </c>
    </row>
    <row r="1057" spans="1:30" hidden="1" x14ac:dyDescent="0.25">
      <c r="A1057" t="s">
        <v>37</v>
      </c>
      <c r="B1057" t="s">
        <v>38</v>
      </c>
      <c r="C1057">
        <v>290</v>
      </c>
      <c r="D1057">
        <v>447.2</v>
      </c>
      <c r="F1057">
        <v>0</v>
      </c>
      <c r="H1057" t="s">
        <v>418</v>
      </c>
      <c r="I1057" s="3">
        <v>45565.999988425923</v>
      </c>
      <c r="J1057" t="s">
        <v>736</v>
      </c>
      <c r="K1057" t="s">
        <v>418</v>
      </c>
      <c r="L1057" t="s">
        <v>244</v>
      </c>
      <c r="M1057" t="s">
        <v>65</v>
      </c>
      <c r="N1057">
        <v>21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168</v>
      </c>
      <c r="V1057">
        <v>0</v>
      </c>
      <c r="W1057" t="s">
        <v>30</v>
      </c>
      <c r="X1057">
        <v>56</v>
      </c>
      <c r="Y1057">
        <v>0</v>
      </c>
      <c r="Z1057">
        <v>112</v>
      </c>
      <c r="AA1057">
        <v>448</v>
      </c>
      <c r="AB1057">
        <v>151.19999999999999</v>
      </c>
      <c r="AC1057">
        <v>599.20000000000005</v>
      </c>
      <c r="AD1057">
        <v>-152.00000000000011</v>
      </c>
    </row>
    <row r="1058" spans="1:30" hidden="1" x14ac:dyDescent="0.25">
      <c r="A1058" t="s">
        <v>37</v>
      </c>
      <c r="B1058" t="s">
        <v>38</v>
      </c>
      <c r="C1058">
        <v>475</v>
      </c>
      <c r="D1058">
        <v>846.05409523809521</v>
      </c>
      <c r="E1058">
        <v>7220.0137140000024</v>
      </c>
      <c r="F1058">
        <v>95</v>
      </c>
      <c r="H1058" t="s">
        <v>77</v>
      </c>
      <c r="I1058" s="3">
        <v>45565.999988425923</v>
      </c>
      <c r="J1058" t="s">
        <v>78</v>
      </c>
      <c r="K1058" t="s">
        <v>77</v>
      </c>
      <c r="L1058">
        <v>0</v>
      </c>
      <c r="M1058" t="s">
        <v>79</v>
      </c>
      <c r="N1058">
        <v>21</v>
      </c>
      <c r="O1058" t="s">
        <v>683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168</v>
      </c>
      <c r="V1058" t="s">
        <v>80</v>
      </c>
      <c r="W1058" t="s">
        <v>66</v>
      </c>
      <c r="X1058">
        <v>0</v>
      </c>
      <c r="Y1058">
        <v>0</v>
      </c>
      <c r="Z1058">
        <v>168</v>
      </c>
      <c r="AA1058">
        <v>672</v>
      </c>
      <c r="AB1058">
        <v>0</v>
      </c>
      <c r="AC1058">
        <v>672</v>
      </c>
      <c r="AD1058">
        <v>174.05409523809519</v>
      </c>
    </row>
    <row r="1059" spans="1:30" hidden="1" x14ac:dyDescent="0.25">
      <c r="A1059" t="s">
        <v>37</v>
      </c>
      <c r="B1059" t="s">
        <v>36</v>
      </c>
      <c r="C1059">
        <v>18</v>
      </c>
      <c r="D1059">
        <v>31.817142857142851</v>
      </c>
      <c r="F1059">
        <v>0</v>
      </c>
      <c r="G1059">
        <v>1870.3399932000009</v>
      </c>
      <c r="H1059" t="s">
        <v>77</v>
      </c>
      <c r="I1059" s="3">
        <v>45565.999988425923</v>
      </c>
      <c r="J1059" t="s">
        <v>78</v>
      </c>
      <c r="K1059" t="s">
        <v>77</v>
      </c>
      <c r="L1059">
        <v>0</v>
      </c>
      <c r="M1059" t="s">
        <v>79</v>
      </c>
      <c r="N1059">
        <v>21</v>
      </c>
      <c r="O1059" t="s">
        <v>683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168</v>
      </c>
      <c r="V1059" t="s">
        <v>80</v>
      </c>
      <c r="W1059" t="s">
        <v>66</v>
      </c>
      <c r="X1059">
        <v>0</v>
      </c>
      <c r="Y1059">
        <v>0</v>
      </c>
      <c r="Z1059">
        <v>168</v>
      </c>
      <c r="AA1059">
        <v>672</v>
      </c>
      <c r="AB1059">
        <v>0</v>
      </c>
      <c r="AC1059">
        <v>672</v>
      </c>
      <c r="AD1059">
        <v>0</v>
      </c>
    </row>
    <row r="1060" spans="1:30" hidden="1" x14ac:dyDescent="0.25">
      <c r="A1060" t="s">
        <v>62</v>
      </c>
      <c r="B1060" t="s">
        <v>38</v>
      </c>
      <c r="C1060">
        <v>1</v>
      </c>
      <c r="D1060">
        <v>0.73142857142857143</v>
      </c>
      <c r="E1060">
        <v>247.67552520000001</v>
      </c>
      <c r="F1060">
        <v>1</v>
      </c>
      <c r="H1060" t="s">
        <v>160</v>
      </c>
      <c r="I1060" s="3">
        <v>45565.999988425923</v>
      </c>
      <c r="J1060" t="s">
        <v>161</v>
      </c>
      <c r="K1060" t="s">
        <v>160</v>
      </c>
      <c r="L1060">
        <v>0</v>
      </c>
      <c r="M1060" t="s">
        <v>65</v>
      </c>
      <c r="N1060">
        <v>18</v>
      </c>
      <c r="O1060">
        <v>0</v>
      </c>
      <c r="P1060">
        <v>0</v>
      </c>
      <c r="Q1060">
        <v>4</v>
      </c>
      <c r="R1060">
        <v>0</v>
      </c>
      <c r="S1060" t="s">
        <v>684</v>
      </c>
      <c r="T1060">
        <v>0</v>
      </c>
      <c r="U1060">
        <v>140</v>
      </c>
      <c r="V1060">
        <v>0</v>
      </c>
      <c r="W1060" t="s">
        <v>66</v>
      </c>
      <c r="X1060">
        <v>0</v>
      </c>
      <c r="Y1060">
        <v>0</v>
      </c>
      <c r="Z1060">
        <v>140</v>
      </c>
      <c r="AA1060">
        <v>560</v>
      </c>
      <c r="AB1060">
        <v>0</v>
      </c>
      <c r="AC1060">
        <v>560</v>
      </c>
      <c r="AD1060">
        <v>-559.26857142857148</v>
      </c>
    </row>
    <row r="1061" spans="1:30" hidden="1" x14ac:dyDescent="0.25">
      <c r="A1061" t="s">
        <v>37</v>
      </c>
      <c r="B1061" t="s">
        <v>38</v>
      </c>
      <c r="C1061">
        <v>1621</v>
      </c>
      <c r="D1061">
        <v>567.51355175787921</v>
      </c>
      <c r="E1061">
        <v>208.24764119999989</v>
      </c>
      <c r="F1061">
        <v>16</v>
      </c>
      <c r="H1061" t="s">
        <v>160</v>
      </c>
      <c r="I1061" s="3">
        <v>45565.999988425923</v>
      </c>
      <c r="J1061" t="s">
        <v>161</v>
      </c>
      <c r="K1061" t="s">
        <v>160</v>
      </c>
      <c r="L1061">
        <v>0</v>
      </c>
      <c r="M1061" t="s">
        <v>65</v>
      </c>
      <c r="N1061">
        <v>18</v>
      </c>
      <c r="O1061">
        <v>0</v>
      </c>
      <c r="P1061">
        <v>0</v>
      </c>
      <c r="Q1061">
        <v>4</v>
      </c>
      <c r="R1061">
        <v>0</v>
      </c>
      <c r="S1061" t="s">
        <v>684</v>
      </c>
      <c r="T1061">
        <v>0</v>
      </c>
      <c r="U1061">
        <v>140</v>
      </c>
      <c r="V1061">
        <v>0</v>
      </c>
      <c r="W1061" t="s">
        <v>66</v>
      </c>
      <c r="X1061">
        <v>0</v>
      </c>
      <c r="Y1061">
        <v>0</v>
      </c>
      <c r="Z1061">
        <v>140</v>
      </c>
      <c r="AA1061">
        <v>560</v>
      </c>
      <c r="AB1061">
        <v>0</v>
      </c>
      <c r="AC1061">
        <v>560</v>
      </c>
      <c r="AD1061">
        <v>7.5135517578792133</v>
      </c>
    </row>
    <row r="1062" spans="1:30" hidden="1" x14ac:dyDescent="0.25">
      <c r="A1062" t="s">
        <v>62</v>
      </c>
      <c r="B1062" t="s">
        <v>38</v>
      </c>
      <c r="C1062">
        <v>1</v>
      </c>
      <c r="D1062">
        <v>0.64000000000000012</v>
      </c>
      <c r="E1062">
        <v>94.038803999999999</v>
      </c>
      <c r="F1062">
        <v>1</v>
      </c>
      <c r="H1062" t="s">
        <v>70</v>
      </c>
      <c r="I1062" s="3">
        <v>45565.999988425923</v>
      </c>
      <c r="J1062" t="s">
        <v>737</v>
      </c>
      <c r="K1062" t="s">
        <v>70</v>
      </c>
      <c r="L1062">
        <v>0</v>
      </c>
      <c r="M1062" t="s">
        <v>65</v>
      </c>
      <c r="N1062">
        <v>21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168</v>
      </c>
      <c r="V1062">
        <v>0</v>
      </c>
      <c r="W1062" t="s">
        <v>66</v>
      </c>
      <c r="X1062">
        <v>0</v>
      </c>
      <c r="Y1062">
        <v>0</v>
      </c>
      <c r="Z1062">
        <v>168</v>
      </c>
      <c r="AA1062">
        <v>672</v>
      </c>
      <c r="AB1062">
        <v>0</v>
      </c>
      <c r="AC1062">
        <v>672</v>
      </c>
      <c r="AD1062">
        <v>-671.36</v>
      </c>
    </row>
    <row r="1063" spans="1:30" hidden="1" x14ac:dyDescent="0.25">
      <c r="A1063" t="s">
        <v>37</v>
      </c>
      <c r="B1063" t="s">
        <v>38</v>
      </c>
      <c r="C1063">
        <v>1791</v>
      </c>
      <c r="D1063">
        <v>672.68498350210496</v>
      </c>
      <c r="E1063">
        <v>54.610919999999993</v>
      </c>
      <c r="F1063">
        <v>3</v>
      </c>
      <c r="H1063" t="s">
        <v>70</v>
      </c>
      <c r="I1063" s="3">
        <v>45565.999988425923</v>
      </c>
      <c r="J1063" t="s">
        <v>737</v>
      </c>
      <c r="K1063" t="s">
        <v>70</v>
      </c>
      <c r="L1063">
        <v>0</v>
      </c>
      <c r="M1063" t="s">
        <v>65</v>
      </c>
      <c r="N1063">
        <v>21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168</v>
      </c>
      <c r="V1063">
        <v>0</v>
      </c>
      <c r="W1063" t="s">
        <v>66</v>
      </c>
      <c r="X1063">
        <v>0</v>
      </c>
      <c r="Y1063">
        <v>0</v>
      </c>
      <c r="Z1063">
        <v>168</v>
      </c>
      <c r="AA1063">
        <v>672</v>
      </c>
      <c r="AB1063">
        <v>0</v>
      </c>
      <c r="AC1063">
        <v>672</v>
      </c>
      <c r="AD1063">
        <v>0.68498350210495573</v>
      </c>
    </row>
    <row r="1064" spans="1:30" hidden="1" x14ac:dyDescent="0.25">
      <c r="A1064" t="s">
        <v>62</v>
      </c>
      <c r="B1064" t="s">
        <v>38</v>
      </c>
      <c r="C1064">
        <v>36</v>
      </c>
      <c r="D1064">
        <v>14.77333333333333</v>
      </c>
      <c r="E1064">
        <v>27296.755259399652</v>
      </c>
      <c r="F1064">
        <v>36</v>
      </c>
      <c r="H1064" t="s">
        <v>127</v>
      </c>
      <c r="I1064" s="3">
        <v>45565.999988425923</v>
      </c>
      <c r="J1064" t="s">
        <v>128</v>
      </c>
      <c r="K1064" t="s">
        <v>127</v>
      </c>
      <c r="L1064">
        <v>0</v>
      </c>
      <c r="M1064" t="s">
        <v>65</v>
      </c>
      <c r="N1064">
        <v>16</v>
      </c>
      <c r="O1064">
        <v>0</v>
      </c>
      <c r="P1064">
        <v>0</v>
      </c>
      <c r="Q1064">
        <v>0</v>
      </c>
      <c r="R1064">
        <v>0</v>
      </c>
      <c r="S1064" t="s">
        <v>685</v>
      </c>
      <c r="T1064">
        <v>0</v>
      </c>
      <c r="U1064">
        <v>128</v>
      </c>
      <c r="V1064">
        <v>0</v>
      </c>
      <c r="W1064" t="s">
        <v>66</v>
      </c>
      <c r="X1064">
        <v>0</v>
      </c>
      <c r="Y1064">
        <v>0</v>
      </c>
      <c r="Z1064">
        <v>128</v>
      </c>
      <c r="AA1064">
        <v>512</v>
      </c>
      <c r="AB1064">
        <v>0</v>
      </c>
      <c r="AC1064">
        <v>512</v>
      </c>
      <c r="AD1064">
        <v>-497.22666666666669</v>
      </c>
    </row>
    <row r="1065" spans="1:30" hidden="1" x14ac:dyDescent="0.25">
      <c r="A1065" t="s">
        <v>37</v>
      </c>
      <c r="B1065" t="s">
        <v>38</v>
      </c>
      <c r="C1065">
        <v>2410</v>
      </c>
      <c r="D1065">
        <v>1065.588326967151</v>
      </c>
      <c r="E1065">
        <v>26714.536838999669</v>
      </c>
      <c r="F1065">
        <v>1322</v>
      </c>
      <c r="H1065" t="s">
        <v>127</v>
      </c>
      <c r="I1065" s="3">
        <v>45565.999988425923</v>
      </c>
      <c r="J1065" t="s">
        <v>128</v>
      </c>
      <c r="K1065" t="s">
        <v>127</v>
      </c>
      <c r="L1065">
        <v>0</v>
      </c>
      <c r="M1065" t="s">
        <v>65</v>
      </c>
      <c r="N1065">
        <v>16</v>
      </c>
      <c r="O1065">
        <v>0</v>
      </c>
      <c r="P1065">
        <v>0</v>
      </c>
      <c r="Q1065">
        <v>0</v>
      </c>
      <c r="R1065">
        <v>0</v>
      </c>
      <c r="S1065" t="s">
        <v>685</v>
      </c>
      <c r="T1065">
        <v>0</v>
      </c>
      <c r="U1065">
        <v>128</v>
      </c>
      <c r="V1065">
        <v>0</v>
      </c>
      <c r="W1065" t="s">
        <v>66</v>
      </c>
      <c r="X1065">
        <v>0</v>
      </c>
      <c r="Y1065">
        <v>0</v>
      </c>
      <c r="Z1065">
        <v>128</v>
      </c>
      <c r="AA1065">
        <v>512</v>
      </c>
      <c r="AB1065">
        <v>0</v>
      </c>
      <c r="AC1065">
        <v>512</v>
      </c>
      <c r="AD1065">
        <v>553.58832696715058</v>
      </c>
    </row>
    <row r="1066" spans="1:30" hidden="1" x14ac:dyDescent="0.25">
      <c r="A1066" t="s">
        <v>37</v>
      </c>
      <c r="B1066" t="s">
        <v>38</v>
      </c>
      <c r="C1066">
        <v>240</v>
      </c>
      <c r="D1066">
        <v>477.78285714285721</v>
      </c>
      <c r="E1066">
        <v>11938.00712399998</v>
      </c>
      <c r="F1066">
        <v>158</v>
      </c>
      <c r="H1066" t="s">
        <v>97</v>
      </c>
      <c r="I1066" s="3">
        <v>45565.999988425923</v>
      </c>
      <c r="J1066" t="s">
        <v>98</v>
      </c>
      <c r="K1066" t="s">
        <v>97</v>
      </c>
      <c r="L1066">
        <v>0</v>
      </c>
      <c r="M1066" t="s">
        <v>202</v>
      </c>
      <c r="N1066">
        <v>6</v>
      </c>
      <c r="O1066" t="s">
        <v>690</v>
      </c>
      <c r="P1066">
        <v>0</v>
      </c>
      <c r="Q1066">
        <v>4</v>
      </c>
      <c r="R1066">
        <v>0</v>
      </c>
      <c r="S1066" t="s">
        <v>691</v>
      </c>
      <c r="T1066">
        <v>0</v>
      </c>
      <c r="U1066">
        <v>44</v>
      </c>
      <c r="V1066" t="s">
        <v>30</v>
      </c>
      <c r="W1066" t="s">
        <v>30</v>
      </c>
      <c r="X1066">
        <v>16</v>
      </c>
      <c r="Y1066">
        <v>0</v>
      </c>
      <c r="Z1066">
        <v>28</v>
      </c>
      <c r="AA1066">
        <v>112</v>
      </c>
      <c r="AB1066">
        <v>43.2</v>
      </c>
      <c r="AC1066">
        <v>155.19999999999999</v>
      </c>
      <c r="AD1066">
        <v>322.58285714285722</v>
      </c>
    </row>
    <row r="1067" spans="1:30" hidden="1" x14ac:dyDescent="0.25">
      <c r="A1067" t="s">
        <v>37</v>
      </c>
      <c r="B1067" t="s">
        <v>36</v>
      </c>
      <c r="C1067">
        <v>33</v>
      </c>
      <c r="D1067">
        <v>66.361904761904768</v>
      </c>
      <c r="F1067">
        <v>0</v>
      </c>
      <c r="G1067">
        <v>2597.6494259999999</v>
      </c>
      <c r="H1067" t="s">
        <v>97</v>
      </c>
      <c r="I1067" s="3">
        <v>45565.999988425923</v>
      </c>
      <c r="J1067" t="s">
        <v>98</v>
      </c>
      <c r="K1067" t="s">
        <v>97</v>
      </c>
      <c r="L1067">
        <v>0</v>
      </c>
      <c r="M1067" t="s">
        <v>202</v>
      </c>
      <c r="N1067">
        <v>6</v>
      </c>
      <c r="O1067" t="s">
        <v>690</v>
      </c>
      <c r="P1067">
        <v>0</v>
      </c>
      <c r="Q1067">
        <v>4</v>
      </c>
      <c r="R1067">
        <v>0</v>
      </c>
      <c r="S1067" t="s">
        <v>691</v>
      </c>
      <c r="T1067">
        <v>0</v>
      </c>
      <c r="U1067">
        <v>44</v>
      </c>
      <c r="V1067" t="s">
        <v>30</v>
      </c>
      <c r="W1067" t="s">
        <v>30</v>
      </c>
      <c r="X1067">
        <v>16</v>
      </c>
      <c r="Y1067">
        <v>0</v>
      </c>
      <c r="Z1067">
        <v>28</v>
      </c>
      <c r="AA1067">
        <v>112</v>
      </c>
      <c r="AB1067">
        <v>43.2</v>
      </c>
      <c r="AC1067">
        <v>155.19999999999999</v>
      </c>
      <c r="AD1067">
        <v>0</v>
      </c>
    </row>
    <row r="1068" spans="1:30" hidden="1" x14ac:dyDescent="0.25">
      <c r="A1068" t="s">
        <v>37</v>
      </c>
      <c r="B1068" t="s">
        <v>38</v>
      </c>
      <c r="C1068">
        <v>769</v>
      </c>
      <c r="D1068">
        <v>779.33600000000001</v>
      </c>
      <c r="E1068">
        <v>7559.6276231999891</v>
      </c>
      <c r="F1068">
        <v>163</v>
      </c>
      <c r="H1068" t="s">
        <v>111</v>
      </c>
      <c r="I1068" s="3">
        <v>45565.999988425923</v>
      </c>
      <c r="J1068" t="s">
        <v>112</v>
      </c>
      <c r="K1068" t="s">
        <v>111</v>
      </c>
      <c r="L1068">
        <v>0</v>
      </c>
      <c r="M1068" t="s">
        <v>360</v>
      </c>
      <c r="N1068">
        <v>21</v>
      </c>
      <c r="O1068" t="s">
        <v>692</v>
      </c>
      <c r="P1068">
        <v>0</v>
      </c>
      <c r="Q1068">
        <v>4</v>
      </c>
      <c r="R1068">
        <v>0</v>
      </c>
      <c r="S1068">
        <v>0</v>
      </c>
      <c r="T1068">
        <v>0</v>
      </c>
      <c r="U1068">
        <v>164</v>
      </c>
      <c r="V1068" t="s">
        <v>30</v>
      </c>
      <c r="W1068" t="s">
        <v>30</v>
      </c>
      <c r="X1068">
        <v>56</v>
      </c>
      <c r="Y1068">
        <v>0</v>
      </c>
      <c r="Z1068">
        <v>108</v>
      </c>
      <c r="AA1068">
        <v>432</v>
      </c>
      <c r="AB1068">
        <v>151.19999999999999</v>
      </c>
      <c r="AC1068">
        <v>583.20000000000005</v>
      </c>
      <c r="AD1068">
        <v>196.136</v>
      </c>
    </row>
    <row r="1069" spans="1:30" hidden="1" x14ac:dyDescent="0.25">
      <c r="A1069" t="s">
        <v>37</v>
      </c>
      <c r="B1069" t="s">
        <v>36</v>
      </c>
      <c r="C1069">
        <v>4</v>
      </c>
      <c r="D1069">
        <v>8</v>
      </c>
      <c r="F1069">
        <v>0</v>
      </c>
      <c r="G1069">
        <v>525.70511999999997</v>
      </c>
      <c r="H1069" t="s">
        <v>111</v>
      </c>
      <c r="I1069" s="3">
        <v>45565.999988425923</v>
      </c>
      <c r="J1069" t="s">
        <v>112</v>
      </c>
      <c r="K1069" t="s">
        <v>111</v>
      </c>
      <c r="L1069">
        <v>0</v>
      </c>
      <c r="M1069" t="s">
        <v>360</v>
      </c>
      <c r="N1069">
        <v>21</v>
      </c>
      <c r="O1069" t="s">
        <v>692</v>
      </c>
      <c r="P1069">
        <v>0</v>
      </c>
      <c r="Q1069">
        <v>4</v>
      </c>
      <c r="R1069">
        <v>0</v>
      </c>
      <c r="S1069">
        <v>0</v>
      </c>
      <c r="T1069">
        <v>0</v>
      </c>
      <c r="U1069">
        <v>164</v>
      </c>
      <c r="V1069" t="s">
        <v>30</v>
      </c>
      <c r="W1069" t="s">
        <v>30</v>
      </c>
      <c r="X1069">
        <v>56</v>
      </c>
      <c r="Y1069">
        <v>0</v>
      </c>
      <c r="Z1069">
        <v>108</v>
      </c>
      <c r="AA1069">
        <v>432</v>
      </c>
      <c r="AB1069">
        <v>151.19999999999999</v>
      </c>
      <c r="AC1069">
        <v>583.20000000000005</v>
      </c>
      <c r="AD1069">
        <v>0</v>
      </c>
    </row>
    <row r="1070" spans="1:30" hidden="1" x14ac:dyDescent="0.25">
      <c r="A1070" t="s">
        <v>37</v>
      </c>
      <c r="B1070" t="s">
        <v>38</v>
      </c>
      <c r="C1070">
        <v>403</v>
      </c>
      <c r="D1070">
        <v>696.90904761904767</v>
      </c>
      <c r="E1070">
        <v>12645.54860399998</v>
      </c>
      <c r="F1070">
        <v>138</v>
      </c>
      <c r="H1070" t="s">
        <v>121</v>
      </c>
      <c r="I1070" s="3">
        <v>45565.999988425923</v>
      </c>
      <c r="J1070" t="s">
        <v>122</v>
      </c>
      <c r="K1070" t="s">
        <v>121</v>
      </c>
      <c r="L1070">
        <v>1</v>
      </c>
      <c r="M1070" t="s">
        <v>202</v>
      </c>
      <c r="N1070">
        <v>20</v>
      </c>
      <c r="O1070" t="s">
        <v>693</v>
      </c>
      <c r="P1070">
        <v>0</v>
      </c>
      <c r="Q1070">
        <v>5</v>
      </c>
      <c r="R1070">
        <v>0</v>
      </c>
      <c r="S1070" t="s">
        <v>694</v>
      </c>
      <c r="T1070">
        <v>0</v>
      </c>
      <c r="U1070">
        <v>155</v>
      </c>
      <c r="V1070" t="s">
        <v>30</v>
      </c>
      <c r="W1070" t="s">
        <v>30</v>
      </c>
      <c r="X1070">
        <v>53.333333333333343</v>
      </c>
      <c r="Y1070">
        <v>32</v>
      </c>
      <c r="Z1070">
        <v>69.666666666666657</v>
      </c>
      <c r="AA1070">
        <v>278.66666666666657</v>
      </c>
      <c r="AB1070">
        <v>144</v>
      </c>
      <c r="AC1070">
        <v>422.66666666666657</v>
      </c>
      <c r="AD1070">
        <v>274.24238095238098</v>
      </c>
    </row>
    <row r="1071" spans="1:30" hidden="1" x14ac:dyDescent="0.25">
      <c r="A1071" t="s">
        <v>37</v>
      </c>
      <c r="B1071" t="s">
        <v>36</v>
      </c>
      <c r="C1071">
        <v>32</v>
      </c>
      <c r="D1071">
        <v>53.286666666666662</v>
      </c>
      <c r="F1071">
        <v>0</v>
      </c>
      <c r="G1071">
        <v>3154.2307199999968</v>
      </c>
      <c r="H1071" t="s">
        <v>121</v>
      </c>
      <c r="I1071" s="3">
        <v>45565.999988425923</v>
      </c>
      <c r="J1071" t="s">
        <v>122</v>
      </c>
      <c r="K1071" t="s">
        <v>121</v>
      </c>
      <c r="L1071">
        <v>1</v>
      </c>
      <c r="M1071" t="s">
        <v>202</v>
      </c>
      <c r="N1071">
        <v>20</v>
      </c>
      <c r="O1071" t="s">
        <v>693</v>
      </c>
      <c r="P1071">
        <v>0</v>
      </c>
      <c r="Q1071">
        <v>5</v>
      </c>
      <c r="R1071">
        <v>0</v>
      </c>
      <c r="S1071" t="s">
        <v>694</v>
      </c>
      <c r="T1071">
        <v>0</v>
      </c>
      <c r="U1071">
        <v>155</v>
      </c>
      <c r="V1071" t="s">
        <v>30</v>
      </c>
      <c r="W1071" t="s">
        <v>30</v>
      </c>
      <c r="X1071">
        <v>53.333333333333343</v>
      </c>
      <c r="Y1071">
        <v>32</v>
      </c>
      <c r="Z1071">
        <v>69.666666666666657</v>
      </c>
      <c r="AA1071">
        <v>278.66666666666657</v>
      </c>
      <c r="AB1071">
        <v>144</v>
      </c>
      <c r="AC1071">
        <v>422.66666666666657</v>
      </c>
      <c r="AD1071">
        <v>0</v>
      </c>
    </row>
    <row r="1072" spans="1:30" hidden="1" x14ac:dyDescent="0.25">
      <c r="A1072" t="s">
        <v>37</v>
      </c>
      <c r="B1072" t="s">
        <v>38</v>
      </c>
      <c r="C1072">
        <v>220</v>
      </c>
      <c r="D1072">
        <v>330.5333333333333</v>
      </c>
      <c r="F1072">
        <v>0</v>
      </c>
      <c r="H1072" t="s">
        <v>120</v>
      </c>
      <c r="I1072" s="3">
        <v>45565.999988425923</v>
      </c>
      <c r="J1072" t="s">
        <v>695</v>
      </c>
      <c r="K1072" t="s">
        <v>120</v>
      </c>
      <c r="L1072">
        <v>0</v>
      </c>
      <c r="M1072" t="s">
        <v>56</v>
      </c>
      <c r="N1072">
        <v>15</v>
      </c>
      <c r="O1072">
        <v>0</v>
      </c>
      <c r="P1072">
        <v>0</v>
      </c>
      <c r="Q1072">
        <v>5</v>
      </c>
      <c r="R1072">
        <v>0</v>
      </c>
      <c r="S1072" t="s">
        <v>696</v>
      </c>
      <c r="T1072">
        <v>0</v>
      </c>
      <c r="U1072">
        <v>115</v>
      </c>
      <c r="V1072" t="s">
        <v>30</v>
      </c>
      <c r="W1072" t="s">
        <v>30</v>
      </c>
      <c r="X1072">
        <v>40</v>
      </c>
      <c r="Y1072">
        <v>0</v>
      </c>
      <c r="Z1072">
        <v>75</v>
      </c>
      <c r="AA1072">
        <v>300</v>
      </c>
      <c r="AB1072">
        <v>108</v>
      </c>
      <c r="AC1072">
        <v>408</v>
      </c>
      <c r="AD1072">
        <v>-77.466666666666697</v>
      </c>
    </row>
    <row r="1073" spans="1:30" hidden="1" x14ac:dyDescent="0.25">
      <c r="A1073" t="s">
        <v>62</v>
      </c>
      <c r="B1073" t="s">
        <v>38</v>
      </c>
      <c r="C1073">
        <v>1064</v>
      </c>
      <c r="D1073">
        <v>358.9813333333334</v>
      </c>
      <c r="F1073">
        <v>0</v>
      </c>
      <c r="H1073" t="s">
        <v>166</v>
      </c>
      <c r="I1073" s="3">
        <v>45565.999988425923</v>
      </c>
      <c r="J1073" t="s">
        <v>167</v>
      </c>
      <c r="K1073" t="s">
        <v>166</v>
      </c>
      <c r="L1073">
        <v>0</v>
      </c>
      <c r="M1073" t="s">
        <v>360</v>
      </c>
      <c r="N1073">
        <v>20</v>
      </c>
      <c r="O1073" t="s">
        <v>244</v>
      </c>
      <c r="P1073">
        <v>0</v>
      </c>
      <c r="Q1073">
        <v>11</v>
      </c>
      <c r="R1073">
        <v>0</v>
      </c>
      <c r="S1073" t="s">
        <v>697</v>
      </c>
      <c r="T1073">
        <v>0</v>
      </c>
      <c r="U1073">
        <v>149</v>
      </c>
      <c r="V1073">
        <v>0</v>
      </c>
      <c r="W1073" t="s">
        <v>66</v>
      </c>
      <c r="X1073">
        <v>0</v>
      </c>
      <c r="Y1073">
        <v>0</v>
      </c>
      <c r="Z1073">
        <v>149</v>
      </c>
      <c r="AA1073">
        <v>596</v>
      </c>
      <c r="AB1073">
        <v>0</v>
      </c>
      <c r="AC1073">
        <v>596</v>
      </c>
      <c r="AD1073">
        <v>-237.0186666666666</v>
      </c>
    </row>
    <row r="1074" spans="1:30" hidden="1" x14ac:dyDescent="0.25">
      <c r="A1074" t="s">
        <v>37</v>
      </c>
      <c r="B1074" t="s">
        <v>38</v>
      </c>
      <c r="C1074">
        <v>283</v>
      </c>
      <c r="D1074">
        <v>132.02874704491731</v>
      </c>
      <c r="F1074">
        <v>0</v>
      </c>
      <c r="H1074" t="s">
        <v>166</v>
      </c>
      <c r="I1074" s="3">
        <v>45565.999988425923</v>
      </c>
      <c r="J1074" t="s">
        <v>167</v>
      </c>
      <c r="K1074" t="s">
        <v>166</v>
      </c>
      <c r="L1074">
        <v>0</v>
      </c>
      <c r="M1074" t="s">
        <v>360</v>
      </c>
      <c r="N1074">
        <v>20</v>
      </c>
      <c r="O1074" t="s">
        <v>244</v>
      </c>
      <c r="P1074">
        <v>0</v>
      </c>
      <c r="Q1074">
        <v>11</v>
      </c>
      <c r="R1074">
        <v>0</v>
      </c>
      <c r="S1074" t="s">
        <v>697</v>
      </c>
      <c r="T1074">
        <v>0</v>
      </c>
      <c r="U1074">
        <v>149</v>
      </c>
      <c r="V1074">
        <v>0</v>
      </c>
      <c r="W1074" t="s">
        <v>66</v>
      </c>
      <c r="X1074">
        <v>0</v>
      </c>
      <c r="Y1074">
        <v>0</v>
      </c>
      <c r="Z1074">
        <v>149</v>
      </c>
      <c r="AA1074">
        <v>596</v>
      </c>
      <c r="AB1074">
        <v>0</v>
      </c>
      <c r="AC1074">
        <v>596</v>
      </c>
      <c r="AD1074">
        <v>-463.97125295508272</v>
      </c>
    </row>
    <row r="1075" spans="1:30" hidden="1" x14ac:dyDescent="0.25">
      <c r="A1075" t="s">
        <v>37</v>
      </c>
      <c r="B1075" t="s">
        <v>38</v>
      </c>
      <c r="C1075">
        <v>368</v>
      </c>
      <c r="D1075">
        <v>478.26882051282053</v>
      </c>
      <c r="F1075">
        <v>0</v>
      </c>
      <c r="H1075" t="s">
        <v>139</v>
      </c>
      <c r="I1075" s="3">
        <v>45565.999988425923</v>
      </c>
      <c r="J1075" t="s">
        <v>140</v>
      </c>
      <c r="K1075" t="s">
        <v>139</v>
      </c>
      <c r="L1075">
        <v>0</v>
      </c>
      <c r="M1075" t="s">
        <v>49</v>
      </c>
      <c r="N1075">
        <v>21</v>
      </c>
      <c r="O1075">
        <v>0</v>
      </c>
      <c r="P1075">
        <v>0</v>
      </c>
      <c r="Q1075">
        <v>5</v>
      </c>
      <c r="R1075">
        <v>0</v>
      </c>
      <c r="S1075">
        <v>0</v>
      </c>
      <c r="T1075">
        <v>0</v>
      </c>
      <c r="U1075">
        <v>163</v>
      </c>
      <c r="V1075" t="s">
        <v>30</v>
      </c>
      <c r="W1075" t="s">
        <v>30</v>
      </c>
      <c r="X1075">
        <v>56</v>
      </c>
      <c r="Y1075">
        <v>0</v>
      </c>
      <c r="Z1075">
        <v>107</v>
      </c>
      <c r="AA1075">
        <v>428</v>
      </c>
      <c r="AB1075">
        <v>151.19999999999999</v>
      </c>
      <c r="AC1075">
        <v>579.20000000000005</v>
      </c>
      <c r="AD1075">
        <v>-100.93117948717961</v>
      </c>
    </row>
    <row r="1076" spans="1:30" hidden="1" x14ac:dyDescent="0.25">
      <c r="A1076" t="s">
        <v>37</v>
      </c>
      <c r="B1076" t="s">
        <v>38</v>
      </c>
      <c r="C1076">
        <v>296</v>
      </c>
      <c r="D1076">
        <v>463.98282051282052</v>
      </c>
      <c r="F1076">
        <v>0</v>
      </c>
      <c r="H1076" t="s">
        <v>137</v>
      </c>
      <c r="I1076" s="3">
        <v>45565.999988425923</v>
      </c>
      <c r="J1076" t="s">
        <v>138</v>
      </c>
      <c r="K1076" t="s">
        <v>137</v>
      </c>
      <c r="L1076">
        <v>0</v>
      </c>
      <c r="M1076" t="s">
        <v>49</v>
      </c>
      <c r="N1076">
        <v>21</v>
      </c>
      <c r="O1076" t="s">
        <v>244</v>
      </c>
      <c r="P1076">
        <v>0</v>
      </c>
      <c r="Q1076">
        <v>7</v>
      </c>
      <c r="R1076">
        <v>0</v>
      </c>
      <c r="S1076">
        <v>0</v>
      </c>
      <c r="T1076">
        <v>0</v>
      </c>
      <c r="U1076">
        <v>161</v>
      </c>
      <c r="V1076" t="s">
        <v>30</v>
      </c>
      <c r="W1076" t="s">
        <v>30</v>
      </c>
      <c r="X1076">
        <v>56</v>
      </c>
      <c r="Y1076">
        <v>0</v>
      </c>
      <c r="Z1076">
        <v>105</v>
      </c>
      <c r="AA1076">
        <v>420</v>
      </c>
      <c r="AB1076">
        <v>151.19999999999999</v>
      </c>
      <c r="AC1076">
        <v>571.20000000000005</v>
      </c>
      <c r="AD1076">
        <v>-107.21717948717961</v>
      </c>
    </row>
    <row r="1077" spans="1:30" hidden="1" x14ac:dyDescent="0.25">
      <c r="A1077" t="s">
        <v>37</v>
      </c>
      <c r="B1077" t="s">
        <v>38</v>
      </c>
      <c r="C1077">
        <v>234</v>
      </c>
      <c r="D1077">
        <v>317.35047619047617</v>
      </c>
      <c r="E1077">
        <v>2032.426404</v>
      </c>
      <c r="F1077">
        <v>20</v>
      </c>
      <c r="H1077" t="s">
        <v>168</v>
      </c>
      <c r="I1077" s="3">
        <v>45565.999988425923</v>
      </c>
      <c r="J1077" t="s">
        <v>698</v>
      </c>
      <c r="K1077" t="s">
        <v>168</v>
      </c>
      <c r="L1077">
        <v>0</v>
      </c>
      <c r="M1077" t="s">
        <v>479</v>
      </c>
      <c r="N1077">
        <v>10</v>
      </c>
      <c r="O1077">
        <v>0</v>
      </c>
      <c r="P1077" t="s">
        <v>699</v>
      </c>
      <c r="Q1077">
        <v>4</v>
      </c>
      <c r="R1077">
        <v>0</v>
      </c>
      <c r="S1077">
        <v>0</v>
      </c>
      <c r="T1077">
        <v>0</v>
      </c>
      <c r="U1077">
        <v>76</v>
      </c>
      <c r="V1077" t="s">
        <v>30</v>
      </c>
      <c r="W1077" t="s">
        <v>30</v>
      </c>
      <c r="X1077">
        <v>26.666666666666671</v>
      </c>
      <c r="Y1077">
        <v>0</v>
      </c>
      <c r="Z1077">
        <v>49.333333333333329</v>
      </c>
      <c r="AA1077">
        <v>197.33333333333329</v>
      </c>
      <c r="AB1077">
        <v>72.000000000000014</v>
      </c>
      <c r="AC1077">
        <v>269.33333333333331</v>
      </c>
      <c r="AD1077">
        <v>48.017142857142858</v>
      </c>
    </row>
    <row r="1078" spans="1:30" hidden="1" x14ac:dyDescent="0.25">
      <c r="A1078" t="s">
        <v>37</v>
      </c>
      <c r="B1078" t="s">
        <v>17</v>
      </c>
      <c r="C1078">
        <v>15</v>
      </c>
      <c r="D1078">
        <v>27.504761904761899</v>
      </c>
      <c r="F1078">
        <v>0</v>
      </c>
      <c r="G1078">
        <v>1247.4094319999999</v>
      </c>
      <c r="H1078" t="s">
        <v>729</v>
      </c>
      <c r="I1078" s="3">
        <v>45565.999988425923</v>
      </c>
      <c r="J1078" t="s">
        <v>723</v>
      </c>
      <c r="K1078" t="s">
        <v>729</v>
      </c>
      <c r="L1078">
        <v>0</v>
      </c>
      <c r="M1078" t="s">
        <v>79</v>
      </c>
      <c r="N1078">
        <v>15</v>
      </c>
      <c r="O1078" t="s">
        <v>730</v>
      </c>
      <c r="P1078">
        <v>0</v>
      </c>
      <c r="Q1078">
        <v>4</v>
      </c>
      <c r="R1078" t="s">
        <v>731</v>
      </c>
      <c r="S1078" t="s">
        <v>732</v>
      </c>
      <c r="T1078">
        <v>0</v>
      </c>
      <c r="U1078">
        <v>116</v>
      </c>
      <c r="V1078">
        <v>0</v>
      </c>
      <c r="W1078">
        <v>0</v>
      </c>
      <c r="X1078">
        <v>0</v>
      </c>
      <c r="Y1078">
        <v>0</v>
      </c>
      <c r="Z1078">
        <v>116</v>
      </c>
      <c r="AA1078">
        <v>464</v>
      </c>
      <c r="AB1078">
        <v>0</v>
      </c>
      <c r="AC1078">
        <v>464</v>
      </c>
      <c r="AD1078">
        <v>0</v>
      </c>
    </row>
    <row r="1079" spans="1:30" hidden="1" x14ac:dyDescent="0.25">
      <c r="A1079" t="s">
        <v>37</v>
      </c>
      <c r="B1079" t="s">
        <v>38</v>
      </c>
      <c r="C1079">
        <v>309</v>
      </c>
      <c r="D1079">
        <v>445.51238095238102</v>
      </c>
      <c r="F1079">
        <v>0</v>
      </c>
      <c r="H1079" t="s">
        <v>729</v>
      </c>
      <c r="I1079" s="3">
        <v>45565.999988425923</v>
      </c>
      <c r="J1079" t="s">
        <v>723</v>
      </c>
      <c r="K1079" t="s">
        <v>729</v>
      </c>
      <c r="L1079">
        <v>0</v>
      </c>
      <c r="M1079" t="s">
        <v>79</v>
      </c>
      <c r="N1079">
        <v>15</v>
      </c>
      <c r="O1079" t="s">
        <v>730</v>
      </c>
      <c r="P1079">
        <v>0</v>
      </c>
      <c r="Q1079">
        <v>4</v>
      </c>
      <c r="R1079" t="s">
        <v>731</v>
      </c>
      <c r="S1079" t="s">
        <v>732</v>
      </c>
      <c r="T1079">
        <v>0</v>
      </c>
      <c r="U1079">
        <v>116</v>
      </c>
      <c r="V1079">
        <v>0</v>
      </c>
      <c r="W1079">
        <v>0</v>
      </c>
      <c r="X1079">
        <v>0</v>
      </c>
      <c r="Y1079">
        <v>0</v>
      </c>
      <c r="Z1079">
        <v>116</v>
      </c>
      <c r="AA1079">
        <v>464</v>
      </c>
      <c r="AB1079">
        <v>0</v>
      </c>
      <c r="AC1079">
        <v>464</v>
      </c>
      <c r="AD1079">
        <v>-18.487619047619031</v>
      </c>
    </row>
    <row r="1080" spans="1:30" hidden="1" x14ac:dyDescent="0.25">
      <c r="A1080" t="s">
        <v>37</v>
      </c>
      <c r="B1080" t="s">
        <v>36</v>
      </c>
      <c r="C1080">
        <v>42</v>
      </c>
      <c r="D1080">
        <v>97.38666666666667</v>
      </c>
      <c r="F1080">
        <v>0</v>
      </c>
      <c r="G1080">
        <v>4649.87979</v>
      </c>
      <c r="H1080" t="s">
        <v>729</v>
      </c>
      <c r="I1080" s="3">
        <v>45565.999988425923</v>
      </c>
      <c r="J1080" t="s">
        <v>723</v>
      </c>
      <c r="K1080" t="s">
        <v>729</v>
      </c>
      <c r="L1080">
        <v>0</v>
      </c>
      <c r="M1080" t="s">
        <v>79</v>
      </c>
      <c r="N1080">
        <v>15</v>
      </c>
      <c r="O1080" t="s">
        <v>730</v>
      </c>
      <c r="P1080">
        <v>0</v>
      </c>
      <c r="Q1080">
        <v>4</v>
      </c>
      <c r="R1080" t="s">
        <v>731</v>
      </c>
      <c r="S1080" t="s">
        <v>732</v>
      </c>
      <c r="T1080">
        <v>0</v>
      </c>
      <c r="U1080">
        <v>116</v>
      </c>
      <c r="V1080">
        <v>0</v>
      </c>
      <c r="W1080">
        <v>0</v>
      </c>
      <c r="X1080">
        <v>0</v>
      </c>
      <c r="Y1080">
        <v>0</v>
      </c>
      <c r="Z1080">
        <v>116</v>
      </c>
      <c r="AA1080">
        <v>464</v>
      </c>
      <c r="AB1080">
        <v>0</v>
      </c>
      <c r="AC1080">
        <v>464</v>
      </c>
      <c r="AD1080">
        <v>0</v>
      </c>
    </row>
    <row r="1081" spans="1:30" hidden="1" x14ac:dyDescent="0.25">
      <c r="A1081" t="s">
        <v>37</v>
      </c>
      <c r="B1081" t="s">
        <v>38</v>
      </c>
      <c r="C1081">
        <v>286</v>
      </c>
      <c r="D1081">
        <v>368.5638461538461</v>
      </c>
      <c r="F1081">
        <v>0</v>
      </c>
      <c r="H1081" t="s">
        <v>152</v>
      </c>
      <c r="I1081" s="3">
        <v>45565.999988425923</v>
      </c>
      <c r="J1081" t="s">
        <v>153</v>
      </c>
      <c r="K1081" t="s">
        <v>152</v>
      </c>
      <c r="L1081">
        <v>1</v>
      </c>
      <c r="M1081" t="s">
        <v>49</v>
      </c>
      <c r="N1081">
        <v>21</v>
      </c>
      <c r="O1081" t="s">
        <v>244</v>
      </c>
      <c r="P1081">
        <v>0</v>
      </c>
      <c r="Q1081">
        <v>6</v>
      </c>
      <c r="R1081">
        <v>0</v>
      </c>
      <c r="S1081">
        <v>0</v>
      </c>
      <c r="T1081">
        <v>0</v>
      </c>
      <c r="U1081">
        <v>162</v>
      </c>
      <c r="V1081" t="s">
        <v>30</v>
      </c>
      <c r="W1081" t="s">
        <v>30</v>
      </c>
      <c r="X1081">
        <v>56</v>
      </c>
      <c r="Y1081">
        <v>33.6</v>
      </c>
      <c r="Z1081">
        <v>72.400000000000006</v>
      </c>
      <c r="AA1081">
        <v>289.60000000000002</v>
      </c>
      <c r="AB1081">
        <v>151.19999999999999</v>
      </c>
      <c r="AC1081">
        <v>440.80000000000013</v>
      </c>
      <c r="AD1081">
        <v>-72.236153846153968</v>
      </c>
    </row>
    <row r="1082" spans="1:30" hidden="1" x14ac:dyDescent="0.25">
      <c r="A1082" t="s">
        <v>37</v>
      </c>
      <c r="B1082" t="s">
        <v>109</v>
      </c>
      <c r="C1082">
        <v>10</v>
      </c>
      <c r="D1082">
        <v>22.186666666666671</v>
      </c>
      <c r="F1082">
        <v>0</v>
      </c>
      <c r="G1082">
        <v>985.69709999999986</v>
      </c>
      <c r="H1082" t="s">
        <v>145</v>
      </c>
      <c r="I1082" s="3">
        <v>45565.999988425923</v>
      </c>
      <c r="J1082" t="s">
        <v>686</v>
      </c>
      <c r="K1082" t="s">
        <v>145</v>
      </c>
      <c r="L1082">
        <v>0</v>
      </c>
      <c r="M1082" t="s">
        <v>202</v>
      </c>
      <c r="N1082">
        <v>12</v>
      </c>
      <c r="O1082" t="s">
        <v>687</v>
      </c>
      <c r="P1082" t="s">
        <v>688</v>
      </c>
      <c r="Q1082">
        <v>2</v>
      </c>
      <c r="R1082">
        <v>0</v>
      </c>
      <c r="S1082" t="s">
        <v>689</v>
      </c>
      <c r="T1082">
        <v>0</v>
      </c>
      <c r="U1082">
        <v>94</v>
      </c>
      <c r="V1082" t="s">
        <v>30</v>
      </c>
      <c r="W1082" t="s">
        <v>30</v>
      </c>
      <c r="X1082">
        <v>32</v>
      </c>
      <c r="Y1082">
        <v>0</v>
      </c>
      <c r="Z1082">
        <v>62</v>
      </c>
      <c r="AA1082">
        <v>248</v>
      </c>
      <c r="AB1082">
        <v>86.4</v>
      </c>
      <c r="AC1082">
        <v>334.4</v>
      </c>
      <c r="AD1082">
        <v>0</v>
      </c>
    </row>
    <row r="1083" spans="1:30" hidden="1" x14ac:dyDescent="0.25">
      <c r="A1083" t="s">
        <v>37</v>
      </c>
      <c r="B1083" t="s">
        <v>38</v>
      </c>
      <c r="C1083">
        <v>253</v>
      </c>
      <c r="D1083">
        <v>483.85047619047617</v>
      </c>
      <c r="E1083">
        <v>6040.4778540000052</v>
      </c>
      <c r="F1083">
        <v>75</v>
      </c>
      <c r="H1083" t="s">
        <v>145</v>
      </c>
      <c r="I1083" s="3">
        <v>45565.999988425923</v>
      </c>
      <c r="J1083" t="s">
        <v>686</v>
      </c>
      <c r="K1083" t="s">
        <v>145</v>
      </c>
      <c r="L1083">
        <v>0</v>
      </c>
      <c r="M1083" t="s">
        <v>202</v>
      </c>
      <c r="N1083">
        <v>12</v>
      </c>
      <c r="O1083" t="s">
        <v>687</v>
      </c>
      <c r="P1083" t="s">
        <v>688</v>
      </c>
      <c r="Q1083">
        <v>2</v>
      </c>
      <c r="R1083">
        <v>0</v>
      </c>
      <c r="S1083" t="s">
        <v>689</v>
      </c>
      <c r="T1083">
        <v>0</v>
      </c>
      <c r="U1083">
        <v>94</v>
      </c>
      <c r="V1083" t="s">
        <v>30</v>
      </c>
      <c r="W1083" t="s">
        <v>30</v>
      </c>
      <c r="X1083">
        <v>32</v>
      </c>
      <c r="Y1083">
        <v>0</v>
      </c>
      <c r="Z1083">
        <v>62</v>
      </c>
      <c r="AA1083">
        <v>248</v>
      </c>
      <c r="AB1083">
        <v>86.4</v>
      </c>
      <c r="AC1083">
        <v>334.4</v>
      </c>
      <c r="AD1083">
        <v>149.45047619047619</v>
      </c>
    </row>
    <row r="1084" spans="1:30" hidden="1" x14ac:dyDescent="0.25">
      <c r="A1084" t="s">
        <v>37</v>
      </c>
      <c r="B1084" t="s">
        <v>36</v>
      </c>
      <c r="C1084">
        <v>68</v>
      </c>
      <c r="D1084">
        <v>113.0247619047619</v>
      </c>
      <c r="F1084">
        <v>0</v>
      </c>
      <c r="G1084">
        <v>6340.8679199999897</v>
      </c>
      <c r="H1084" t="s">
        <v>145</v>
      </c>
      <c r="I1084" s="3">
        <v>45565.999988425923</v>
      </c>
      <c r="J1084" t="s">
        <v>686</v>
      </c>
      <c r="K1084" t="s">
        <v>145</v>
      </c>
      <c r="L1084">
        <v>0</v>
      </c>
      <c r="M1084" t="s">
        <v>202</v>
      </c>
      <c r="N1084">
        <v>12</v>
      </c>
      <c r="O1084" t="s">
        <v>687</v>
      </c>
      <c r="P1084" t="s">
        <v>688</v>
      </c>
      <c r="Q1084">
        <v>2</v>
      </c>
      <c r="R1084">
        <v>0</v>
      </c>
      <c r="S1084" t="s">
        <v>689</v>
      </c>
      <c r="T1084">
        <v>0</v>
      </c>
      <c r="U1084">
        <v>94</v>
      </c>
      <c r="V1084" t="s">
        <v>30</v>
      </c>
      <c r="W1084" t="s">
        <v>30</v>
      </c>
      <c r="X1084">
        <v>32</v>
      </c>
      <c r="Y1084">
        <v>0</v>
      </c>
      <c r="Z1084">
        <v>62</v>
      </c>
      <c r="AA1084">
        <v>248</v>
      </c>
      <c r="AB1084">
        <v>86.4</v>
      </c>
      <c r="AC1084">
        <v>334.4</v>
      </c>
      <c r="AD1084">
        <v>0</v>
      </c>
    </row>
    <row r="1085" spans="1:30" hidden="1" x14ac:dyDescent="0.25">
      <c r="A1085" t="s">
        <v>37</v>
      </c>
      <c r="B1085" t="s">
        <v>38</v>
      </c>
      <c r="C1085">
        <v>2</v>
      </c>
      <c r="D1085">
        <v>4</v>
      </c>
      <c r="E1085">
        <v>203.08060800000001</v>
      </c>
      <c r="F1085">
        <v>2</v>
      </c>
      <c r="H1085" t="s">
        <v>451</v>
      </c>
      <c r="I1085" s="3">
        <v>45565.999988425923</v>
      </c>
      <c r="J1085" t="s">
        <v>452</v>
      </c>
      <c r="K1085" t="s">
        <v>451</v>
      </c>
      <c r="L1085" t="s">
        <v>244</v>
      </c>
      <c r="M1085" t="s">
        <v>56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 t="s">
        <v>30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4</v>
      </c>
    </row>
    <row r="1086" spans="1:30" hidden="1" x14ac:dyDescent="0.25">
      <c r="A1086" t="s">
        <v>37</v>
      </c>
      <c r="B1086" t="s">
        <v>38</v>
      </c>
      <c r="C1086">
        <v>47</v>
      </c>
      <c r="D1086">
        <v>73.998095238095232</v>
      </c>
      <c r="E1086">
        <v>4803.0604199999998</v>
      </c>
      <c r="F1086">
        <v>47</v>
      </c>
      <c r="H1086" t="s">
        <v>146</v>
      </c>
      <c r="I1086" s="3">
        <v>45565.999988425923</v>
      </c>
      <c r="J1086" t="s">
        <v>700</v>
      </c>
      <c r="K1086" t="s">
        <v>146</v>
      </c>
      <c r="L1086">
        <v>0</v>
      </c>
      <c r="M1086" t="s">
        <v>479</v>
      </c>
      <c r="N1086">
        <v>0</v>
      </c>
      <c r="O1086">
        <v>0</v>
      </c>
      <c r="P1086">
        <v>0</v>
      </c>
      <c r="Q1086">
        <v>0</v>
      </c>
      <c r="R1086">
        <v>0</v>
      </c>
      <c r="S1086" t="s">
        <v>701</v>
      </c>
      <c r="T1086">
        <v>0</v>
      </c>
      <c r="U1086">
        <v>0</v>
      </c>
      <c r="V1086" t="s">
        <v>30</v>
      </c>
      <c r="W1086" t="s">
        <v>30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73.998095238095232</v>
      </c>
    </row>
    <row r="1087" spans="1:30" hidden="1" x14ac:dyDescent="0.25">
      <c r="A1087" t="s">
        <v>37</v>
      </c>
      <c r="B1087" t="s">
        <v>38</v>
      </c>
      <c r="C1087">
        <v>9</v>
      </c>
      <c r="D1087">
        <v>17.08307692307692</v>
      </c>
      <c r="F1087">
        <v>0</v>
      </c>
      <c r="H1087" t="s">
        <v>164</v>
      </c>
      <c r="I1087" s="3">
        <v>45565.999988425923</v>
      </c>
      <c r="J1087" t="s">
        <v>165</v>
      </c>
      <c r="K1087" t="s">
        <v>164</v>
      </c>
      <c r="L1087">
        <v>0</v>
      </c>
      <c r="M1087" t="s">
        <v>49</v>
      </c>
      <c r="N1087">
        <v>21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168</v>
      </c>
      <c r="V1087" t="s">
        <v>30</v>
      </c>
      <c r="W1087" t="s">
        <v>30</v>
      </c>
      <c r="X1087">
        <v>56</v>
      </c>
      <c r="Y1087">
        <v>0</v>
      </c>
      <c r="Z1087">
        <v>112</v>
      </c>
      <c r="AA1087">
        <v>448</v>
      </c>
      <c r="AB1087">
        <v>151.19999999999999</v>
      </c>
      <c r="AC1087">
        <v>599.20000000000005</v>
      </c>
      <c r="AD1087">
        <v>-582.11692307692317</v>
      </c>
    </row>
    <row r="1088" spans="1:30" hidden="1" x14ac:dyDescent="0.25">
      <c r="A1088" t="s">
        <v>37</v>
      </c>
      <c r="B1088" t="s">
        <v>38</v>
      </c>
      <c r="C1088">
        <v>692</v>
      </c>
      <c r="D1088">
        <v>1309.7770114970549</v>
      </c>
      <c r="E1088">
        <v>10296.213831000019</v>
      </c>
      <c r="F1088">
        <v>368</v>
      </c>
      <c r="H1088" t="s">
        <v>228</v>
      </c>
      <c r="I1088" s="3">
        <v>45565.999988425923</v>
      </c>
      <c r="J1088" t="s">
        <v>229</v>
      </c>
      <c r="K1088" t="s">
        <v>228</v>
      </c>
      <c r="L1088">
        <v>0</v>
      </c>
      <c r="M1088" t="s">
        <v>65</v>
      </c>
      <c r="N1088">
        <v>21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168</v>
      </c>
      <c r="V1088">
        <v>0</v>
      </c>
      <c r="W1088" t="s">
        <v>66</v>
      </c>
      <c r="X1088">
        <v>0</v>
      </c>
      <c r="Y1088">
        <v>0</v>
      </c>
      <c r="Z1088">
        <v>168</v>
      </c>
      <c r="AA1088">
        <v>672</v>
      </c>
      <c r="AB1088">
        <v>0</v>
      </c>
      <c r="AC1088">
        <v>672</v>
      </c>
      <c r="AD1088">
        <v>637.77701149705535</v>
      </c>
    </row>
    <row r="1089" spans="1:30" hidden="1" x14ac:dyDescent="0.25">
      <c r="A1089" t="s">
        <v>37</v>
      </c>
      <c r="B1089" t="s">
        <v>38</v>
      </c>
      <c r="C1089">
        <v>1658</v>
      </c>
      <c r="D1089">
        <v>1308.3264397054761</v>
      </c>
      <c r="E1089">
        <v>43392.876840000034</v>
      </c>
      <c r="F1089">
        <v>911</v>
      </c>
      <c r="H1089" t="s">
        <v>183</v>
      </c>
      <c r="I1089" s="3">
        <v>45565.999988425923</v>
      </c>
      <c r="J1089" t="s">
        <v>184</v>
      </c>
      <c r="K1089" t="s">
        <v>183</v>
      </c>
      <c r="L1089">
        <v>0</v>
      </c>
      <c r="M1089" t="s">
        <v>79</v>
      </c>
      <c r="N1089">
        <v>19</v>
      </c>
      <c r="O1089">
        <v>0</v>
      </c>
      <c r="P1089">
        <v>0</v>
      </c>
      <c r="Q1089">
        <v>0</v>
      </c>
      <c r="R1089">
        <v>0</v>
      </c>
      <c r="S1089" t="s">
        <v>702</v>
      </c>
      <c r="T1089">
        <v>0</v>
      </c>
      <c r="U1089">
        <v>152</v>
      </c>
      <c r="V1089" t="s">
        <v>30</v>
      </c>
      <c r="W1089" t="s">
        <v>30</v>
      </c>
      <c r="X1089">
        <v>31.111111111111111</v>
      </c>
      <c r="Y1089">
        <v>0</v>
      </c>
      <c r="Z1089">
        <v>120.8888888888889</v>
      </c>
      <c r="AA1089">
        <v>483.55555555555549</v>
      </c>
      <c r="AB1089">
        <v>84</v>
      </c>
      <c r="AC1089">
        <v>567.55555555555554</v>
      </c>
      <c r="AD1089">
        <v>740.77088414992033</v>
      </c>
    </row>
    <row r="1090" spans="1:30" hidden="1" x14ac:dyDescent="0.25">
      <c r="A1090" t="s">
        <v>37</v>
      </c>
      <c r="B1090" t="s">
        <v>38</v>
      </c>
      <c r="C1090">
        <v>1067</v>
      </c>
      <c r="D1090">
        <v>714.66162676289082</v>
      </c>
      <c r="E1090">
        <v>6178.2804089999836</v>
      </c>
      <c r="F1090">
        <v>201</v>
      </c>
      <c r="H1090" t="s">
        <v>198</v>
      </c>
      <c r="I1090" s="3">
        <v>45565.999988425923</v>
      </c>
      <c r="J1090" t="s">
        <v>199</v>
      </c>
      <c r="K1090" t="s">
        <v>198</v>
      </c>
      <c r="L1090">
        <v>0</v>
      </c>
      <c r="M1090" t="s">
        <v>65</v>
      </c>
      <c r="N1090">
        <v>21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168</v>
      </c>
      <c r="V1090" t="s">
        <v>30</v>
      </c>
      <c r="W1090" t="s">
        <v>30</v>
      </c>
      <c r="X1090">
        <v>56</v>
      </c>
      <c r="Y1090">
        <v>0</v>
      </c>
      <c r="Z1090">
        <v>112</v>
      </c>
      <c r="AA1090">
        <v>448</v>
      </c>
      <c r="AB1090">
        <v>151.19999999999999</v>
      </c>
      <c r="AC1090">
        <v>599.20000000000005</v>
      </c>
      <c r="AD1090">
        <v>115.4616267628908</v>
      </c>
    </row>
    <row r="1091" spans="1:30" hidden="1" x14ac:dyDescent="0.25">
      <c r="A1091" t="s">
        <v>37</v>
      </c>
      <c r="B1091" t="s">
        <v>38</v>
      </c>
      <c r="C1091">
        <v>1024</v>
      </c>
      <c r="D1091">
        <v>915.39810932496789</v>
      </c>
      <c r="E1091">
        <v>9613.6823519999925</v>
      </c>
      <c r="F1091">
        <v>236</v>
      </c>
      <c r="H1091" t="s">
        <v>196</v>
      </c>
      <c r="I1091" s="3">
        <v>45565.999988425923</v>
      </c>
      <c r="J1091" t="s">
        <v>197</v>
      </c>
      <c r="K1091" t="s">
        <v>196</v>
      </c>
      <c r="L1091">
        <v>0</v>
      </c>
      <c r="M1091" t="s">
        <v>65</v>
      </c>
      <c r="N1091">
        <v>21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168</v>
      </c>
      <c r="V1091">
        <v>0</v>
      </c>
      <c r="W1091" t="s">
        <v>66</v>
      </c>
      <c r="X1091">
        <v>0</v>
      </c>
      <c r="Y1091">
        <v>0</v>
      </c>
      <c r="Z1091">
        <v>168</v>
      </c>
      <c r="AA1091">
        <v>672</v>
      </c>
      <c r="AB1091">
        <v>0</v>
      </c>
      <c r="AC1091">
        <v>672</v>
      </c>
      <c r="AD1091">
        <v>243.39810932496789</v>
      </c>
    </row>
    <row r="1092" spans="1:30" hidden="1" x14ac:dyDescent="0.25">
      <c r="A1092" t="s">
        <v>37</v>
      </c>
      <c r="B1092" t="s">
        <v>38</v>
      </c>
      <c r="C1092">
        <v>687</v>
      </c>
      <c r="D1092">
        <v>580.00147337851968</v>
      </c>
      <c r="F1092">
        <v>0</v>
      </c>
      <c r="H1092" t="s">
        <v>194</v>
      </c>
      <c r="I1092" s="3">
        <v>45565.999988425923</v>
      </c>
      <c r="J1092" t="s">
        <v>195</v>
      </c>
      <c r="K1092" t="s">
        <v>194</v>
      </c>
      <c r="L1092">
        <v>0</v>
      </c>
      <c r="M1092" t="s">
        <v>79</v>
      </c>
      <c r="N1092">
        <v>21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168</v>
      </c>
      <c r="V1092" t="s">
        <v>30</v>
      </c>
      <c r="W1092" t="s">
        <v>30</v>
      </c>
      <c r="X1092">
        <v>31.111111111111111</v>
      </c>
      <c r="Y1092">
        <v>0</v>
      </c>
      <c r="Z1092">
        <v>136.88888888888891</v>
      </c>
      <c r="AA1092">
        <v>547.55555555555554</v>
      </c>
      <c r="AB1092">
        <v>84</v>
      </c>
      <c r="AC1092">
        <v>631.55555555555554</v>
      </c>
      <c r="AD1092">
        <v>-51.554082177035873</v>
      </c>
    </row>
    <row r="1093" spans="1:30" hidden="1" x14ac:dyDescent="0.25">
      <c r="A1093" t="s">
        <v>62</v>
      </c>
      <c r="B1093" t="s">
        <v>38</v>
      </c>
      <c r="C1093">
        <v>213</v>
      </c>
      <c r="D1093">
        <v>207.99805128205131</v>
      </c>
      <c r="F1093">
        <v>0</v>
      </c>
      <c r="H1093" t="s">
        <v>288</v>
      </c>
      <c r="I1093" s="3">
        <v>45565.999988425923</v>
      </c>
      <c r="J1093" t="s">
        <v>289</v>
      </c>
      <c r="K1093" t="s">
        <v>288</v>
      </c>
      <c r="L1093">
        <v>0</v>
      </c>
      <c r="M1093" t="s">
        <v>49</v>
      </c>
      <c r="N1093">
        <v>21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168</v>
      </c>
      <c r="V1093" t="s">
        <v>80</v>
      </c>
      <c r="W1093" t="s">
        <v>66</v>
      </c>
      <c r="X1093">
        <v>0</v>
      </c>
      <c r="Y1093">
        <v>0</v>
      </c>
      <c r="Z1093">
        <v>168</v>
      </c>
      <c r="AA1093">
        <v>672</v>
      </c>
      <c r="AB1093">
        <v>0</v>
      </c>
      <c r="AC1093">
        <v>672</v>
      </c>
      <c r="AD1093">
        <v>-464.00194871794872</v>
      </c>
    </row>
    <row r="1094" spans="1:30" hidden="1" x14ac:dyDescent="0.25">
      <c r="A1094" t="s">
        <v>62</v>
      </c>
      <c r="B1094" t="s">
        <v>38</v>
      </c>
      <c r="C1094">
        <v>325</v>
      </c>
      <c r="D1094">
        <v>319.18020512820522</v>
      </c>
      <c r="F1094">
        <v>0</v>
      </c>
      <c r="H1094" t="s">
        <v>284</v>
      </c>
      <c r="I1094" s="3">
        <v>45565.999988425923</v>
      </c>
      <c r="J1094" t="s">
        <v>285</v>
      </c>
      <c r="K1094" t="s">
        <v>284</v>
      </c>
      <c r="L1094">
        <v>0</v>
      </c>
      <c r="M1094" t="s">
        <v>49</v>
      </c>
      <c r="N1094">
        <v>21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168</v>
      </c>
      <c r="V1094" t="s">
        <v>80</v>
      </c>
      <c r="W1094" t="s">
        <v>66</v>
      </c>
      <c r="X1094">
        <v>0</v>
      </c>
      <c r="Y1094">
        <v>0</v>
      </c>
      <c r="Z1094">
        <v>168</v>
      </c>
      <c r="AA1094">
        <v>672</v>
      </c>
      <c r="AB1094">
        <v>0</v>
      </c>
      <c r="AC1094">
        <v>672</v>
      </c>
      <c r="AD1094">
        <v>-352.81979487179478</v>
      </c>
    </row>
    <row r="1095" spans="1:30" hidden="1" x14ac:dyDescent="0.25">
      <c r="A1095" t="s">
        <v>62</v>
      </c>
      <c r="B1095" t="s">
        <v>38</v>
      </c>
      <c r="C1095">
        <v>291</v>
      </c>
      <c r="D1095">
        <v>270.21548717948718</v>
      </c>
      <c r="F1095">
        <v>0</v>
      </c>
      <c r="H1095" t="s">
        <v>286</v>
      </c>
      <c r="I1095" s="3">
        <v>45565.999988425923</v>
      </c>
      <c r="J1095" t="s">
        <v>287</v>
      </c>
      <c r="K1095" t="s">
        <v>286</v>
      </c>
      <c r="L1095">
        <v>0</v>
      </c>
      <c r="M1095" t="s">
        <v>49</v>
      </c>
      <c r="N1095">
        <v>21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168</v>
      </c>
      <c r="V1095" t="s">
        <v>80</v>
      </c>
      <c r="W1095" t="s">
        <v>66</v>
      </c>
      <c r="X1095">
        <v>0</v>
      </c>
      <c r="Y1095">
        <v>0</v>
      </c>
      <c r="Z1095">
        <v>168</v>
      </c>
      <c r="AA1095">
        <v>672</v>
      </c>
      <c r="AB1095">
        <v>0</v>
      </c>
      <c r="AC1095">
        <v>672</v>
      </c>
      <c r="AD1095">
        <v>-401.78451282051282</v>
      </c>
    </row>
    <row r="1096" spans="1:30" hidden="1" x14ac:dyDescent="0.25">
      <c r="A1096" t="s">
        <v>37</v>
      </c>
      <c r="B1096" t="s">
        <v>38</v>
      </c>
      <c r="C1096">
        <v>883</v>
      </c>
      <c r="D1096">
        <v>1930.1630051092</v>
      </c>
      <c r="E1096">
        <v>17734.506192000041</v>
      </c>
      <c r="F1096">
        <v>581</v>
      </c>
      <c r="H1096" t="s">
        <v>228</v>
      </c>
      <c r="I1096" s="3">
        <v>45596.999988425923</v>
      </c>
      <c r="J1096" t="s">
        <v>229</v>
      </c>
      <c r="K1096" t="s">
        <v>228</v>
      </c>
      <c r="L1096">
        <v>0</v>
      </c>
      <c r="M1096" t="s">
        <v>65</v>
      </c>
      <c r="N1096">
        <v>23</v>
      </c>
      <c r="O1096">
        <v>0</v>
      </c>
      <c r="P1096">
        <v>0</v>
      </c>
      <c r="Q1096">
        <v>2</v>
      </c>
      <c r="R1096">
        <v>0</v>
      </c>
      <c r="S1096">
        <v>0</v>
      </c>
      <c r="T1096">
        <v>0</v>
      </c>
      <c r="U1096">
        <v>182</v>
      </c>
      <c r="V1096">
        <v>0</v>
      </c>
      <c r="W1096" t="s">
        <v>66</v>
      </c>
      <c r="X1096">
        <v>0</v>
      </c>
      <c r="Y1096">
        <v>0</v>
      </c>
      <c r="Z1096">
        <v>182</v>
      </c>
      <c r="AA1096">
        <v>728</v>
      </c>
      <c r="AB1096">
        <v>0</v>
      </c>
      <c r="AC1096">
        <v>728</v>
      </c>
      <c r="AD1096">
        <v>1202.1630051092</v>
      </c>
    </row>
    <row r="1097" spans="1:30" hidden="1" x14ac:dyDescent="0.25">
      <c r="A1097" t="s">
        <v>37</v>
      </c>
      <c r="B1097" t="s">
        <v>38</v>
      </c>
      <c r="C1097">
        <v>678</v>
      </c>
      <c r="D1097">
        <v>1387.4019710514769</v>
      </c>
      <c r="E1097">
        <v>7993</v>
      </c>
      <c r="F1097">
        <v>0</v>
      </c>
      <c r="H1097" t="s">
        <v>228</v>
      </c>
      <c r="I1097" s="3">
        <v>45626.999988425923</v>
      </c>
      <c r="J1097" t="s">
        <v>229</v>
      </c>
      <c r="K1097" t="s">
        <v>228</v>
      </c>
      <c r="L1097">
        <v>0</v>
      </c>
      <c r="M1097" t="s">
        <v>65</v>
      </c>
      <c r="N1097">
        <v>20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160</v>
      </c>
      <c r="V1097">
        <v>0</v>
      </c>
      <c r="W1097" t="s">
        <v>66</v>
      </c>
      <c r="X1097">
        <v>0</v>
      </c>
      <c r="Y1097">
        <v>0</v>
      </c>
      <c r="Z1097">
        <v>160</v>
      </c>
      <c r="AA1097">
        <v>640</v>
      </c>
      <c r="AB1097">
        <v>0</v>
      </c>
      <c r="AC1097">
        <v>640</v>
      </c>
      <c r="AD1097">
        <v>747.40197105147672</v>
      </c>
    </row>
    <row r="1227" spans="1:30" x14ac:dyDescent="0.25">
      <c r="A1227" t="s">
        <v>37</v>
      </c>
      <c r="B1227" t="s">
        <v>38</v>
      </c>
      <c r="C1227">
        <v>398</v>
      </c>
      <c r="D1227">
        <v>779.01741906820757</v>
      </c>
      <c r="E1227">
        <v>5449.23963</v>
      </c>
      <c r="F1227">
        <v>131</v>
      </c>
      <c r="H1227" t="s">
        <v>175</v>
      </c>
      <c r="I1227" s="3">
        <v>45473.999988425923</v>
      </c>
      <c r="J1227" t="s">
        <v>176</v>
      </c>
      <c r="K1227" t="s">
        <v>175</v>
      </c>
      <c r="L1227" t="s">
        <v>468</v>
      </c>
      <c r="M1227" t="s">
        <v>65</v>
      </c>
      <c r="N1227">
        <v>16</v>
      </c>
      <c r="O1227" t="s">
        <v>468</v>
      </c>
      <c r="P1227" t="s">
        <v>468</v>
      </c>
      <c r="Q1227">
        <v>0</v>
      </c>
      <c r="R1227" t="s">
        <v>469</v>
      </c>
      <c r="S1227">
        <v>0</v>
      </c>
      <c r="T1227" t="s">
        <v>469</v>
      </c>
      <c r="U1227">
        <v>128</v>
      </c>
      <c r="V1227">
        <v>0</v>
      </c>
      <c r="W1227" t="s">
        <v>66</v>
      </c>
      <c r="X1227">
        <v>0</v>
      </c>
      <c r="Y1227">
        <v>0</v>
      </c>
      <c r="Z1227">
        <v>128</v>
      </c>
      <c r="AA1227">
        <v>512</v>
      </c>
      <c r="AB1227">
        <v>0</v>
      </c>
      <c r="AC1227">
        <v>512</v>
      </c>
      <c r="AD1227">
        <v>267.01741906820757</v>
      </c>
    </row>
    <row r="1228" spans="1:30" x14ac:dyDescent="0.25">
      <c r="A1228" t="s">
        <v>37</v>
      </c>
      <c r="B1228" t="s">
        <v>738</v>
      </c>
      <c r="C1228">
        <v>3</v>
      </c>
      <c r="D1228">
        <v>4.2666666666666666</v>
      </c>
      <c r="F1228">
        <v>0</v>
      </c>
      <c r="G1228">
        <v>344.99398500000001</v>
      </c>
      <c r="H1228" t="s">
        <v>51</v>
      </c>
      <c r="I1228" s="3">
        <v>45473.999988425923</v>
      </c>
      <c r="J1228" t="s">
        <v>52</v>
      </c>
      <c r="K1228" t="s">
        <v>51</v>
      </c>
      <c r="L1228" t="s">
        <v>468</v>
      </c>
      <c r="M1228" t="s">
        <v>202</v>
      </c>
      <c r="N1228">
        <v>16</v>
      </c>
      <c r="O1228" t="s">
        <v>739</v>
      </c>
      <c r="P1228">
        <v>0</v>
      </c>
      <c r="Q1228">
        <v>4</v>
      </c>
      <c r="R1228" t="s">
        <v>469</v>
      </c>
      <c r="S1228">
        <v>0</v>
      </c>
      <c r="T1228" t="s">
        <v>469</v>
      </c>
      <c r="U1228">
        <v>124</v>
      </c>
      <c r="V1228" t="s">
        <v>30</v>
      </c>
      <c r="W1228" t="s">
        <v>30</v>
      </c>
      <c r="X1228">
        <v>42.666666666666657</v>
      </c>
      <c r="Y1228">
        <v>0</v>
      </c>
      <c r="Z1228">
        <v>81.333333333333343</v>
      </c>
      <c r="AA1228">
        <v>325.33333333333343</v>
      </c>
      <c r="AB1228">
        <v>115.2</v>
      </c>
      <c r="AC1228">
        <v>440.53333333333342</v>
      </c>
      <c r="AD1228">
        <v>0</v>
      </c>
    </row>
    <row r="1229" spans="1:30" x14ac:dyDescent="0.25">
      <c r="A1229" t="s">
        <v>37</v>
      </c>
      <c r="B1229" t="s">
        <v>38</v>
      </c>
      <c r="C1229">
        <v>503</v>
      </c>
      <c r="D1229">
        <v>884.89790476190478</v>
      </c>
      <c r="E1229">
        <v>21277.737696600041</v>
      </c>
      <c r="F1229">
        <v>236</v>
      </c>
      <c r="H1229" t="s">
        <v>51</v>
      </c>
      <c r="I1229" s="3">
        <v>45473.999988425923</v>
      </c>
      <c r="J1229" t="s">
        <v>52</v>
      </c>
      <c r="K1229" t="s">
        <v>51</v>
      </c>
      <c r="L1229" t="s">
        <v>468</v>
      </c>
      <c r="M1229" t="s">
        <v>202</v>
      </c>
      <c r="N1229">
        <v>16</v>
      </c>
      <c r="O1229" t="s">
        <v>739</v>
      </c>
      <c r="P1229">
        <v>0</v>
      </c>
      <c r="Q1229">
        <v>4</v>
      </c>
      <c r="R1229" t="s">
        <v>469</v>
      </c>
      <c r="S1229">
        <v>0</v>
      </c>
      <c r="T1229" t="s">
        <v>469</v>
      </c>
      <c r="U1229">
        <v>124</v>
      </c>
      <c r="V1229" t="s">
        <v>30</v>
      </c>
      <c r="W1229" t="s">
        <v>30</v>
      </c>
      <c r="X1229">
        <v>42.666666666666657</v>
      </c>
      <c r="Y1229">
        <v>0</v>
      </c>
      <c r="Z1229">
        <v>81.333333333333343</v>
      </c>
      <c r="AA1229">
        <v>325.33333333333343</v>
      </c>
      <c r="AB1229">
        <v>115.2</v>
      </c>
      <c r="AC1229">
        <v>440.53333333333342</v>
      </c>
      <c r="AD1229">
        <v>444.36457142857142</v>
      </c>
    </row>
    <row r="1230" spans="1:30" x14ac:dyDescent="0.25">
      <c r="A1230" t="s">
        <v>37</v>
      </c>
      <c r="B1230" t="s">
        <v>36</v>
      </c>
      <c r="C1230">
        <v>13</v>
      </c>
      <c r="D1230">
        <v>17.409523809523812</v>
      </c>
      <c r="F1230">
        <v>0</v>
      </c>
      <c r="G1230">
        <v>2135.6770499999998</v>
      </c>
      <c r="H1230" t="s">
        <v>51</v>
      </c>
      <c r="I1230" s="3">
        <v>45473.999988425923</v>
      </c>
      <c r="J1230" t="s">
        <v>52</v>
      </c>
      <c r="K1230" t="s">
        <v>51</v>
      </c>
      <c r="L1230" t="s">
        <v>468</v>
      </c>
      <c r="M1230" t="s">
        <v>202</v>
      </c>
      <c r="N1230">
        <v>16</v>
      </c>
      <c r="O1230" t="s">
        <v>739</v>
      </c>
      <c r="P1230">
        <v>0</v>
      </c>
      <c r="Q1230">
        <v>4</v>
      </c>
      <c r="R1230" t="s">
        <v>469</v>
      </c>
      <c r="S1230">
        <v>0</v>
      </c>
      <c r="T1230" t="s">
        <v>469</v>
      </c>
      <c r="U1230">
        <v>124</v>
      </c>
      <c r="V1230" t="s">
        <v>30</v>
      </c>
      <c r="W1230" t="s">
        <v>30</v>
      </c>
      <c r="X1230">
        <v>42.666666666666657</v>
      </c>
      <c r="Y1230">
        <v>0</v>
      </c>
      <c r="Z1230">
        <v>81.333333333333343</v>
      </c>
      <c r="AA1230">
        <v>325.33333333333343</v>
      </c>
      <c r="AB1230">
        <v>115.2</v>
      </c>
      <c r="AC1230">
        <v>440.53333333333342</v>
      </c>
      <c r="AD1230">
        <v>0</v>
      </c>
    </row>
    <row r="1231" spans="1:30" x14ac:dyDescent="0.25">
      <c r="A1231" t="s">
        <v>37</v>
      </c>
      <c r="B1231" t="s">
        <v>738</v>
      </c>
      <c r="C1231">
        <v>180</v>
      </c>
      <c r="D1231">
        <v>299.06285714285713</v>
      </c>
      <c r="F1231">
        <v>0</v>
      </c>
      <c r="G1231">
        <v>16879.941313200001</v>
      </c>
      <c r="H1231" t="s">
        <v>77</v>
      </c>
      <c r="I1231" s="3">
        <v>45473.999988425923</v>
      </c>
      <c r="J1231" t="s">
        <v>78</v>
      </c>
      <c r="K1231" t="s">
        <v>77</v>
      </c>
      <c r="L1231" t="s">
        <v>468</v>
      </c>
      <c r="M1231" t="s">
        <v>79</v>
      </c>
      <c r="N1231">
        <v>16</v>
      </c>
      <c r="O1231">
        <v>0</v>
      </c>
      <c r="P1231" t="s">
        <v>468</v>
      </c>
      <c r="Q1231">
        <v>0</v>
      </c>
      <c r="R1231" t="s">
        <v>469</v>
      </c>
      <c r="S1231">
        <v>0</v>
      </c>
      <c r="T1231">
        <v>0</v>
      </c>
      <c r="U1231">
        <v>128</v>
      </c>
      <c r="V1231" t="s">
        <v>80</v>
      </c>
      <c r="W1231" t="s">
        <v>66</v>
      </c>
      <c r="X1231">
        <v>0</v>
      </c>
      <c r="Y1231">
        <v>0</v>
      </c>
      <c r="Z1231">
        <v>128</v>
      </c>
      <c r="AA1231">
        <v>512</v>
      </c>
      <c r="AB1231">
        <v>0</v>
      </c>
      <c r="AC1231">
        <v>512</v>
      </c>
      <c r="AD1231">
        <v>0</v>
      </c>
    </row>
    <row r="1232" spans="1:30" x14ac:dyDescent="0.25">
      <c r="A1232" t="s">
        <v>37</v>
      </c>
      <c r="B1232" t="s">
        <v>38</v>
      </c>
      <c r="C1232">
        <v>532</v>
      </c>
      <c r="D1232">
        <v>631.02514771169592</v>
      </c>
      <c r="E1232">
        <v>6590.4578279999942</v>
      </c>
      <c r="F1232">
        <v>62</v>
      </c>
      <c r="H1232" t="s">
        <v>77</v>
      </c>
      <c r="I1232" s="3">
        <v>45473.999988425923</v>
      </c>
      <c r="J1232" t="s">
        <v>78</v>
      </c>
      <c r="K1232" t="s">
        <v>77</v>
      </c>
      <c r="L1232" t="s">
        <v>468</v>
      </c>
      <c r="M1232" t="s">
        <v>79</v>
      </c>
      <c r="N1232">
        <v>16</v>
      </c>
      <c r="O1232">
        <v>0</v>
      </c>
      <c r="P1232" t="s">
        <v>468</v>
      </c>
      <c r="Q1232">
        <v>0</v>
      </c>
      <c r="R1232" t="s">
        <v>469</v>
      </c>
      <c r="S1232">
        <v>0</v>
      </c>
      <c r="T1232">
        <v>0</v>
      </c>
      <c r="U1232">
        <v>128</v>
      </c>
      <c r="V1232" t="s">
        <v>80</v>
      </c>
      <c r="W1232" t="s">
        <v>66</v>
      </c>
      <c r="X1232">
        <v>0</v>
      </c>
      <c r="Y1232">
        <v>0</v>
      </c>
      <c r="Z1232">
        <v>128</v>
      </c>
      <c r="AA1232">
        <v>512</v>
      </c>
      <c r="AB1232">
        <v>0</v>
      </c>
      <c r="AC1232">
        <v>512</v>
      </c>
      <c r="AD1232">
        <v>119.02514771169589</v>
      </c>
    </row>
    <row r="1233" spans="1:30" x14ac:dyDescent="0.25">
      <c r="A1233" t="s">
        <v>62</v>
      </c>
      <c r="B1233" t="s">
        <v>38</v>
      </c>
      <c r="C1233">
        <v>180</v>
      </c>
      <c r="D1233">
        <v>138.1424761904762</v>
      </c>
      <c r="E1233">
        <v>3617.0072567999978</v>
      </c>
      <c r="F1233">
        <v>85</v>
      </c>
      <c r="H1233" t="s">
        <v>75</v>
      </c>
      <c r="I1233" s="3">
        <v>45473.999988425923</v>
      </c>
      <c r="J1233" t="s">
        <v>76</v>
      </c>
      <c r="K1233" t="s">
        <v>75</v>
      </c>
      <c r="L1233" t="s">
        <v>468</v>
      </c>
      <c r="M1233" t="s">
        <v>65</v>
      </c>
      <c r="N1233">
        <v>10</v>
      </c>
      <c r="O1233" t="s">
        <v>468</v>
      </c>
      <c r="P1233" t="s">
        <v>468</v>
      </c>
      <c r="Q1233">
        <v>0</v>
      </c>
      <c r="R1233" t="s">
        <v>469</v>
      </c>
      <c r="S1233">
        <v>0</v>
      </c>
      <c r="T1233">
        <v>0</v>
      </c>
      <c r="U1233">
        <v>80</v>
      </c>
      <c r="V1233">
        <v>0</v>
      </c>
      <c r="W1233" t="s">
        <v>66</v>
      </c>
      <c r="X1233">
        <v>0</v>
      </c>
      <c r="Y1233">
        <v>0</v>
      </c>
      <c r="Z1233">
        <v>80</v>
      </c>
      <c r="AA1233">
        <v>320</v>
      </c>
      <c r="AB1233">
        <v>0</v>
      </c>
      <c r="AC1233">
        <v>320</v>
      </c>
      <c r="AD1233">
        <v>-181.8575238095238</v>
      </c>
    </row>
    <row r="1234" spans="1:30" x14ac:dyDescent="0.25">
      <c r="A1234" t="s">
        <v>37</v>
      </c>
      <c r="B1234" t="s">
        <v>38</v>
      </c>
      <c r="C1234">
        <v>275</v>
      </c>
      <c r="D1234">
        <v>245.20163052300231</v>
      </c>
      <c r="F1234">
        <v>0</v>
      </c>
      <c r="H1234" t="s">
        <v>75</v>
      </c>
      <c r="I1234" s="3">
        <v>45473.999988425923</v>
      </c>
      <c r="J1234" t="s">
        <v>76</v>
      </c>
      <c r="K1234" t="s">
        <v>75</v>
      </c>
      <c r="L1234" t="s">
        <v>468</v>
      </c>
      <c r="M1234" t="s">
        <v>65</v>
      </c>
      <c r="N1234">
        <v>10</v>
      </c>
      <c r="O1234" t="s">
        <v>468</v>
      </c>
      <c r="P1234" t="s">
        <v>468</v>
      </c>
      <c r="Q1234">
        <v>0</v>
      </c>
      <c r="R1234" t="s">
        <v>469</v>
      </c>
      <c r="S1234">
        <v>0</v>
      </c>
      <c r="T1234">
        <v>0</v>
      </c>
      <c r="U1234">
        <v>80</v>
      </c>
      <c r="V1234">
        <v>0</v>
      </c>
      <c r="W1234" t="s">
        <v>66</v>
      </c>
      <c r="X1234">
        <v>0</v>
      </c>
      <c r="Y1234">
        <v>0</v>
      </c>
      <c r="Z1234">
        <v>80</v>
      </c>
      <c r="AA1234">
        <v>320</v>
      </c>
      <c r="AB1234">
        <v>0</v>
      </c>
      <c r="AC1234">
        <v>320</v>
      </c>
      <c r="AD1234">
        <v>-74.798369476997749</v>
      </c>
    </row>
    <row r="1235" spans="1:30" x14ac:dyDescent="0.25">
      <c r="A1235" t="s">
        <v>62</v>
      </c>
      <c r="B1235" t="s">
        <v>738</v>
      </c>
      <c r="C1235">
        <v>146</v>
      </c>
      <c r="D1235">
        <v>113.6274285714286</v>
      </c>
      <c r="F1235">
        <v>0</v>
      </c>
      <c r="G1235">
        <v>25037.966591999881</v>
      </c>
      <c r="H1235" t="s">
        <v>127</v>
      </c>
      <c r="I1235" s="3">
        <v>45473.999988425923</v>
      </c>
      <c r="J1235" t="s">
        <v>128</v>
      </c>
      <c r="K1235" t="s">
        <v>127</v>
      </c>
      <c r="L1235" t="s">
        <v>468</v>
      </c>
      <c r="M1235" t="s">
        <v>65</v>
      </c>
      <c r="N1235">
        <v>16</v>
      </c>
      <c r="O1235" t="s">
        <v>765</v>
      </c>
      <c r="P1235" t="s">
        <v>468</v>
      </c>
      <c r="Q1235">
        <v>0</v>
      </c>
      <c r="R1235" t="s">
        <v>469</v>
      </c>
      <c r="S1235">
        <v>0</v>
      </c>
      <c r="T1235" t="s">
        <v>740</v>
      </c>
      <c r="U1235">
        <v>128</v>
      </c>
      <c r="V1235">
        <v>0</v>
      </c>
      <c r="W1235" t="s">
        <v>66</v>
      </c>
      <c r="X1235">
        <v>0</v>
      </c>
      <c r="Y1235">
        <v>0</v>
      </c>
      <c r="Z1235">
        <v>128</v>
      </c>
      <c r="AA1235">
        <v>512</v>
      </c>
      <c r="AB1235">
        <v>0</v>
      </c>
      <c r="AC1235">
        <v>512</v>
      </c>
      <c r="AD1235">
        <v>0</v>
      </c>
    </row>
    <row r="1236" spans="1:30" x14ac:dyDescent="0.25">
      <c r="A1236" t="s">
        <v>62</v>
      </c>
      <c r="B1236" t="s">
        <v>74</v>
      </c>
      <c r="C1236">
        <v>65</v>
      </c>
      <c r="D1236">
        <v>49.255619047619049</v>
      </c>
      <c r="F1236">
        <v>0</v>
      </c>
      <c r="G1236">
        <v>11758.6552607999</v>
      </c>
      <c r="H1236" t="s">
        <v>127</v>
      </c>
      <c r="I1236" s="3">
        <v>45473.999988425923</v>
      </c>
      <c r="J1236" t="s">
        <v>128</v>
      </c>
      <c r="K1236" t="s">
        <v>127</v>
      </c>
      <c r="L1236" t="s">
        <v>468</v>
      </c>
      <c r="M1236" t="s">
        <v>65</v>
      </c>
      <c r="N1236">
        <v>16</v>
      </c>
      <c r="O1236" t="s">
        <v>765</v>
      </c>
      <c r="P1236" t="s">
        <v>468</v>
      </c>
      <c r="Q1236">
        <v>0</v>
      </c>
      <c r="R1236" t="s">
        <v>469</v>
      </c>
      <c r="S1236">
        <v>0</v>
      </c>
      <c r="T1236" t="s">
        <v>740</v>
      </c>
      <c r="U1236">
        <v>128</v>
      </c>
      <c r="V1236">
        <v>0</v>
      </c>
      <c r="W1236" t="s">
        <v>66</v>
      </c>
      <c r="X1236">
        <v>0</v>
      </c>
      <c r="Y1236">
        <v>0</v>
      </c>
      <c r="Z1236">
        <v>128</v>
      </c>
      <c r="AA1236">
        <v>512</v>
      </c>
      <c r="AB1236">
        <v>0</v>
      </c>
      <c r="AC1236">
        <v>512</v>
      </c>
      <c r="AD1236">
        <v>0</v>
      </c>
    </row>
    <row r="1237" spans="1:30" x14ac:dyDescent="0.25">
      <c r="A1237" t="s">
        <v>62</v>
      </c>
      <c r="B1237" t="s">
        <v>38</v>
      </c>
      <c r="C1237">
        <v>171</v>
      </c>
      <c r="D1237">
        <v>130.84647619047621</v>
      </c>
      <c r="E1237">
        <v>20411.065396799899</v>
      </c>
      <c r="F1237">
        <v>171</v>
      </c>
      <c r="H1237" t="s">
        <v>127</v>
      </c>
      <c r="I1237" s="3">
        <v>45473.999988425923</v>
      </c>
      <c r="J1237" t="s">
        <v>128</v>
      </c>
      <c r="K1237" t="s">
        <v>127</v>
      </c>
      <c r="L1237" t="s">
        <v>468</v>
      </c>
      <c r="M1237" t="s">
        <v>65</v>
      </c>
      <c r="N1237">
        <v>16</v>
      </c>
      <c r="O1237" t="s">
        <v>765</v>
      </c>
      <c r="P1237" t="s">
        <v>468</v>
      </c>
      <c r="Q1237">
        <v>0</v>
      </c>
      <c r="R1237" t="s">
        <v>469</v>
      </c>
      <c r="S1237">
        <v>0</v>
      </c>
      <c r="T1237" t="s">
        <v>740</v>
      </c>
      <c r="U1237">
        <v>128</v>
      </c>
      <c r="V1237">
        <v>0</v>
      </c>
      <c r="W1237" t="s">
        <v>66</v>
      </c>
      <c r="X1237">
        <v>0</v>
      </c>
      <c r="Y1237">
        <v>0</v>
      </c>
      <c r="Z1237">
        <v>128</v>
      </c>
      <c r="AA1237">
        <v>512</v>
      </c>
      <c r="AB1237">
        <v>0</v>
      </c>
      <c r="AC1237">
        <v>512</v>
      </c>
      <c r="AD1237">
        <v>-381.15352380952379</v>
      </c>
    </row>
    <row r="1238" spans="1:30" x14ac:dyDescent="0.25">
      <c r="A1238" t="s">
        <v>37</v>
      </c>
      <c r="B1238" t="s">
        <v>738</v>
      </c>
      <c r="C1238">
        <v>865</v>
      </c>
      <c r="D1238">
        <v>356.63727523762572</v>
      </c>
      <c r="F1238">
        <v>0</v>
      </c>
      <c r="G1238">
        <v>18635.676389999779</v>
      </c>
      <c r="H1238" t="s">
        <v>127</v>
      </c>
      <c r="I1238" s="3">
        <v>45473.999988425923</v>
      </c>
      <c r="J1238" t="s">
        <v>128</v>
      </c>
      <c r="K1238" t="s">
        <v>127</v>
      </c>
      <c r="L1238" t="s">
        <v>468</v>
      </c>
      <c r="M1238" t="s">
        <v>65</v>
      </c>
      <c r="N1238">
        <v>16</v>
      </c>
      <c r="O1238" t="s">
        <v>765</v>
      </c>
      <c r="P1238" t="s">
        <v>468</v>
      </c>
      <c r="Q1238">
        <v>0</v>
      </c>
      <c r="R1238" t="s">
        <v>469</v>
      </c>
      <c r="S1238">
        <v>0</v>
      </c>
      <c r="T1238" t="s">
        <v>740</v>
      </c>
      <c r="U1238">
        <v>128</v>
      </c>
      <c r="V1238">
        <v>0</v>
      </c>
      <c r="W1238" t="s">
        <v>66</v>
      </c>
      <c r="X1238">
        <v>0</v>
      </c>
      <c r="Y1238">
        <v>0</v>
      </c>
      <c r="Z1238">
        <v>128</v>
      </c>
      <c r="AA1238">
        <v>512</v>
      </c>
      <c r="AB1238">
        <v>0</v>
      </c>
      <c r="AC1238">
        <v>512</v>
      </c>
      <c r="AD1238">
        <v>0</v>
      </c>
    </row>
    <row r="1239" spans="1:30" x14ac:dyDescent="0.25">
      <c r="A1239" t="s">
        <v>37</v>
      </c>
      <c r="B1239" t="s">
        <v>74</v>
      </c>
      <c r="C1239">
        <v>383</v>
      </c>
      <c r="D1239">
        <v>201.4312299465241</v>
      </c>
      <c r="F1239">
        <v>0</v>
      </c>
      <c r="G1239">
        <v>8779.7555999999186</v>
      </c>
      <c r="H1239" t="s">
        <v>127</v>
      </c>
      <c r="I1239" s="3">
        <v>45473.999988425923</v>
      </c>
      <c r="J1239" t="s">
        <v>128</v>
      </c>
      <c r="K1239" t="s">
        <v>127</v>
      </c>
      <c r="L1239" t="s">
        <v>468</v>
      </c>
      <c r="M1239" t="s">
        <v>65</v>
      </c>
      <c r="N1239">
        <v>16</v>
      </c>
      <c r="O1239" t="s">
        <v>765</v>
      </c>
      <c r="P1239" t="s">
        <v>468</v>
      </c>
      <c r="Q1239">
        <v>0</v>
      </c>
      <c r="R1239" t="s">
        <v>469</v>
      </c>
      <c r="S1239">
        <v>0</v>
      </c>
      <c r="T1239" t="s">
        <v>740</v>
      </c>
      <c r="U1239">
        <v>128</v>
      </c>
      <c r="V1239">
        <v>0</v>
      </c>
      <c r="W1239" t="s">
        <v>66</v>
      </c>
      <c r="X1239">
        <v>0</v>
      </c>
      <c r="Y1239">
        <v>0</v>
      </c>
      <c r="Z1239">
        <v>128</v>
      </c>
      <c r="AA1239">
        <v>512</v>
      </c>
      <c r="AB1239">
        <v>0</v>
      </c>
      <c r="AC1239">
        <v>512</v>
      </c>
      <c r="AD1239">
        <v>0</v>
      </c>
    </row>
    <row r="1240" spans="1:30" x14ac:dyDescent="0.25">
      <c r="A1240" t="s">
        <v>37</v>
      </c>
      <c r="B1240" t="s">
        <v>38</v>
      </c>
      <c r="C1240">
        <v>1487</v>
      </c>
      <c r="D1240">
        <v>772.58641374951014</v>
      </c>
      <c r="E1240">
        <v>13137.22691999985</v>
      </c>
      <c r="F1240">
        <v>600</v>
      </c>
      <c r="H1240" t="s">
        <v>127</v>
      </c>
      <c r="I1240" s="3">
        <v>45473.999988425923</v>
      </c>
      <c r="J1240" t="s">
        <v>128</v>
      </c>
      <c r="K1240" t="s">
        <v>127</v>
      </c>
      <c r="L1240" t="s">
        <v>468</v>
      </c>
      <c r="M1240" t="s">
        <v>65</v>
      </c>
      <c r="N1240">
        <v>16</v>
      </c>
      <c r="O1240" t="s">
        <v>765</v>
      </c>
      <c r="P1240" t="s">
        <v>468</v>
      </c>
      <c r="Q1240">
        <v>0</v>
      </c>
      <c r="R1240" t="s">
        <v>469</v>
      </c>
      <c r="S1240">
        <v>0</v>
      </c>
      <c r="T1240" t="s">
        <v>740</v>
      </c>
      <c r="U1240">
        <v>128</v>
      </c>
      <c r="V1240">
        <v>0</v>
      </c>
      <c r="W1240" t="s">
        <v>66</v>
      </c>
      <c r="X1240">
        <v>0</v>
      </c>
      <c r="Y1240">
        <v>0</v>
      </c>
      <c r="Z1240">
        <v>128</v>
      </c>
      <c r="AA1240">
        <v>512</v>
      </c>
      <c r="AB1240">
        <v>0</v>
      </c>
      <c r="AC1240">
        <v>512</v>
      </c>
      <c r="AD1240">
        <v>260.58641374951009</v>
      </c>
    </row>
    <row r="1241" spans="1:30" x14ac:dyDescent="0.25">
      <c r="A1241" t="s">
        <v>37</v>
      </c>
      <c r="B1241" t="s">
        <v>36</v>
      </c>
      <c r="C1241">
        <v>169</v>
      </c>
      <c r="D1241">
        <v>54.616998520878369</v>
      </c>
      <c r="F1241">
        <v>0</v>
      </c>
      <c r="G1241">
        <v>4290.8579999999938</v>
      </c>
      <c r="H1241" t="s">
        <v>127</v>
      </c>
      <c r="I1241" s="3">
        <v>45473.999988425923</v>
      </c>
      <c r="J1241" t="s">
        <v>128</v>
      </c>
      <c r="K1241" t="s">
        <v>127</v>
      </c>
      <c r="L1241" t="s">
        <v>468</v>
      </c>
      <c r="M1241" t="s">
        <v>65</v>
      </c>
      <c r="N1241">
        <v>16</v>
      </c>
      <c r="O1241" t="s">
        <v>765</v>
      </c>
      <c r="P1241" t="s">
        <v>468</v>
      </c>
      <c r="Q1241">
        <v>0</v>
      </c>
      <c r="R1241" t="s">
        <v>469</v>
      </c>
      <c r="S1241">
        <v>0</v>
      </c>
      <c r="T1241" t="s">
        <v>740</v>
      </c>
      <c r="U1241">
        <v>128</v>
      </c>
      <c r="V1241">
        <v>0</v>
      </c>
      <c r="W1241" t="s">
        <v>66</v>
      </c>
      <c r="X1241">
        <v>0</v>
      </c>
      <c r="Y1241">
        <v>0</v>
      </c>
      <c r="Z1241">
        <v>128</v>
      </c>
      <c r="AA1241">
        <v>512</v>
      </c>
      <c r="AB1241">
        <v>0</v>
      </c>
      <c r="AC1241">
        <v>512</v>
      </c>
      <c r="AD1241">
        <v>0</v>
      </c>
    </row>
    <row r="1242" spans="1:30" x14ac:dyDescent="0.25">
      <c r="A1242" t="s">
        <v>37</v>
      </c>
      <c r="B1242" t="s">
        <v>17</v>
      </c>
      <c r="C1242">
        <v>27</v>
      </c>
      <c r="D1242">
        <v>48.533333333333331</v>
      </c>
      <c r="F1242">
        <v>0</v>
      </c>
      <c r="G1242">
        <v>2469.928887</v>
      </c>
      <c r="H1242" t="s">
        <v>54</v>
      </c>
      <c r="I1242" s="3">
        <v>45473.999988425923</v>
      </c>
      <c r="J1242" t="s">
        <v>55</v>
      </c>
      <c r="K1242" t="s">
        <v>54</v>
      </c>
      <c r="L1242" t="s">
        <v>468</v>
      </c>
      <c r="M1242" t="s">
        <v>56</v>
      </c>
      <c r="N1242">
        <v>16</v>
      </c>
      <c r="O1242" t="s">
        <v>766</v>
      </c>
      <c r="P1242" t="s">
        <v>468</v>
      </c>
      <c r="Q1242">
        <v>0</v>
      </c>
      <c r="R1242" t="s">
        <v>741</v>
      </c>
      <c r="S1242">
        <v>0</v>
      </c>
      <c r="T1242" t="s">
        <v>469</v>
      </c>
      <c r="U1242">
        <v>128</v>
      </c>
      <c r="V1242" t="s">
        <v>30</v>
      </c>
      <c r="W1242" t="s">
        <v>30</v>
      </c>
      <c r="X1242">
        <v>42.666666666666657</v>
      </c>
      <c r="Y1242">
        <v>0</v>
      </c>
      <c r="Z1242">
        <v>85.333333333333343</v>
      </c>
      <c r="AA1242">
        <v>341.33333333333343</v>
      </c>
      <c r="AB1242">
        <v>115.2</v>
      </c>
      <c r="AC1242">
        <v>456.53333333333342</v>
      </c>
      <c r="AD1242">
        <v>0</v>
      </c>
    </row>
    <row r="1243" spans="1:30" x14ac:dyDescent="0.25">
      <c r="A1243" t="s">
        <v>37</v>
      </c>
      <c r="B1243" t="s">
        <v>738</v>
      </c>
      <c r="C1243">
        <v>194</v>
      </c>
      <c r="D1243">
        <v>157.94987474602991</v>
      </c>
      <c r="F1243">
        <v>0</v>
      </c>
      <c r="G1243">
        <v>9460.7717759999796</v>
      </c>
      <c r="H1243" t="s">
        <v>54</v>
      </c>
      <c r="I1243" s="3">
        <v>45473.999988425923</v>
      </c>
      <c r="J1243" t="s">
        <v>55</v>
      </c>
      <c r="K1243" t="s">
        <v>54</v>
      </c>
      <c r="L1243" t="s">
        <v>468</v>
      </c>
      <c r="M1243" t="s">
        <v>56</v>
      </c>
      <c r="N1243">
        <v>16</v>
      </c>
      <c r="O1243" t="s">
        <v>766</v>
      </c>
      <c r="P1243" t="s">
        <v>468</v>
      </c>
      <c r="Q1243">
        <v>0</v>
      </c>
      <c r="R1243" t="s">
        <v>741</v>
      </c>
      <c r="S1243">
        <v>0</v>
      </c>
      <c r="T1243" t="s">
        <v>469</v>
      </c>
      <c r="U1243">
        <v>128</v>
      </c>
      <c r="V1243" t="s">
        <v>30</v>
      </c>
      <c r="W1243" t="s">
        <v>30</v>
      </c>
      <c r="X1243">
        <v>42.666666666666657</v>
      </c>
      <c r="Y1243">
        <v>0</v>
      </c>
      <c r="Z1243">
        <v>85.333333333333343</v>
      </c>
      <c r="AA1243">
        <v>341.33333333333343</v>
      </c>
      <c r="AB1243">
        <v>115.2</v>
      </c>
      <c r="AC1243">
        <v>456.53333333333342</v>
      </c>
      <c r="AD1243">
        <v>0</v>
      </c>
    </row>
    <row r="1244" spans="1:30" x14ac:dyDescent="0.25">
      <c r="A1244" t="s">
        <v>37</v>
      </c>
      <c r="B1244" t="s">
        <v>38</v>
      </c>
      <c r="C1244">
        <v>639</v>
      </c>
      <c r="D1244">
        <v>393.12952380952379</v>
      </c>
      <c r="F1244">
        <v>0</v>
      </c>
      <c r="H1244" t="s">
        <v>54</v>
      </c>
      <c r="I1244" s="3">
        <v>45473.999988425923</v>
      </c>
      <c r="J1244" t="s">
        <v>55</v>
      </c>
      <c r="K1244" t="s">
        <v>54</v>
      </c>
      <c r="L1244" t="s">
        <v>468</v>
      </c>
      <c r="M1244" t="s">
        <v>56</v>
      </c>
      <c r="N1244">
        <v>16</v>
      </c>
      <c r="O1244" t="s">
        <v>766</v>
      </c>
      <c r="P1244" t="s">
        <v>468</v>
      </c>
      <c r="Q1244">
        <v>0</v>
      </c>
      <c r="R1244" t="s">
        <v>741</v>
      </c>
      <c r="S1244">
        <v>0</v>
      </c>
      <c r="T1244" t="s">
        <v>469</v>
      </c>
      <c r="U1244">
        <v>128</v>
      </c>
      <c r="V1244" t="s">
        <v>30</v>
      </c>
      <c r="W1244" t="s">
        <v>30</v>
      </c>
      <c r="X1244">
        <v>42.666666666666657</v>
      </c>
      <c r="Y1244">
        <v>0</v>
      </c>
      <c r="Z1244">
        <v>85.333333333333343</v>
      </c>
      <c r="AA1244">
        <v>341.33333333333343</v>
      </c>
      <c r="AB1244">
        <v>115.2</v>
      </c>
      <c r="AC1244">
        <v>456.53333333333342</v>
      </c>
      <c r="AD1244">
        <v>-63.403809523809571</v>
      </c>
    </row>
    <row r="1245" spans="1:30" x14ac:dyDescent="0.25">
      <c r="A1245" t="s">
        <v>37</v>
      </c>
      <c r="B1245" t="s">
        <v>36</v>
      </c>
      <c r="C1245">
        <v>164</v>
      </c>
      <c r="D1245">
        <v>60.225825311942963</v>
      </c>
      <c r="F1245">
        <v>0</v>
      </c>
      <c r="G1245">
        <v>3939.742791000001</v>
      </c>
      <c r="H1245" t="s">
        <v>54</v>
      </c>
      <c r="I1245" s="3">
        <v>45473.999988425923</v>
      </c>
      <c r="J1245" t="s">
        <v>55</v>
      </c>
      <c r="K1245" t="s">
        <v>54</v>
      </c>
      <c r="L1245" t="s">
        <v>468</v>
      </c>
      <c r="M1245" t="s">
        <v>56</v>
      </c>
      <c r="N1245">
        <v>16</v>
      </c>
      <c r="O1245" t="s">
        <v>766</v>
      </c>
      <c r="P1245" t="s">
        <v>468</v>
      </c>
      <c r="Q1245">
        <v>0</v>
      </c>
      <c r="R1245" t="s">
        <v>741</v>
      </c>
      <c r="S1245">
        <v>0</v>
      </c>
      <c r="T1245" t="s">
        <v>469</v>
      </c>
      <c r="U1245">
        <v>128</v>
      </c>
      <c r="V1245" t="s">
        <v>30</v>
      </c>
      <c r="W1245" t="s">
        <v>30</v>
      </c>
      <c r="X1245">
        <v>42.666666666666657</v>
      </c>
      <c r="Y1245">
        <v>0</v>
      </c>
      <c r="Z1245">
        <v>85.333333333333343</v>
      </c>
      <c r="AA1245">
        <v>341.33333333333343</v>
      </c>
      <c r="AB1245">
        <v>115.2</v>
      </c>
      <c r="AC1245">
        <v>456.53333333333342</v>
      </c>
      <c r="AD1245">
        <v>0</v>
      </c>
    </row>
    <row r="1246" spans="1:30" x14ac:dyDescent="0.25">
      <c r="A1246" t="s">
        <v>37</v>
      </c>
      <c r="B1246" t="s">
        <v>738</v>
      </c>
      <c r="C1246">
        <v>568</v>
      </c>
      <c r="D1246">
        <v>210.94366494915181</v>
      </c>
      <c r="F1246">
        <v>0</v>
      </c>
      <c r="G1246">
        <v>13411.5417719999</v>
      </c>
      <c r="H1246" t="s">
        <v>43</v>
      </c>
      <c r="I1246" s="3">
        <v>45473.999988425923</v>
      </c>
      <c r="J1246" t="s">
        <v>44</v>
      </c>
      <c r="K1246" t="s">
        <v>43</v>
      </c>
      <c r="L1246" t="s">
        <v>468</v>
      </c>
      <c r="M1246" t="s">
        <v>45</v>
      </c>
      <c r="N1246">
        <v>16</v>
      </c>
      <c r="O1246" t="s">
        <v>767</v>
      </c>
      <c r="P1246" t="s">
        <v>742</v>
      </c>
      <c r="Q1246">
        <v>0</v>
      </c>
      <c r="R1246" t="s">
        <v>469</v>
      </c>
      <c r="S1246">
        <v>0</v>
      </c>
      <c r="T1246" t="s">
        <v>469</v>
      </c>
      <c r="U1246">
        <v>128</v>
      </c>
      <c r="V1246" t="s">
        <v>30</v>
      </c>
      <c r="W1246" t="s">
        <v>30</v>
      </c>
      <c r="X1246">
        <v>42.666666666666657</v>
      </c>
      <c r="Y1246">
        <v>0</v>
      </c>
      <c r="Z1246">
        <v>85.333333333333343</v>
      </c>
      <c r="AA1246">
        <v>341.33333333333343</v>
      </c>
      <c r="AB1246">
        <v>115.2</v>
      </c>
      <c r="AC1246">
        <v>456.53333333333342</v>
      </c>
      <c r="AD1246">
        <v>0</v>
      </c>
    </row>
    <row r="1247" spans="1:30" x14ac:dyDescent="0.25">
      <c r="A1247" t="s">
        <v>37</v>
      </c>
      <c r="B1247" t="s">
        <v>38</v>
      </c>
      <c r="C1247">
        <v>1749</v>
      </c>
      <c r="D1247">
        <v>797.99440299291859</v>
      </c>
      <c r="E1247">
        <v>24555.338085599979</v>
      </c>
      <c r="F1247">
        <v>539</v>
      </c>
      <c r="H1247" t="s">
        <v>43</v>
      </c>
      <c r="I1247" s="3">
        <v>45473.999988425923</v>
      </c>
      <c r="J1247" t="s">
        <v>44</v>
      </c>
      <c r="K1247" t="s">
        <v>43</v>
      </c>
      <c r="L1247" t="s">
        <v>468</v>
      </c>
      <c r="M1247" t="s">
        <v>45</v>
      </c>
      <c r="N1247">
        <v>16</v>
      </c>
      <c r="O1247" t="s">
        <v>767</v>
      </c>
      <c r="P1247" t="s">
        <v>742</v>
      </c>
      <c r="Q1247">
        <v>0</v>
      </c>
      <c r="R1247" t="s">
        <v>469</v>
      </c>
      <c r="S1247">
        <v>0</v>
      </c>
      <c r="T1247" t="s">
        <v>469</v>
      </c>
      <c r="U1247">
        <v>128</v>
      </c>
      <c r="V1247" t="s">
        <v>30</v>
      </c>
      <c r="W1247" t="s">
        <v>30</v>
      </c>
      <c r="X1247">
        <v>42.666666666666657</v>
      </c>
      <c r="Y1247">
        <v>0</v>
      </c>
      <c r="Z1247">
        <v>85.333333333333343</v>
      </c>
      <c r="AA1247">
        <v>341.33333333333343</v>
      </c>
      <c r="AB1247">
        <v>115.2</v>
      </c>
      <c r="AC1247">
        <v>456.53333333333342</v>
      </c>
      <c r="AD1247">
        <v>341.46106965958518</v>
      </c>
    </row>
    <row r="1248" spans="1:30" x14ac:dyDescent="0.25">
      <c r="A1248" t="s">
        <v>37</v>
      </c>
      <c r="B1248" t="s">
        <v>36</v>
      </c>
      <c r="C1248">
        <v>165</v>
      </c>
      <c r="D1248">
        <v>88.672603004838294</v>
      </c>
      <c r="F1248">
        <v>0</v>
      </c>
      <c r="G1248">
        <v>7200.8638847999691</v>
      </c>
      <c r="H1248" t="s">
        <v>43</v>
      </c>
      <c r="I1248" s="3">
        <v>45473.999988425923</v>
      </c>
      <c r="J1248" t="s">
        <v>44</v>
      </c>
      <c r="K1248" t="s">
        <v>43</v>
      </c>
      <c r="L1248" t="s">
        <v>468</v>
      </c>
      <c r="M1248" t="s">
        <v>45</v>
      </c>
      <c r="N1248">
        <v>16</v>
      </c>
      <c r="O1248" t="s">
        <v>767</v>
      </c>
      <c r="P1248" t="s">
        <v>742</v>
      </c>
      <c r="Q1248">
        <v>0</v>
      </c>
      <c r="R1248" t="s">
        <v>469</v>
      </c>
      <c r="S1248">
        <v>0</v>
      </c>
      <c r="T1248" t="s">
        <v>469</v>
      </c>
      <c r="U1248">
        <v>128</v>
      </c>
      <c r="V1248" t="s">
        <v>30</v>
      </c>
      <c r="W1248" t="s">
        <v>30</v>
      </c>
      <c r="X1248">
        <v>42.666666666666657</v>
      </c>
      <c r="Y1248">
        <v>0</v>
      </c>
      <c r="Z1248">
        <v>85.333333333333343</v>
      </c>
      <c r="AA1248">
        <v>341.33333333333343</v>
      </c>
      <c r="AB1248">
        <v>115.2</v>
      </c>
      <c r="AC1248">
        <v>456.53333333333342</v>
      </c>
      <c r="AD1248">
        <v>0</v>
      </c>
    </row>
    <row r="1249" spans="1:30" x14ac:dyDescent="0.25">
      <c r="A1249" t="s">
        <v>62</v>
      </c>
      <c r="B1249" t="s">
        <v>38</v>
      </c>
      <c r="C1249">
        <v>201</v>
      </c>
      <c r="D1249">
        <v>151.2777142857143</v>
      </c>
      <c r="F1249">
        <v>0</v>
      </c>
      <c r="H1249" t="s">
        <v>70</v>
      </c>
      <c r="I1249" s="3">
        <v>45473.999988425923</v>
      </c>
      <c r="J1249">
        <v>19838</v>
      </c>
      <c r="K1249" t="s">
        <v>70</v>
      </c>
      <c r="L1249" t="s">
        <v>468</v>
      </c>
      <c r="M1249" t="s">
        <v>65</v>
      </c>
      <c r="N1249">
        <v>16</v>
      </c>
      <c r="O1249" t="s">
        <v>468</v>
      </c>
      <c r="P1249" t="s">
        <v>468</v>
      </c>
      <c r="Q1249">
        <v>0</v>
      </c>
      <c r="R1249" t="s">
        <v>469</v>
      </c>
      <c r="S1249">
        <v>0</v>
      </c>
      <c r="T1249" t="s">
        <v>469</v>
      </c>
      <c r="U1249">
        <v>128</v>
      </c>
      <c r="V1249">
        <v>0</v>
      </c>
      <c r="W1249" t="s">
        <v>66</v>
      </c>
      <c r="X1249">
        <v>0</v>
      </c>
      <c r="Y1249">
        <v>0</v>
      </c>
      <c r="Z1249">
        <v>128</v>
      </c>
      <c r="AA1249">
        <v>512</v>
      </c>
      <c r="AB1249">
        <v>0</v>
      </c>
      <c r="AC1249">
        <v>512</v>
      </c>
      <c r="AD1249">
        <v>-360.7222857142857</v>
      </c>
    </row>
    <row r="1250" spans="1:30" x14ac:dyDescent="0.25">
      <c r="A1250" t="s">
        <v>37</v>
      </c>
      <c r="B1250" t="s">
        <v>38</v>
      </c>
      <c r="C1250">
        <v>245</v>
      </c>
      <c r="D1250">
        <v>168.85698395721931</v>
      </c>
      <c r="F1250">
        <v>0</v>
      </c>
      <c r="H1250" t="s">
        <v>70</v>
      </c>
      <c r="I1250" s="3">
        <v>45473.999988425923</v>
      </c>
      <c r="J1250">
        <v>19838</v>
      </c>
      <c r="K1250" t="s">
        <v>70</v>
      </c>
      <c r="L1250" t="s">
        <v>468</v>
      </c>
      <c r="M1250" t="s">
        <v>65</v>
      </c>
      <c r="N1250">
        <v>16</v>
      </c>
      <c r="O1250" t="s">
        <v>468</v>
      </c>
      <c r="P1250" t="s">
        <v>468</v>
      </c>
      <c r="Q1250">
        <v>0</v>
      </c>
      <c r="R1250" t="s">
        <v>469</v>
      </c>
      <c r="S1250">
        <v>0</v>
      </c>
      <c r="T1250" t="s">
        <v>469</v>
      </c>
      <c r="U1250">
        <v>128</v>
      </c>
      <c r="V1250">
        <v>0</v>
      </c>
      <c r="W1250" t="s">
        <v>66</v>
      </c>
      <c r="X1250">
        <v>0</v>
      </c>
      <c r="Y1250">
        <v>0</v>
      </c>
      <c r="Z1250">
        <v>128</v>
      </c>
      <c r="AA1250">
        <v>512</v>
      </c>
      <c r="AB1250">
        <v>0</v>
      </c>
      <c r="AC1250">
        <v>512</v>
      </c>
      <c r="AD1250">
        <v>-343.14301604278069</v>
      </c>
    </row>
    <row r="1251" spans="1:30" x14ac:dyDescent="0.25">
      <c r="A1251" t="s">
        <v>62</v>
      </c>
      <c r="B1251" t="s">
        <v>738</v>
      </c>
      <c r="C1251">
        <v>44</v>
      </c>
      <c r="D1251">
        <v>33.286095238095243</v>
      </c>
      <c r="F1251">
        <v>0</v>
      </c>
      <c r="G1251">
        <v>11189.15338319993</v>
      </c>
      <c r="H1251" t="s">
        <v>81</v>
      </c>
      <c r="I1251" s="3">
        <v>45473.999988425923</v>
      </c>
      <c r="J1251" t="s">
        <v>82</v>
      </c>
      <c r="K1251" t="s">
        <v>81</v>
      </c>
      <c r="L1251" t="s">
        <v>468</v>
      </c>
      <c r="M1251" t="s">
        <v>65</v>
      </c>
      <c r="N1251">
        <v>16</v>
      </c>
      <c r="O1251" t="s">
        <v>468</v>
      </c>
      <c r="P1251" t="s">
        <v>468</v>
      </c>
      <c r="Q1251">
        <v>0</v>
      </c>
      <c r="R1251" t="s">
        <v>469</v>
      </c>
      <c r="S1251">
        <v>0</v>
      </c>
      <c r="T1251">
        <v>0</v>
      </c>
      <c r="U1251">
        <v>128</v>
      </c>
      <c r="V1251">
        <v>0</v>
      </c>
      <c r="W1251" t="s">
        <v>66</v>
      </c>
      <c r="X1251">
        <v>0</v>
      </c>
      <c r="Y1251">
        <v>0</v>
      </c>
      <c r="Z1251">
        <v>128</v>
      </c>
      <c r="AA1251">
        <v>512</v>
      </c>
      <c r="AB1251">
        <v>0</v>
      </c>
      <c r="AC1251">
        <v>512</v>
      </c>
      <c r="AD1251">
        <v>0</v>
      </c>
    </row>
    <row r="1252" spans="1:30" x14ac:dyDescent="0.25">
      <c r="A1252" t="s">
        <v>62</v>
      </c>
      <c r="B1252" t="s">
        <v>38</v>
      </c>
      <c r="C1252">
        <v>201</v>
      </c>
      <c r="D1252">
        <v>153.94742857142859</v>
      </c>
      <c r="E1252">
        <v>4639.2816707999973</v>
      </c>
      <c r="F1252">
        <v>109</v>
      </c>
      <c r="H1252" t="s">
        <v>81</v>
      </c>
      <c r="I1252" s="3">
        <v>45473.999988425923</v>
      </c>
      <c r="J1252" t="s">
        <v>82</v>
      </c>
      <c r="K1252" t="s">
        <v>81</v>
      </c>
      <c r="L1252" t="s">
        <v>468</v>
      </c>
      <c r="M1252" t="s">
        <v>65</v>
      </c>
      <c r="N1252">
        <v>16</v>
      </c>
      <c r="O1252" t="s">
        <v>468</v>
      </c>
      <c r="P1252" t="s">
        <v>468</v>
      </c>
      <c r="Q1252">
        <v>0</v>
      </c>
      <c r="R1252" t="s">
        <v>469</v>
      </c>
      <c r="S1252">
        <v>0</v>
      </c>
      <c r="T1252">
        <v>0</v>
      </c>
      <c r="U1252">
        <v>128</v>
      </c>
      <c r="V1252">
        <v>0</v>
      </c>
      <c r="W1252" t="s">
        <v>66</v>
      </c>
      <c r="X1252">
        <v>0</v>
      </c>
      <c r="Y1252">
        <v>0</v>
      </c>
      <c r="Z1252">
        <v>128</v>
      </c>
      <c r="AA1252">
        <v>512</v>
      </c>
      <c r="AB1252">
        <v>0</v>
      </c>
      <c r="AC1252">
        <v>512</v>
      </c>
      <c r="AD1252">
        <v>-358.05257142857141</v>
      </c>
    </row>
    <row r="1253" spans="1:30" x14ac:dyDescent="0.25">
      <c r="A1253" t="s">
        <v>37</v>
      </c>
      <c r="B1253" t="s">
        <v>738</v>
      </c>
      <c r="C1253">
        <v>427</v>
      </c>
      <c r="D1253">
        <v>142.06324451018321</v>
      </c>
      <c r="F1253">
        <v>0</v>
      </c>
      <c r="G1253">
        <v>9387.0770399999474</v>
      </c>
      <c r="H1253" t="s">
        <v>81</v>
      </c>
      <c r="I1253" s="3">
        <v>45473.999988425923</v>
      </c>
      <c r="J1253" t="s">
        <v>82</v>
      </c>
      <c r="K1253" t="s">
        <v>81</v>
      </c>
      <c r="L1253" t="s">
        <v>468</v>
      </c>
      <c r="M1253" t="s">
        <v>65</v>
      </c>
      <c r="N1253">
        <v>16</v>
      </c>
      <c r="O1253" t="s">
        <v>468</v>
      </c>
      <c r="P1253" t="s">
        <v>468</v>
      </c>
      <c r="Q1253">
        <v>0</v>
      </c>
      <c r="R1253" t="s">
        <v>469</v>
      </c>
      <c r="S1253">
        <v>0</v>
      </c>
      <c r="T1253">
        <v>0</v>
      </c>
      <c r="U1253">
        <v>128</v>
      </c>
      <c r="V1253">
        <v>0</v>
      </c>
      <c r="W1253" t="s">
        <v>66</v>
      </c>
      <c r="X1253">
        <v>0</v>
      </c>
      <c r="Y1253">
        <v>0</v>
      </c>
      <c r="Z1253">
        <v>128</v>
      </c>
      <c r="AA1253">
        <v>512</v>
      </c>
      <c r="AB1253">
        <v>0</v>
      </c>
      <c r="AC1253">
        <v>512</v>
      </c>
      <c r="AD1253">
        <v>0</v>
      </c>
    </row>
    <row r="1254" spans="1:30" x14ac:dyDescent="0.25">
      <c r="A1254" t="s">
        <v>37</v>
      </c>
      <c r="B1254" t="s">
        <v>38</v>
      </c>
      <c r="C1254">
        <v>835</v>
      </c>
      <c r="D1254">
        <v>442.12463458110523</v>
      </c>
      <c r="F1254">
        <v>0</v>
      </c>
      <c r="H1254" t="s">
        <v>81</v>
      </c>
      <c r="I1254" s="3">
        <v>45473.999988425923</v>
      </c>
      <c r="J1254" t="s">
        <v>82</v>
      </c>
      <c r="K1254" t="s">
        <v>81</v>
      </c>
      <c r="L1254" t="s">
        <v>468</v>
      </c>
      <c r="M1254" t="s">
        <v>65</v>
      </c>
      <c r="N1254">
        <v>16</v>
      </c>
      <c r="O1254" t="s">
        <v>468</v>
      </c>
      <c r="P1254" t="s">
        <v>468</v>
      </c>
      <c r="Q1254">
        <v>0</v>
      </c>
      <c r="R1254" t="s">
        <v>469</v>
      </c>
      <c r="S1254">
        <v>0</v>
      </c>
      <c r="T1254">
        <v>0</v>
      </c>
      <c r="U1254">
        <v>128</v>
      </c>
      <c r="V1254">
        <v>0</v>
      </c>
      <c r="W1254" t="s">
        <v>66</v>
      </c>
      <c r="X1254">
        <v>0</v>
      </c>
      <c r="Y1254">
        <v>0</v>
      </c>
      <c r="Z1254">
        <v>128</v>
      </c>
      <c r="AA1254">
        <v>512</v>
      </c>
      <c r="AB1254">
        <v>0</v>
      </c>
      <c r="AC1254">
        <v>512</v>
      </c>
      <c r="AD1254">
        <v>-69.87536541889483</v>
      </c>
    </row>
    <row r="1255" spans="1:30" x14ac:dyDescent="0.25">
      <c r="A1255" t="s">
        <v>37</v>
      </c>
      <c r="B1255" t="s">
        <v>17</v>
      </c>
      <c r="C1255">
        <v>206</v>
      </c>
      <c r="D1255">
        <v>349.64023991027739</v>
      </c>
      <c r="F1255">
        <v>0</v>
      </c>
      <c r="G1255">
        <v>18368.65299599999</v>
      </c>
      <c r="H1255" t="s">
        <v>89</v>
      </c>
      <c r="I1255" s="3">
        <v>45473.999988425923</v>
      </c>
      <c r="J1255" t="s">
        <v>90</v>
      </c>
      <c r="K1255" t="s">
        <v>89</v>
      </c>
      <c r="L1255">
        <v>1</v>
      </c>
      <c r="M1255" t="s">
        <v>91</v>
      </c>
      <c r="N1255">
        <v>16</v>
      </c>
      <c r="O1255" t="s">
        <v>768</v>
      </c>
      <c r="P1255">
        <v>0</v>
      </c>
      <c r="Q1255">
        <v>2</v>
      </c>
      <c r="R1255" t="s">
        <v>769</v>
      </c>
      <c r="S1255">
        <v>0</v>
      </c>
      <c r="T1255" t="s">
        <v>469</v>
      </c>
      <c r="U1255">
        <v>126</v>
      </c>
      <c r="V1255" t="s">
        <v>30</v>
      </c>
      <c r="W1255" t="s">
        <v>30</v>
      </c>
      <c r="X1255">
        <v>42.666666666666657</v>
      </c>
      <c r="Y1255">
        <v>25.6</v>
      </c>
      <c r="Z1255">
        <v>57.733333333333341</v>
      </c>
      <c r="AA1255">
        <v>230.93333333333339</v>
      </c>
      <c r="AB1255">
        <v>115.2</v>
      </c>
      <c r="AC1255">
        <v>346.13333333333338</v>
      </c>
      <c r="AD1255">
        <v>0</v>
      </c>
    </row>
    <row r="1256" spans="1:30" x14ac:dyDescent="0.25">
      <c r="A1256" t="s">
        <v>37</v>
      </c>
      <c r="B1256" t="s">
        <v>38</v>
      </c>
      <c r="C1256">
        <v>1357</v>
      </c>
      <c r="D1256">
        <v>1150.0986480756069</v>
      </c>
      <c r="E1256">
        <v>40108.135022999879</v>
      </c>
      <c r="F1256">
        <v>1139</v>
      </c>
      <c r="H1256" t="s">
        <v>89</v>
      </c>
      <c r="I1256" s="3">
        <v>45473.999988425923</v>
      </c>
      <c r="J1256" t="s">
        <v>90</v>
      </c>
      <c r="K1256" t="s">
        <v>89</v>
      </c>
      <c r="L1256">
        <v>1</v>
      </c>
      <c r="M1256" t="s">
        <v>91</v>
      </c>
      <c r="N1256">
        <v>16</v>
      </c>
      <c r="O1256" t="s">
        <v>768</v>
      </c>
      <c r="P1256">
        <v>0</v>
      </c>
      <c r="Q1256">
        <v>2</v>
      </c>
      <c r="R1256" t="s">
        <v>769</v>
      </c>
      <c r="S1256">
        <v>0</v>
      </c>
      <c r="T1256" t="s">
        <v>469</v>
      </c>
      <c r="U1256">
        <v>126</v>
      </c>
      <c r="V1256" t="s">
        <v>30</v>
      </c>
      <c r="W1256" t="s">
        <v>30</v>
      </c>
      <c r="X1256">
        <v>42.666666666666657</v>
      </c>
      <c r="Y1256">
        <v>25.6</v>
      </c>
      <c r="Z1256">
        <v>57.733333333333341</v>
      </c>
      <c r="AA1256">
        <v>230.93333333333339</v>
      </c>
      <c r="AB1256">
        <v>115.2</v>
      </c>
      <c r="AC1256">
        <v>346.13333333333338</v>
      </c>
      <c r="AD1256">
        <v>803.96531474227345</v>
      </c>
    </row>
    <row r="1257" spans="1:30" x14ac:dyDescent="0.25">
      <c r="A1257" t="s">
        <v>37</v>
      </c>
      <c r="B1257" t="s">
        <v>36</v>
      </c>
      <c r="C1257">
        <v>91</v>
      </c>
      <c r="D1257">
        <v>54.846468041762158</v>
      </c>
      <c r="F1257">
        <v>0</v>
      </c>
      <c r="G1257">
        <v>3050.094896999999</v>
      </c>
      <c r="H1257" t="s">
        <v>89</v>
      </c>
      <c r="I1257" s="3">
        <v>45473.999988425923</v>
      </c>
      <c r="J1257" t="s">
        <v>90</v>
      </c>
      <c r="K1257" t="s">
        <v>89</v>
      </c>
      <c r="L1257">
        <v>1</v>
      </c>
      <c r="M1257" t="s">
        <v>91</v>
      </c>
      <c r="N1257">
        <v>16</v>
      </c>
      <c r="O1257" t="s">
        <v>768</v>
      </c>
      <c r="P1257">
        <v>0</v>
      </c>
      <c r="Q1257">
        <v>2</v>
      </c>
      <c r="R1257" t="s">
        <v>769</v>
      </c>
      <c r="S1257">
        <v>0</v>
      </c>
      <c r="T1257" t="s">
        <v>469</v>
      </c>
      <c r="U1257">
        <v>126</v>
      </c>
      <c r="V1257" t="s">
        <v>30</v>
      </c>
      <c r="W1257" t="s">
        <v>30</v>
      </c>
      <c r="X1257">
        <v>42.666666666666657</v>
      </c>
      <c r="Y1257">
        <v>25.6</v>
      </c>
      <c r="Z1257">
        <v>57.733333333333341</v>
      </c>
      <c r="AA1257">
        <v>230.93333333333339</v>
      </c>
      <c r="AB1257">
        <v>115.2</v>
      </c>
      <c r="AC1257">
        <v>346.13333333333338</v>
      </c>
      <c r="AD1257">
        <v>0</v>
      </c>
    </row>
    <row r="1258" spans="1:30" x14ac:dyDescent="0.25">
      <c r="A1258" t="s">
        <v>37</v>
      </c>
      <c r="B1258" t="s">
        <v>738</v>
      </c>
      <c r="C1258">
        <v>154</v>
      </c>
      <c r="D1258">
        <v>280.00304761904761</v>
      </c>
      <c r="F1258">
        <v>0</v>
      </c>
      <c r="G1258">
        <v>12447.004903200001</v>
      </c>
      <c r="H1258" t="s">
        <v>390</v>
      </c>
      <c r="I1258" s="3">
        <v>45473.999988425923</v>
      </c>
      <c r="J1258" t="s">
        <v>391</v>
      </c>
      <c r="K1258" t="s">
        <v>390</v>
      </c>
      <c r="L1258" t="s">
        <v>468</v>
      </c>
      <c r="M1258" t="s">
        <v>202</v>
      </c>
      <c r="N1258">
        <v>16</v>
      </c>
      <c r="O1258" t="s">
        <v>743</v>
      </c>
      <c r="P1258">
        <v>0</v>
      </c>
      <c r="Q1258">
        <v>2</v>
      </c>
      <c r="R1258">
        <v>0</v>
      </c>
      <c r="S1258">
        <v>0</v>
      </c>
      <c r="T1258">
        <v>0</v>
      </c>
      <c r="U1258">
        <v>126</v>
      </c>
      <c r="V1258" t="s">
        <v>30</v>
      </c>
      <c r="W1258" t="s">
        <v>30</v>
      </c>
      <c r="X1258">
        <v>42.666666666666657</v>
      </c>
      <c r="Y1258">
        <v>0</v>
      </c>
      <c r="Z1258">
        <v>83.333333333333343</v>
      </c>
      <c r="AA1258">
        <v>333.33333333333343</v>
      </c>
      <c r="AB1258">
        <v>115.2</v>
      </c>
      <c r="AC1258">
        <v>448.53333333333342</v>
      </c>
      <c r="AD1258">
        <v>0</v>
      </c>
    </row>
    <row r="1259" spans="1:30" x14ac:dyDescent="0.25">
      <c r="A1259" t="s">
        <v>37</v>
      </c>
      <c r="B1259" t="s">
        <v>38</v>
      </c>
      <c r="C1259">
        <v>449</v>
      </c>
      <c r="D1259">
        <v>770.55838095238096</v>
      </c>
      <c r="E1259">
        <v>14763.79216800002</v>
      </c>
      <c r="F1259">
        <v>166</v>
      </c>
      <c r="H1259" t="s">
        <v>390</v>
      </c>
      <c r="I1259" s="3">
        <v>45473.999988425923</v>
      </c>
      <c r="J1259" t="s">
        <v>391</v>
      </c>
      <c r="K1259" t="s">
        <v>390</v>
      </c>
      <c r="L1259" t="s">
        <v>468</v>
      </c>
      <c r="M1259" t="s">
        <v>202</v>
      </c>
      <c r="N1259">
        <v>16</v>
      </c>
      <c r="O1259" t="s">
        <v>743</v>
      </c>
      <c r="P1259">
        <v>0</v>
      </c>
      <c r="Q1259">
        <v>2</v>
      </c>
      <c r="R1259">
        <v>0</v>
      </c>
      <c r="S1259">
        <v>0</v>
      </c>
      <c r="T1259">
        <v>0</v>
      </c>
      <c r="U1259">
        <v>126</v>
      </c>
      <c r="V1259" t="s">
        <v>30</v>
      </c>
      <c r="W1259" t="s">
        <v>30</v>
      </c>
      <c r="X1259">
        <v>42.666666666666657</v>
      </c>
      <c r="Y1259">
        <v>0</v>
      </c>
      <c r="Z1259">
        <v>83.333333333333343</v>
      </c>
      <c r="AA1259">
        <v>333.33333333333343</v>
      </c>
      <c r="AB1259">
        <v>115.2</v>
      </c>
      <c r="AC1259">
        <v>448.53333333333342</v>
      </c>
      <c r="AD1259">
        <v>322.0250476190476</v>
      </c>
    </row>
    <row r="1260" spans="1:30" x14ac:dyDescent="0.25">
      <c r="A1260" t="s">
        <v>37</v>
      </c>
      <c r="B1260" t="s">
        <v>36</v>
      </c>
      <c r="C1260">
        <v>2</v>
      </c>
      <c r="D1260">
        <v>4</v>
      </c>
      <c r="F1260">
        <v>0</v>
      </c>
      <c r="G1260">
        <v>229.99599000000001</v>
      </c>
      <c r="H1260" t="s">
        <v>390</v>
      </c>
      <c r="I1260" s="3">
        <v>45473.999988425923</v>
      </c>
      <c r="J1260" t="s">
        <v>391</v>
      </c>
      <c r="K1260" t="s">
        <v>390</v>
      </c>
      <c r="L1260" t="s">
        <v>468</v>
      </c>
      <c r="M1260" t="s">
        <v>202</v>
      </c>
      <c r="N1260">
        <v>16</v>
      </c>
      <c r="O1260" t="s">
        <v>743</v>
      </c>
      <c r="P1260">
        <v>0</v>
      </c>
      <c r="Q1260">
        <v>2</v>
      </c>
      <c r="R1260">
        <v>0</v>
      </c>
      <c r="S1260">
        <v>0</v>
      </c>
      <c r="T1260">
        <v>0</v>
      </c>
      <c r="U1260">
        <v>126</v>
      </c>
      <c r="V1260" t="s">
        <v>30</v>
      </c>
      <c r="W1260" t="s">
        <v>30</v>
      </c>
      <c r="X1260">
        <v>42.666666666666657</v>
      </c>
      <c r="Y1260">
        <v>0</v>
      </c>
      <c r="Z1260">
        <v>83.333333333333343</v>
      </c>
      <c r="AA1260">
        <v>333.33333333333343</v>
      </c>
      <c r="AB1260">
        <v>115.2</v>
      </c>
      <c r="AC1260">
        <v>448.53333333333342</v>
      </c>
      <c r="AD1260">
        <v>0</v>
      </c>
    </row>
    <row r="1261" spans="1:30" x14ac:dyDescent="0.25">
      <c r="A1261" t="s">
        <v>37</v>
      </c>
      <c r="B1261" t="s">
        <v>738</v>
      </c>
      <c r="C1261">
        <v>113</v>
      </c>
      <c r="D1261">
        <v>222.62857142857141</v>
      </c>
      <c r="F1261">
        <v>0</v>
      </c>
      <c r="G1261">
        <v>9658.1512439999951</v>
      </c>
      <c r="H1261" t="s">
        <v>39</v>
      </c>
      <c r="I1261" s="3">
        <v>45473.999988425923</v>
      </c>
      <c r="J1261" t="s">
        <v>40</v>
      </c>
      <c r="K1261" t="s">
        <v>39</v>
      </c>
      <c r="L1261" t="s">
        <v>468</v>
      </c>
      <c r="M1261" t="s">
        <v>202</v>
      </c>
      <c r="N1261">
        <v>16</v>
      </c>
      <c r="O1261" t="s">
        <v>744</v>
      </c>
      <c r="P1261" t="s">
        <v>468</v>
      </c>
      <c r="Q1261">
        <v>0</v>
      </c>
      <c r="R1261" t="s">
        <v>770</v>
      </c>
      <c r="S1261">
        <v>0</v>
      </c>
      <c r="T1261" t="s">
        <v>469</v>
      </c>
      <c r="U1261">
        <v>128</v>
      </c>
      <c r="V1261" t="s">
        <v>30</v>
      </c>
      <c r="W1261" t="s">
        <v>30</v>
      </c>
      <c r="X1261">
        <v>42.666666666666657</v>
      </c>
      <c r="Y1261">
        <v>0</v>
      </c>
      <c r="Z1261">
        <v>85.333333333333343</v>
      </c>
      <c r="AA1261">
        <v>341.33333333333343</v>
      </c>
      <c r="AB1261">
        <v>115.2</v>
      </c>
      <c r="AC1261">
        <v>456.53333333333342</v>
      </c>
      <c r="AD1261">
        <v>0</v>
      </c>
    </row>
    <row r="1262" spans="1:30" x14ac:dyDescent="0.25">
      <c r="A1262" t="s">
        <v>37</v>
      </c>
      <c r="B1262" t="s">
        <v>38</v>
      </c>
      <c r="C1262">
        <v>255</v>
      </c>
      <c r="D1262">
        <v>505.36571428571432</v>
      </c>
      <c r="E1262">
        <v>1902.3353910000001</v>
      </c>
      <c r="F1262">
        <v>25</v>
      </c>
      <c r="H1262" t="s">
        <v>39</v>
      </c>
      <c r="I1262" s="3">
        <v>45473.999988425923</v>
      </c>
      <c r="J1262" t="s">
        <v>40</v>
      </c>
      <c r="K1262" t="s">
        <v>39</v>
      </c>
      <c r="L1262" t="s">
        <v>468</v>
      </c>
      <c r="M1262" t="s">
        <v>202</v>
      </c>
      <c r="N1262">
        <v>16</v>
      </c>
      <c r="O1262" t="s">
        <v>744</v>
      </c>
      <c r="P1262" t="s">
        <v>468</v>
      </c>
      <c r="Q1262">
        <v>0</v>
      </c>
      <c r="R1262" t="s">
        <v>770</v>
      </c>
      <c r="S1262">
        <v>0</v>
      </c>
      <c r="T1262" t="s">
        <v>469</v>
      </c>
      <c r="U1262">
        <v>128</v>
      </c>
      <c r="V1262" t="s">
        <v>30</v>
      </c>
      <c r="W1262" t="s">
        <v>30</v>
      </c>
      <c r="X1262">
        <v>42.666666666666657</v>
      </c>
      <c r="Y1262">
        <v>0</v>
      </c>
      <c r="Z1262">
        <v>85.333333333333343</v>
      </c>
      <c r="AA1262">
        <v>341.33333333333343</v>
      </c>
      <c r="AB1262">
        <v>115.2</v>
      </c>
      <c r="AC1262">
        <v>456.53333333333342</v>
      </c>
      <c r="AD1262">
        <v>48.832380952380902</v>
      </c>
    </row>
    <row r="1263" spans="1:30" x14ac:dyDescent="0.25">
      <c r="A1263" t="s">
        <v>37</v>
      </c>
      <c r="B1263" t="s">
        <v>36</v>
      </c>
      <c r="C1263">
        <v>40</v>
      </c>
      <c r="D1263">
        <v>70.011428571428567</v>
      </c>
      <c r="F1263">
        <v>0</v>
      </c>
      <c r="G1263">
        <v>6571.3139999999948</v>
      </c>
      <c r="H1263" t="s">
        <v>39</v>
      </c>
      <c r="I1263" s="3">
        <v>45473.999988425923</v>
      </c>
      <c r="J1263" t="s">
        <v>40</v>
      </c>
      <c r="K1263" t="s">
        <v>39</v>
      </c>
      <c r="L1263" t="s">
        <v>468</v>
      </c>
      <c r="M1263" t="s">
        <v>202</v>
      </c>
      <c r="N1263">
        <v>16</v>
      </c>
      <c r="O1263" t="s">
        <v>744</v>
      </c>
      <c r="P1263" t="s">
        <v>468</v>
      </c>
      <c r="Q1263">
        <v>0</v>
      </c>
      <c r="R1263" t="s">
        <v>770</v>
      </c>
      <c r="S1263">
        <v>0</v>
      </c>
      <c r="T1263" t="s">
        <v>469</v>
      </c>
      <c r="U1263">
        <v>128</v>
      </c>
      <c r="V1263" t="s">
        <v>30</v>
      </c>
      <c r="W1263" t="s">
        <v>30</v>
      </c>
      <c r="X1263">
        <v>42.666666666666657</v>
      </c>
      <c r="Y1263">
        <v>0</v>
      </c>
      <c r="Z1263">
        <v>85.333333333333343</v>
      </c>
      <c r="AA1263">
        <v>341.33333333333343</v>
      </c>
      <c r="AB1263">
        <v>115.2</v>
      </c>
      <c r="AC1263">
        <v>456.53333333333342</v>
      </c>
      <c r="AD1263">
        <v>0</v>
      </c>
    </row>
    <row r="1264" spans="1:30" x14ac:dyDescent="0.25">
      <c r="A1264" t="s">
        <v>37</v>
      </c>
      <c r="B1264" t="s">
        <v>17</v>
      </c>
      <c r="C1264">
        <v>89</v>
      </c>
      <c r="D1264">
        <v>163.27619047619049</v>
      </c>
      <c r="F1264">
        <v>0</v>
      </c>
      <c r="G1264">
        <v>7705.0006919999933</v>
      </c>
      <c r="H1264" t="s">
        <v>31</v>
      </c>
      <c r="I1264" s="3">
        <v>45473.999988425923</v>
      </c>
      <c r="J1264" t="s">
        <v>32</v>
      </c>
      <c r="K1264" t="s">
        <v>31</v>
      </c>
      <c r="L1264" t="s">
        <v>353</v>
      </c>
      <c r="M1264" t="s">
        <v>65</v>
      </c>
      <c r="N1264">
        <v>16</v>
      </c>
      <c r="O1264" t="s">
        <v>745</v>
      </c>
      <c r="P1264" t="s">
        <v>468</v>
      </c>
      <c r="Q1264">
        <v>0</v>
      </c>
      <c r="R1264" t="s">
        <v>771</v>
      </c>
      <c r="S1264">
        <v>0</v>
      </c>
      <c r="T1264" t="s">
        <v>468</v>
      </c>
      <c r="U1264">
        <v>128</v>
      </c>
      <c r="V1264" t="s">
        <v>30</v>
      </c>
      <c r="W1264" t="s">
        <v>30</v>
      </c>
      <c r="X1264">
        <v>42.666666666666657</v>
      </c>
      <c r="Y1264">
        <v>0</v>
      </c>
      <c r="Z1264">
        <v>85.333333333333343</v>
      </c>
      <c r="AA1264">
        <v>341.33333333333343</v>
      </c>
      <c r="AB1264">
        <v>115.2</v>
      </c>
      <c r="AC1264">
        <v>456.53333333333342</v>
      </c>
      <c r="AD1264">
        <v>0</v>
      </c>
    </row>
    <row r="1265" spans="1:30" x14ac:dyDescent="0.25">
      <c r="A1265" t="s">
        <v>37</v>
      </c>
      <c r="B1265" t="s">
        <v>738</v>
      </c>
      <c r="C1265">
        <v>95</v>
      </c>
      <c r="D1265">
        <v>173.82476190476191</v>
      </c>
      <c r="F1265">
        <v>0</v>
      </c>
      <c r="G1265">
        <v>8093.8844531999939</v>
      </c>
      <c r="H1265" t="s">
        <v>31</v>
      </c>
      <c r="I1265" s="3">
        <v>45473.999988425923</v>
      </c>
      <c r="J1265" t="s">
        <v>32</v>
      </c>
      <c r="K1265" t="s">
        <v>31</v>
      </c>
      <c r="L1265" t="s">
        <v>353</v>
      </c>
      <c r="M1265" t="s">
        <v>65</v>
      </c>
      <c r="N1265">
        <v>16</v>
      </c>
      <c r="O1265" t="s">
        <v>745</v>
      </c>
      <c r="P1265" t="s">
        <v>468</v>
      </c>
      <c r="Q1265">
        <v>0</v>
      </c>
      <c r="R1265" t="s">
        <v>771</v>
      </c>
      <c r="S1265">
        <v>0</v>
      </c>
      <c r="T1265" t="s">
        <v>468</v>
      </c>
      <c r="U1265">
        <v>128</v>
      </c>
      <c r="V1265" t="s">
        <v>30</v>
      </c>
      <c r="W1265" t="s">
        <v>30</v>
      </c>
      <c r="X1265">
        <v>42.666666666666657</v>
      </c>
      <c r="Y1265">
        <v>0</v>
      </c>
      <c r="Z1265">
        <v>85.333333333333343</v>
      </c>
      <c r="AA1265">
        <v>341.33333333333343</v>
      </c>
      <c r="AB1265">
        <v>115.2</v>
      </c>
      <c r="AC1265">
        <v>456.53333333333342</v>
      </c>
      <c r="AD1265">
        <v>0</v>
      </c>
    </row>
    <row r="1266" spans="1:30" x14ac:dyDescent="0.25">
      <c r="A1266" t="s">
        <v>37</v>
      </c>
      <c r="B1266" t="s">
        <v>38</v>
      </c>
      <c r="C1266">
        <v>587</v>
      </c>
      <c r="D1266">
        <v>791.2439365079365</v>
      </c>
      <c r="E1266">
        <v>19578.482913599979</v>
      </c>
      <c r="F1266">
        <v>238</v>
      </c>
      <c r="H1266" t="s">
        <v>31</v>
      </c>
      <c r="I1266" s="3">
        <v>45473.999988425923</v>
      </c>
      <c r="J1266" t="s">
        <v>32</v>
      </c>
      <c r="K1266" t="s">
        <v>31</v>
      </c>
      <c r="L1266" t="s">
        <v>353</v>
      </c>
      <c r="M1266" t="s">
        <v>65</v>
      </c>
      <c r="N1266">
        <v>16</v>
      </c>
      <c r="O1266" t="s">
        <v>745</v>
      </c>
      <c r="P1266" t="s">
        <v>468</v>
      </c>
      <c r="Q1266">
        <v>0</v>
      </c>
      <c r="R1266" t="s">
        <v>771</v>
      </c>
      <c r="S1266">
        <v>0</v>
      </c>
      <c r="T1266" t="s">
        <v>468</v>
      </c>
      <c r="U1266">
        <v>128</v>
      </c>
      <c r="V1266" t="s">
        <v>30</v>
      </c>
      <c r="W1266" t="s">
        <v>30</v>
      </c>
      <c r="X1266">
        <v>42.666666666666657</v>
      </c>
      <c r="Y1266">
        <v>0</v>
      </c>
      <c r="Z1266">
        <v>85.333333333333343</v>
      </c>
      <c r="AA1266">
        <v>341.33333333333343</v>
      </c>
      <c r="AB1266">
        <v>115.2</v>
      </c>
      <c r="AC1266">
        <v>456.53333333333342</v>
      </c>
      <c r="AD1266">
        <v>334.71060317460308</v>
      </c>
    </row>
    <row r="1267" spans="1:30" x14ac:dyDescent="0.25">
      <c r="A1267" t="s">
        <v>37</v>
      </c>
      <c r="B1267" t="s">
        <v>36</v>
      </c>
      <c r="C1267">
        <v>9</v>
      </c>
      <c r="D1267">
        <v>19.2</v>
      </c>
      <c r="F1267">
        <v>0</v>
      </c>
      <c r="G1267">
        <v>1478.54565</v>
      </c>
      <c r="H1267" t="s">
        <v>31</v>
      </c>
      <c r="I1267" s="3">
        <v>45473.999988425923</v>
      </c>
      <c r="J1267" t="s">
        <v>32</v>
      </c>
      <c r="K1267" t="s">
        <v>31</v>
      </c>
      <c r="L1267" t="s">
        <v>353</v>
      </c>
      <c r="M1267" t="s">
        <v>65</v>
      </c>
      <c r="N1267">
        <v>16</v>
      </c>
      <c r="O1267" t="s">
        <v>745</v>
      </c>
      <c r="P1267" t="s">
        <v>468</v>
      </c>
      <c r="Q1267">
        <v>0</v>
      </c>
      <c r="R1267" t="s">
        <v>771</v>
      </c>
      <c r="S1267">
        <v>0</v>
      </c>
      <c r="T1267" t="s">
        <v>468</v>
      </c>
      <c r="U1267">
        <v>128</v>
      </c>
      <c r="V1267" t="s">
        <v>30</v>
      </c>
      <c r="W1267" t="s">
        <v>30</v>
      </c>
      <c r="X1267">
        <v>42.666666666666657</v>
      </c>
      <c r="Y1267">
        <v>0</v>
      </c>
      <c r="Z1267">
        <v>85.333333333333343</v>
      </c>
      <c r="AA1267">
        <v>341.33333333333343</v>
      </c>
      <c r="AB1267">
        <v>115.2</v>
      </c>
      <c r="AC1267">
        <v>456.53333333333342</v>
      </c>
      <c r="AD1267">
        <v>0</v>
      </c>
    </row>
    <row r="1268" spans="1:30" x14ac:dyDescent="0.25">
      <c r="A1268" t="s">
        <v>62</v>
      </c>
      <c r="B1268" t="s">
        <v>738</v>
      </c>
      <c r="C1268">
        <v>1</v>
      </c>
      <c r="D1268">
        <v>0.85333333333333339</v>
      </c>
      <c r="F1268">
        <v>0</v>
      </c>
      <c r="G1268">
        <v>13429.119286800031</v>
      </c>
      <c r="H1268" t="s">
        <v>290</v>
      </c>
      <c r="I1268" s="3">
        <v>45473.999988425923</v>
      </c>
      <c r="J1268" t="s">
        <v>291</v>
      </c>
      <c r="K1268" t="s">
        <v>290</v>
      </c>
      <c r="L1268">
        <v>0</v>
      </c>
      <c r="M1268" t="s">
        <v>202</v>
      </c>
      <c r="N1268">
        <v>16</v>
      </c>
      <c r="O1268" t="s">
        <v>244</v>
      </c>
      <c r="P1268">
        <v>0</v>
      </c>
      <c r="Q1268">
        <v>0</v>
      </c>
      <c r="R1268" t="s">
        <v>469</v>
      </c>
      <c r="S1268">
        <v>0</v>
      </c>
      <c r="T1268">
        <v>0</v>
      </c>
      <c r="U1268">
        <v>128</v>
      </c>
      <c r="V1268" t="s">
        <v>30</v>
      </c>
      <c r="W1268" t="s">
        <v>30</v>
      </c>
      <c r="X1268">
        <v>42.666666666666657</v>
      </c>
      <c r="Y1268">
        <v>0</v>
      </c>
      <c r="Z1268">
        <v>85.333333333333343</v>
      </c>
      <c r="AA1268">
        <v>341.33333333333343</v>
      </c>
      <c r="AB1268">
        <v>115.2</v>
      </c>
      <c r="AC1268">
        <v>456.53333333333342</v>
      </c>
      <c r="AD1268">
        <v>0</v>
      </c>
    </row>
    <row r="1269" spans="1:30" x14ac:dyDescent="0.25">
      <c r="A1269" t="s">
        <v>37</v>
      </c>
      <c r="B1269" t="s">
        <v>738</v>
      </c>
      <c r="C1269">
        <v>195</v>
      </c>
      <c r="D1269">
        <v>316.92495238095239</v>
      </c>
      <c r="F1269">
        <v>0</v>
      </c>
      <c r="G1269">
        <v>13383.120088800029</v>
      </c>
      <c r="H1269" t="s">
        <v>290</v>
      </c>
      <c r="I1269" s="3">
        <v>45473.999988425923</v>
      </c>
      <c r="J1269" t="s">
        <v>291</v>
      </c>
      <c r="K1269" t="s">
        <v>290</v>
      </c>
      <c r="L1269">
        <v>0</v>
      </c>
      <c r="M1269" t="s">
        <v>202</v>
      </c>
      <c r="N1269">
        <v>16</v>
      </c>
      <c r="O1269" t="s">
        <v>244</v>
      </c>
      <c r="P1269">
        <v>0</v>
      </c>
      <c r="Q1269">
        <v>0</v>
      </c>
      <c r="R1269" t="s">
        <v>469</v>
      </c>
      <c r="S1269">
        <v>0</v>
      </c>
      <c r="T1269">
        <v>0</v>
      </c>
      <c r="U1269">
        <v>128</v>
      </c>
      <c r="V1269" t="s">
        <v>30</v>
      </c>
      <c r="W1269" t="s">
        <v>30</v>
      </c>
      <c r="X1269">
        <v>42.666666666666657</v>
      </c>
      <c r="Y1269">
        <v>0</v>
      </c>
      <c r="Z1269">
        <v>85.333333333333343</v>
      </c>
      <c r="AA1269">
        <v>341.33333333333343</v>
      </c>
      <c r="AB1269">
        <v>115.2</v>
      </c>
      <c r="AC1269">
        <v>456.53333333333342</v>
      </c>
      <c r="AD1269">
        <v>0</v>
      </c>
    </row>
    <row r="1270" spans="1:30" x14ac:dyDescent="0.25">
      <c r="A1270" t="s">
        <v>37</v>
      </c>
      <c r="B1270" t="s">
        <v>38</v>
      </c>
      <c r="C1270">
        <v>414</v>
      </c>
      <c r="D1270">
        <v>748.04876190476193</v>
      </c>
      <c r="E1270">
        <v>12418.9853004</v>
      </c>
      <c r="F1270">
        <v>182</v>
      </c>
      <c r="H1270" t="s">
        <v>290</v>
      </c>
      <c r="I1270" s="3">
        <v>45473.999988425923</v>
      </c>
      <c r="J1270" t="s">
        <v>291</v>
      </c>
      <c r="K1270" t="s">
        <v>290</v>
      </c>
      <c r="L1270">
        <v>0</v>
      </c>
      <c r="M1270" t="s">
        <v>202</v>
      </c>
      <c r="N1270">
        <v>16</v>
      </c>
      <c r="O1270" t="s">
        <v>244</v>
      </c>
      <c r="P1270">
        <v>0</v>
      </c>
      <c r="Q1270">
        <v>0</v>
      </c>
      <c r="R1270" t="s">
        <v>469</v>
      </c>
      <c r="S1270">
        <v>0</v>
      </c>
      <c r="T1270">
        <v>0</v>
      </c>
      <c r="U1270">
        <v>128</v>
      </c>
      <c r="V1270" t="s">
        <v>30</v>
      </c>
      <c r="W1270" t="s">
        <v>30</v>
      </c>
      <c r="X1270">
        <v>42.666666666666657</v>
      </c>
      <c r="Y1270">
        <v>0</v>
      </c>
      <c r="Z1270">
        <v>85.333333333333343</v>
      </c>
      <c r="AA1270">
        <v>341.33333333333343</v>
      </c>
      <c r="AB1270">
        <v>115.2</v>
      </c>
      <c r="AC1270">
        <v>456.53333333333342</v>
      </c>
      <c r="AD1270">
        <v>291.51542857142857</v>
      </c>
    </row>
    <row r="1271" spans="1:30" x14ac:dyDescent="0.25">
      <c r="A1271" t="s">
        <v>37</v>
      </c>
      <c r="B1271" t="s">
        <v>17</v>
      </c>
      <c r="C1271">
        <v>52</v>
      </c>
      <c r="D1271">
        <v>97.523809523809518</v>
      </c>
      <c r="F1271">
        <v>0</v>
      </c>
      <c r="G1271">
        <v>4696.4791079999977</v>
      </c>
      <c r="H1271" t="s">
        <v>87</v>
      </c>
      <c r="I1271" s="3">
        <v>45473.999988425923</v>
      </c>
      <c r="J1271" t="s">
        <v>478</v>
      </c>
      <c r="K1271" t="s">
        <v>87</v>
      </c>
      <c r="L1271" t="s">
        <v>468</v>
      </c>
      <c r="M1271" t="s">
        <v>33</v>
      </c>
      <c r="N1271">
        <v>16</v>
      </c>
      <c r="O1271" t="s">
        <v>772</v>
      </c>
      <c r="P1271" t="s">
        <v>468</v>
      </c>
      <c r="Q1271">
        <v>0</v>
      </c>
      <c r="R1271" t="s">
        <v>773</v>
      </c>
      <c r="S1271">
        <v>0</v>
      </c>
      <c r="T1271" t="s">
        <v>469</v>
      </c>
      <c r="U1271">
        <v>128</v>
      </c>
      <c r="V1271" t="s">
        <v>30</v>
      </c>
      <c r="W1271" t="s">
        <v>30</v>
      </c>
      <c r="X1271">
        <v>42.666666666666657</v>
      </c>
      <c r="Y1271">
        <v>0</v>
      </c>
      <c r="Z1271">
        <v>85.333333333333343</v>
      </c>
      <c r="AA1271">
        <v>341.33333333333343</v>
      </c>
      <c r="AB1271">
        <v>115.2</v>
      </c>
      <c r="AC1271">
        <v>456.53333333333342</v>
      </c>
      <c r="AD1271">
        <v>0</v>
      </c>
    </row>
    <row r="1272" spans="1:30" x14ac:dyDescent="0.25">
      <c r="A1272" t="s">
        <v>37</v>
      </c>
      <c r="B1272" t="s">
        <v>738</v>
      </c>
      <c r="C1272">
        <v>125</v>
      </c>
      <c r="D1272">
        <v>223.6</v>
      </c>
      <c r="F1272">
        <v>0</v>
      </c>
      <c r="G1272">
        <v>13638.1830912</v>
      </c>
      <c r="H1272" t="s">
        <v>87</v>
      </c>
      <c r="I1272" s="3">
        <v>45473.999988425923</v>
      </c>
      <c r="J1272" t="s">
        <v>478</v>
      </c>
      <c r="K1272" t="s">
        <v>87</v>
      </c>
      <c r="L1272" t="s">
        <v>468</v>
      </c>
      <c r="M1272" t="s">
        <v>33</v>
      </c>
      <c r="N1272">
        <v>16</v>
      </c>
      <c r="O1272" t="s">
        <v>772</v>
      </c>
      <c r="P1272" t="s">
        <v>468</v>
      </c>
      <c r="Q1272">
        <v>0</v>
      </c>
      <c r="R1272" t="s">
        <v>773</v>
      </c>
      <c r="S1272">
        <v>0</v>
      </c>
      <c r="T1272" t="s">
        <v>469</v>
      </c>
      <c r="U1272">
        <v>128</v>
      </c>
      <c r="V1272" t="s">
        <v>30</v>
      </c>
      <c r="W1272" t="s">
        <v>30</v>
      </c>
      <c r="X1272">
        <v>42.666666666666657</v>
      </c>
      <c r="Y1272">
        <v>0</v>
      </c>
      <c r="Z1272">
        <v>85.333333333333343</v>
      </c>
      <c r="AA1272">
        <v>341.33333333333343</v>
      </c>
      <c r="AB1272">
        <v>115.2</v>
      </c>
      <c r="AC1272">
        <v>456.53333333333342</v>
      </c>
      <c r="AD1272">
        <v>0</v>
      </c>
    </row>
    <row r="1273" spans="1:30" x14ac:dyDescent="0.25">
      <c r="A1273" t="s">
        <v>37</v>
      </c>
      <c r="B1273" t="s">
        <v>38</v>
      </c>
      <c r="C1273">
        <v>315</v>
      </c>
      <c r="D1273">
        <v>480.67095238095237</v>
      </c>
      <c r="E1273">
        <v>1337.712489</v>
      </c>
      <c r="F1273">
        <v>13</v>
      </c>
      <c r="H1273" t="s">
        <v>87</v>
      </c>
      <c r="I1273" s="3">
        <v>45473.999988425923</v>
      </c>
      <c r="J1273" t="s">
        <v>478</v>
      </c>
      <c r="K1273" t="s">
        <v>87</v>
      </c>
      <c r="L1273" t="s">
        <v>468</v>
      </c>
      <c r="M1273" t="s">
        <v>33</v>
      </c>
      <c r="N1273">
        <v>16</v>
      </c>
      <c r="O1273" t="s">
        <v>772</v>
      </c>
      <c r="P1273" t="s">
        <v>468</v>
      </c>
      <c r="Q1273">
        <v>0</v>
      </c>
      <c r="R1273" t="s">
        <v>773</v>
      </c>
      <c r="S1273">
        <v>0</v>
      </c>
      <c r="T1273" t="s">
        <v>469</v>
      </c>
      <c r="U1273">
        <v>128</v>
      </c>
      <c r="V1273" t="s">
        <v>30</v>
      </c>
      <c r="W1273" t="s">
        <v>30</v>
      </c>
      <c r="X1273">
        <v>42.666666666666657</v>
      </c>
      <c r="Y1273">
        <v>0</v>
      </c>
      <c r="Z1273">
        <v>85.333333333333343</v>
      </c>
      <c r="AA1273">
        <v>341.33333333333343</v>
      </c>
      <c r="AB1273">
        <v>115.2</v>
      </c>
      <c r="AC1273">
        <v>456.53333333333342</v>
      </c>
      <c r="AD1273">
        <v>24.137619047619008</v>
      </c>
    </row>
    <row r="1274" spans="1:30" x14ac:dyDescent="0.25">
      <c r="A1274" t="s">
        <v>37</v>
      </c>
      <c r="B1274" t="s">
        <v>36</v>
      </c>
      <c r="C1274">
        <v>7</v>
      </c>
      <c r="D1274">
        <v>15.33333333333333</v>
      </c>
      <c r="F1274">
        <v>0</v>
      </c>
      <c r="G1274">
        <v>804.98596499999985</v>
      </c>
      <c r="H1274" t="s">
        <v>87</v>
      </c>
      <c r="I1274" s="3">
        <v>45473.999988425923</v>
      </c>
      <c r="J1274" t="s">
        <v>478</v>
      </c>
      <c r="K1274" t="s">
        <v>87</v>
      </c>
      <c r="L1274" t="s">
        <v>468</v>
      </c>
      <c r="M1274" t="s">
        <v>33</v>
      </c>
      <c r="N1274">
        <v>16</v>
      </c>
      <c r="O1274" t="s">
        <v>772</v>
      </c>
      <c r="P1274" t="s">
        <v>468</v>
      </c>
      <c r="Q1274">
        <v>0</v>
      </c>
      <c r="R1274" t="s">
        <v>773</v>
      </c>
      <c r="S1274">
        <v>0</v>
      </c>
      <c r="T1274" t="s">
        <v>469</v>
      </c>
      <c r="U1274">
        <v>128</v>
      </c>
      <c r="V1274" t="s">
        <v>30</v>
      </c>
      <c r="W1274" t="s">
        <v>30</v>
      </c>
      <c r="X1274">
        <v>42.666666666666657</v>
      </c>
      <c r="Y1274">
        <v>0</v>
      </c>
      <c r="Z1274">
        <v>85.333333333333343</v>
      </c>
      <c r="AA1274">
        <v>341.33333333333343</v>
      </c>
      <c r="AB1274">
        <v>115.2</v>
      </c>
      <c r="AC1274">
        <v>456.53333333333342</v>
      </c>
      <c r="AD1274">
        <v>0</v>
      </c>
    </row>
    <row r="1275" spans="1:30" x14ac:dyDescent="0.25">
      <c r="A1275" t="s">
        <v>37</v>
      </c>
      <c r="B1275" t="s">
        <v>38</v>
      </c>
      <c r="C1275">
        <v>554</v>
      </c>
      <c r="D1275">
        <v>747.13333333333333</v>
      </c>
      <c r="E1275">
        <v>9405.2306699999972</v>
      </c>
      <c r="F1275">
        <v>172</v>
      </c>
      <c r="H1275" t="s">
        <v>71</v>
      </c>
      <c r="I1275" s="3">
        <v>45473.999988425923</v>
      </c>
      <c r="J1275" t="s">
        <v>72</v>
      </c>
      <c r="K1275" t="s">
        <v>71</v>
      </c>
      <c r="L1275" t="s">
        <v>468</v>
      </c>
      <c r="M1275" t="s">
        <v>360</v>
      </c>
      <c r="N1275">
        <v>16</v>
      </c>
      <c r="O1275" t="s">
        <v>468</v>
      </c>
      <c r="P1275" t="s">
        <v>468</v>
      </c>
      <c r="Q1275">
        <v>0</v>
      </c>
      <c r="R1275" t="s">
        <v>469</v>
      </c>
      <c r="S1275">
        <v>0</v>
      </c>
      <c r="T1275" t="s">
        <v>469</v>
      </c>
      <c r="U1275">
        <v>128</v>
      </c>
      <c r="V1275">
        <v>0</v>
      </c>
      <c r="W1275" t="s">
        <v>30</v>
      </c>
      <c r="X1275">
        <v>42.666666666666657</v>
      </c>
      <c r="Y1275">
        <v>0</v>
      </c>
      <c r="Z1275">
        <v>85.333333333333343</v>
      </c>
      <c r="AA1275">
        <v>341.33333333333343</v>
      </c>
      <c r="AB1275">
        <v>115.2</v>
      </c>
      <c r="AC1275">
        <v>456.53333333333342</v>
      </c>
      <c r="AD1275">
        <v>290.60000000000002</v>
      </c>
    </row>
    <row r="1276" spans="1:30" x14ac:dyDescent="0.25">
      <c r="A1276" t="s">
        <v>37</v>
      </c>
      <c r="B1276" t="s">
        <v>17</v>
      </c>
      <c r="C1276">
        <v>81</v>
      </c>
      <c r="D1276">
        <v>147.52000000000001</v>
      </c>
      <c r="F1276">
        <v>0</v>
      </c>
      <c r="G1276">
        <v>7439.7326489999959</v>
      </c>
      <c r="H1276" t="s">
        <v>99</v>
      </c>
      <c r="I1276" s="3">
        <v>45473.999988425923</v>
      </c>
      <c r="J1276" t="s">
        <v>100</v>
      </c>
      <c r="K1276" t="s">
        <v>99</v>
      </c>
      <c r="L1276" t="s">
        <v>468</v>
      </c>
      <c r="M1276" t="s">
        <v>33</v>
      </c>
      <c r="N1276">
        <v>16</v>
      </c>
      <c r="O1276" t="s">
        <v>774</v>
      </c>
      <c r="P1276" t="s">
        <v>746</v>
      </c>
      <c r="Q1276">
        <v>6</v>
      </c>
      <c r="R1276" t="s">
        <v>775</v>
      </c>
      <c r="S1276">
        <v>0</v>
      </c>
      <c r="T1276" t="s">
        <v>469</v>
      </c>
      <c r="U1276">
        <v>122</v>
      </c>
      <c r="V1276" t="s">
        <v>30</v>
      </c>
      <c r="W1276" t="s">
        <v>30</v>
      </c>
      <c r="X1276">
        <v>42.666666666666657</v>
      </c>
      <c r="Y1276">
        <v>0</v>
      </c>
      <c r="Z1276">
        <v>79.333333333333343</v>
      </c>
      <c r="AA1276">
        <v>317.33333333333343</v>
      </c>
      <c r="AB1276">
        <v>115.2</v>
      </c>
      <c r="AC1276">
        <v>432.53333333333342</v>
      </c>
      <c r="AD1276">
        <v>0</v>
      </c>
    </row>
    <row r="1277" spans="1:30" x14ac:dyDescent="0.25">
      <c r="A1277" t="s">
        <v>37</v>
      </c>
      <c r="B1277" t="s">
        <v>738</v>
      </c>
      <c r="C1277">
        <v>216</v>
      </c>
      <c r="D1277">
        <v>393.48571428571432</v>
      </c>
      <c r="F1277">
        <v>0</v>
      </c>
      <c r="G1277">
        <v>22380.110127000029</v>
      </c>
      <c r="H1277" t="s">
        <v>99</v>
      </c>
      <c r="I1277" s="3">
        <v>45473.999988425923</v>
      </c>
      <c r="J1277" t="s">
        <v>100</v>
      </c>
      <c r="K1277" t="s">
        <v>99</v>
      </c>
      <c r="L1277" t="s">
        <v>468</v>
      </c>
      <c r="M1277" t="s">
        <v>33</v>
      </c>
      <c r="N1277">
        <v>16</v>
      </c>
      <c r="O1277" t="s">
        <v>774</v>
      </c>
      <c r="P1277" t="s">
        <v>746</v>
      </c>
      <c r="Q1277">
        <v>6</v>
      </c>
      <c r="R1277" t="s">
        <v>775</v>
      </c>
      <c r="S1277">
        <v>0</v>
      </c>
      <c r="T1277" t="s">
        <v>469</v>
      </c>
      <c r="U1277">
        <v>122</v>
      </c>
      <c r="V1277" t="s">
        <v>30</v>
      </c>
      <c r="W1277" t="s">
        <v>30</v>
      </c>
      <c r="X1277">
        <v>42.666666666666657</v>
      </c>
      <c r="Y1277">
        <v>0</v>
      </c>
      <c r="Z1277">
        <v>79.333333333333343</v>
      </c>
      <c r="AA1277">
        <v>317.33333333333343</v>
      </c>
      <c r="AB1277">
        <v>115.2</v>
      </c>
      <c r="AC1277">
        <v>432.53333333333342</v>
      </c>
      <c r="AD1277">
        <v>0</v>
      </c>
    </row>
    <row r="1278" spans="1:30" x14ac:dyDescent="0.25">
      <c r="A1278" t="s">
        <v>37</v>
      </c>
      <c r="B1278" t="s">
        <v>38</v>
      </c>
      <c r="C1278">
        <v>513</v>
      </c>
      <c r="D1278">
        <v>697.8546031746032</v>
      </c>
      <c r="E1278">
        <v>14692.22785799998</v>
      </c>
      <c r="F1278">
        <v>181</v>
      </c>
      <c r="H1278" t="s">
        <v>99</v>
      </c>
      <c r="I1278" s="3">
        <v>45473.999988425923</v>
      </c>
      <c r="J1278" t="s">
        <v>100</v>
      </c>
      <c r="K1278" t="s">
        <v>99</v>
      </c>
      <c r="L1278" t="s">
        <v>468</v>
      </c>
      <c r="M1278" t="s">
        <v>33</v>
      </c>
      <c r="N1278">
        <v>16</v>
      </c>
      <c r="O1278" t="s">
        <v>774</v>
      </c>
      <c r="P1278" t="s">
        <v>746</v>
      </c>
      <c r="Q1278">
        <v>6</v>
      </c>
      <c r="R1278" t="s">
        <v>775</v>
      </c>
      <c r="S1278">
        <v>0</v>
      </c>
      <c r="T1278" t="s">
        <v>469</v>
      </c>
      <c r="U1278">
        <v>122</v>
      </c>
      <c r="V1278" t="s">
        <v>30</v>
      </c>
      <c r="W1278" t="s">
        <v>30</v>
      </c>
      <c r="X1278">
        <v>42.666666666666657</v>
      </c>
      <c r="Y1278">
        <v>0</v>
      </c>
      <c r="Z1278">
        <v>79.333333333333343</v>
      </c>
      <c r="AA1278">
        <v>317.33333333333343</v>
      </c>
      <c r="AB1278">
        <v>115.2</v>
      </c>
      <c r="AC1278">
        <v>432.53333333333342</v>
      </c>
      <c r="AD1278">
        <v>265.32126984126978</v>
      </c>
    </row>
    <row r="1279" spans="1:30" x14ac:dyDescent="0.25">
      <c r="A1279" t="s">
        <v>37</v>
      </c>
      <c r="B1279" t="s">
        <v>36</v>
      </c>
      <c r="C1279">
        <v>78</v>
      </c>
      <c r="D1279">
        <v>99.533333333333331</v>
      </c>
      <c r="F1279">
        <v>0</v>
      </c>
      <c r="G1279">
        <v>5771.8041299999923</v>
      </c>
      <c r="H1279" t="s">
        <v>99</v>
      </c>
      <c r="I1279" s="3">
        <v>45473.999988425923</v>
      </c>
      <c r="J1279" t="s">
        <v>100</v>
      </c>
      <c r="K1279" t="s">
        <v>99</v>
      </c>
      <c r="L1279" t="s">
        <v>468</v>
      </c>
      <c r="M1279" t="s">
        <v>33</v>
      </c>
      <c r="N1279">
        <v>16</v>
      </c>
      <c r="O1279" t="s">
        <v>774</v>
      </c>
      <c r="P1279" t="s">
        <v>746</v>
      </c>
      <c r="Q1279">
        <v>6</v>
      </c>
      <c r="R1279" t="s">
        <v>775</v>
      </c>
      <c r="S1279">
        <v>0</v>
      </c>
      <c r="T1279" t="s">
        <v>469</v>
      </c>
      <c r="U1279">
        <v>122</v>
      </c>
      <c r="V1279" t="s">
        <v>30</v>
      </c>
      <c r="W1279" t="s">
        <v>30</v>
      </c>
      <c r="X1279">
        <v>42.666666666666657</v>
      </c>
      <c r="Y1279">
        <v>0</v>
      </c>
      <c r="Z1279">
        <v>79.333333333333343</v>
      </c>
      <c r="AA1279">
        <v>317.33333333333343</v>
      </c>
      <c r="AB1279">
        <v>115.2</v>
      </c>
      <c r="AC1279">
        <v>432.53333333333342</v>
      </c>
      <c r="AD1279">
        <v>0</v>
      </c>
    </row>
    <row r="1280" spans="1:30" x14ac:dyDescent="0.25">
      <c r="A1280" t="s">
        <v>37</v>
      </c>
      <c r="B1280" t="s">
        <v>38</v>
      </c>
      <c r="C1280">
        <v>55</v>
      </c>
      <c r="D1280">
        <v>128.37435897435901</v>
      </c>
      <c r="F1280">
        <v>0</v>
      </c>
      <c r="H1280" t="s">
        <v>67</v>
      </c>
      <c r="I1280" s="3">
        <v>45473.999988425923</v>
      </c>
      <c r="J1280" t="s">
        <v>68</v>
      </c>
      <c r="K1280" t="s">
        <v>67</v>
      </c>
      <c r="L1280" t="s">
        <v>468</v>
      </c>
      <c r="M1280" t="s">
        <v>49</v>
      </c>
      <c r="N1280">
        <v>11</v>
      </c>
      <c r="O1280" t="s">
        <v>468</v>
      </c>
      <c r="P1280" t="s">
        <v>468</v>
      </c>
      <c r="Q1280">
        <v>0</v>
      </c>
      <c r="R1280" t="s">
        <v>249</v>
      </c>
      <c r="S1280" t="s">
        <v>747</v>
      </c>
      <c r="T1280" t="s">
        <v>249</v>
      </c>
      <c r="U1280">
        <v>88</v>
      </c>
      <c r="V1280" t="s">
        <v>30</v>
      </c>
      <c r="W1280" t="s">
        <v>30</v>
      </c>
      <c r="X1280">
        <v>29.333333333333329</v>
      </c>
      <c r="Y1280">
        <v>0</v>
      </c>
      <c r="Z1280">
        <v>58.666666666666671</v>
      </c>
      <c r="AA1280">
        <v>234.66666666666671</v>
      </c>
      <c r="AB1280">
        <v>79.2</v>
      </c>
      <c r="AC1280">
        <v>313.86666666666667</v>
      </c>
      <c r="AD1280">
        <v>-185.49230769230769</v>
      </c>
    </row>
    <row r="1281" spans="1:30" x14ac:dyDescent="0.25">
      <c r="A1281" t="s">
        <v>37</v>
      </c>
      <c r="B1281" t="s">
        <v>38</v>
      </c>
      <c r="C1281">
        <v>78</v>
      </c>
      <c r="D1281">
        <v>200.30769230769229</v>
      </c>
      <c r="F1281">
        <v>0</v>
      </c>
      <c r="H1281" t="s">
        <v>47</v>
      </c>
      <c r="I1281" s="3">
        <v>45473.999988425923</v>
      </c>
      <c r="J1281" t="s">
        <v>48</v>
      </c>
      <c r="K1281" t="s">
        <v>47</v>
      </c>
      <c r="L1281" t="s">
        <v>468</v>
      </c>
      <c r="M1281" t="s">
        <v>49</v>
      </c>
      <c r="N1281">
        <v>16</v>
      </c>
      <c r="O1281" t="s">
        <v>468</v>
      </c>
      <c r="P1281" t="s">
        <v>468</v>
      </c>
      <c r="Q1281">
        <v>0</v>
      </c>
      <c r="R1281" t="s">
        <v>469</v>
      </c>
      <c r="S1281">
        <v>0</v>
      </c>
      <c r="T1281" t="s">
        <v>469</v>
      </c>
      <c r="U1281">
        <v>128</v>
      </c>
      <c r="V1281" t="s">
        <v>30</v>
      </c>
      <c r="W1281" t="s">
        <v>30</v>
      </c>
      <c r="X1281">
        <v>42.666666666666657</v>
      </c>
      <c r="Y1281">
        <v>0</v>
      </c>
      <c r="Z1281">
        <v>85.333333333333343</v>
      </c>
      <c r="AA1281">
        <v>341.33333333333343</v>
      </c>
      <c r="AB1281">
        <v>115.2</v>
      </c>
      <c r="AC1281">
        <v>456.53333333333342</v>
      </c>
      <c r="AD1281">
        <v>-256.22564102564098</v>
      </c>
    </row>
    <row r="1282" spans="1:30" x14ac:dyDescent="0.25">
      <c r="A1282" t="s">
        <v>37</v>
      </c>
      <c r="B1282" t="s">
        <v>738</v>
      </c>
      <c r="C1282">
        <v>17</v>
      </c>
      <c r="D1282">
        <v>33.356190476190477</v>
      </c>
      <c r="F1282">
        <v>0</v>
      </c>
      <c r="G1282">
        <v>1370.52405</v>
      </c>
      <c r="H1282" t="s">
        <v>326</v>
      </c>
      <c r="I1282" s="3">
        <v>45473.999988425923</v>
      </c>
      <c r="J1282" t="s">
        <v>327</v>
      </c>
      <c r="K1282" t="s">
        <v>326</v>
      </c>
      <c r="L1282">
        <v>0</v>
      </c>
      <c r="M1282" t="s">
        <v>202</v>
      </c>
      <c r="N1282">
        <v>16</v>
      </c>
      <c r="O1282" t="s">
        <v>468</v>
      </c>
      <c r="P1282">
        <v>0</v>
      </c>
      <c r="Q1282">
        <v>4</v>
      </c>
      <c r="R1282" t="s">
        <v>468</v>
      </c>
      <c r="S1282">
        <v>0</v>
      </c>
      <c r="T1282" t="s">
        <v>468</v>
      </c>
      <c r="U1282">
        <v>124</v>
      </c>
      <c r="V1282" t="s">
        <v>30</v>
      </c>
      <c r="W1282" t="s">
        <v>30</v>
      </c>
      <c r="X1282">
        <v>42.666666666666657</v>
      </c>
      <c r="Y1282">
        <v>0</v>
      </c>
      <c r="Z1282">
        <v>81.333333333333343</v>
      </c>
      <c r="AA1282">
        <v>325.33333333333343</v>
      </c>
      <c r="AB1282">
        <v>115.2</v>
      </c>
      <c r="AC1282">
        <v>440.53333333333342</v>
      </c>
      <c r="AD1282">
        <v>0</v>
      </c>
    </row>
    <row r="1283" spans="1:30" x14ac:dyDescent="0.25">
      <c r="A1283" t="s">
        <v>37</v>
      </c>
      <c r="B1283" t="s">
        <v>38</v>
      </c>
      <c r="C1283">
        <v>578</v>
      </c>
      <c r="D1283">
        <v>965.79314285714281</v>
      </c>
      <c r="E1283">
        <v>22712.036499000071</v>
      </c>
      <c r="F1283">
        <v>260</v>
      </c>
      <c r="H1283" t="s">
        <v>326</v>
      </c>
      <c r="I1283" s="3">
        <v>45473.999988425923</v>
      </c>
      <c r="J1283" t="s">
        <v>327</v>
      </c>
      <c r="K1283" t="s">
        <v>326</v>
      </c>
      <c r="L1283">
        <v>0</v>
      </c>
      <c r="M1283" t="s">
        <v>202</v>
      </c>
      <c r="N1283">
        <v>16</v>
      </c>
      <c r="O1283" t="s">
        <v>468</v>
      </c>
      <c r="P1283">
        <v>0</v>
      </c>
      <c r="Q1283">
        <v>4</v>
      </c>
      <c r="R1283" t="s">
        <v>468</v>
      </c>
      <c r="S1283">
        <v>0</v>
      </c>
      <c r="T1283" t="s">
        <v>468</v>
      </c>
      <c r="U1283">
        <v>124</v>
      </c>
      <c r="V1283" t="s">
        <v>30</v>
      </c>
      <c r="W1283" t="s">
        <v>30</v>
      </c>
      <c r="X1283">
        <v>42.666666666666657</v>
      </c>
      <c r="Y1283">
        <v>0</v>
      </c>
      <c r="Z1283">
        <v>81.333333333333343</v>
      </c>
      <c r="AA1283">
        <v>325.33333333333343</v>
      </c>
      <c r="AB1283">
        <v>115.2</v>
      </c>
      <c r="AC1283">
        <v>440.53333333333342</v>
      </c>
      <c r="AD1283">
        <v>525.25980952380951</v>
      </c>
    </row>
    <row r="1284" spans="1:30" x14ac:dyDescent="0.25">
      <c r="A1284" t="s">
        <v>37</v>
      </c>
      <c r="B1284" t="s">
        <v>17</v>
      </c>
      <c r="C1284">
        <v>34</v>
      </c>
      <c r="D1284">
        <v>70.308571428571426</v>
      </c>
      <c r="F1284">
        <v>0</v>
      </c>
      <c r="G1284">
        <v>3443.3835389999999</v>
      </c>
      <c r="H1284" t="s">
        <v>58</v>
      </c>
      <c r="I1284" s="3">
        <v>45473.999988425923</v>
      </c>
      <c r="J1284" t="s">
        <v>59</v>
      </c>
      <c r="K1284" t="s">
        <v>58</v>
      </c>
      <c r="L1284" t="s">
        <v>468</v>
      </c>
      <c r="M1284" t="s">
        <v>45</v>
      </c>
      <c r="N1284">
        <v>16</v>
      </c>
      <c r="O1284" t="s">
        <v>468</v>
      </c>
      <c r="P1284" t="s">
        <v>468</v>
      </c>
      <c r="Q1284">
        <v>0</v>
      </c>
      <c r="R1284" t="s">
        <v>748</v>
      </c>
      <c r="S1284">
        <v>0</v>
      </c>
      <c r="T1284" t="s">
        <v>469</v>
      </c>
      <c r="U1284">
        <v>128</v>
      </c>
      <c r="V1284" t="s">
        <v>30</v>
      </c>
      <c r="W1284" t="s">
        <v>30</v>
      </c>
      <c r="X1284">
        <v>42.666666666666657</v>
      </c>
      <c r="Y1284">
        <v>0</v>
      </c>
      <c r="Z1284">
        <v>85.333333333333343</v>
      </c>
      <c r="AA1284">
        <v>341.33333333333343</v>
      </c>
      <c r="AB1284">
        <v>115.2</v>
      </c>
      <c r="AC1284">
        <v>456.53333333333342</v>
      </c>
      <c r="AD1284">
        <v>0</v>
      </c>
    </row>
    <row r="1285" spans="1:30" x14ac:dyDescent="0.25">
      <c r="A1285" t="s">
        <v>37</v>
      </c>
      <c r="B1285" t="s">
        <v>738</v>
      </c>
      <c r="C1285">
        <v>120</v>
      </c>
      <c r="D1285">
        <v>183.51847619047621</v>
      </c>
      <c r="F1285">
        <v>0</v>
      </c>
      <c r="G1285">
        <v>9837.2660597999929</v>
      </c>
      <c r="H1285" t="s">
        <v>58</v>
      </c>
      <c r="I1285" s="3">
        <v>45473.999988425923</v>
      </c>
      <c r="J1285" t="s">
        <v>59</v>
      </c>
      <c r="K1285" t="s">
        <v>58</v>
      </c>
      <c r="L1285" t="s">
        <v>468</v>
      </c>
      <c r="M1285" t="s">
        <v>45</v>
      </c>
      <c r="N1285">
        <v>16</v>
      </c>
      <c r="O1285" t="s">
        <v>468</v>
      </c>
      <c r="P1285" t="s">
        <v>468</v>
      </c>
      <c r="Q1285">
        <v>0</v>
      </c>
      <c r="R1285" t="s">
        <v>748</v>
      </c>
      <c r="S1285">
        <v>0</v>
      </c>
      <c r="T1285" t="s">
        <v>469</v>
      </c>
      <c r="U1285">
        <v>128</v>
      </c>
      <c r="V1285" t="s">
        <v>30</v>
      </c>
      <c r="W1285" t="s">
        <v>30</v>
      </c>
      <c r="X1285">
        <v>42.666666666666657</v>
      </c>
      <c r="Y1285">
        <v>0</v>
      </c>
      <c r="Z1285">
        <v>85.333333333333343</v>
      </c>
      <c r="AA1285">
        <v>341.33333333333343</v>
      </c>
      <c r="AB1285">
        <v>115.2</v>
      </c>
      <c r="AC1285">
        <v>456.53333333333342</v>
      </c>
      <c r="AD1285">
        <v>0</v>
      </c>
    </row>
    <row r="1286" spans="1:30" x14ac:dyDescent="0.25">
      <c r="A1286" t="s">
        <v>37</v>
      </c>
      <c r="B1286" t="s">
        <v>38</v>
      </c>
      <c r="C1286">
        <v>659</v>
      </c>
      <c r="D1286">
        <v>402.92217869739773</v>
      </c>
      <c r="F1286">
        <v>0</v>
      </c>
      <c r="H1286" t="s">
        <v>58</v>
      </c>
      <c r="I1286" s="3">
        <v>45473.999988425923</v>
      </c>
      <c r="J1286" t="s">
        <v>59</v>
      </c>
      <c r="K1286" t="s">
        <v>58</v>
      </c>
      <c r="L1286" t="s">
        <v>468</v>
      </c>
      <c r="M1286" t="s">
        <v>45</v>
      </c>
      <c r="N1286">
        <v>16</v>
      </c>
      <c r="O1286" t="s">
        <v>468</v>
      </c>
      <c r="P1286" t="s">
        <v>468</v>
      </c>
      <c r="Q1286">
        <v>0</v>
      </c>
      <c r="R1286" t="s">
        <v>748</v>
      </c>
      <c r="S1286">
        <v>0</v>
      </c>
      <c r="T1286" t="s">
        <v>469</v>
      </c>
      <c r="U1286">
        <v>128</v>
      </c>
      <c r="V1286" t="s">
        <v>30</v>
      </c>
      <c r="W1286" t="s">
        <v>30</v>
      </c>
      <c r="X1286">
        <v>42.666666666666657</v>
      </c>
      <c r="Y1286">
        <v>0</v>
      </c>
      <c r="Z1286">
        <v>85.333333333333343</v>
      </c>
      <c r="AA1286">
        <v>341.33333333333343</v>
      </c>
      <c r="AB1286">
        <v>115.2</v>
      </c>
      <c r="AC1286">
        <v>456.53333333333342</v>
      </c>
      <c r="AD1286">
        <v>-53.611154635935627</v>
      </c>
    </row>
    <row r="1287" spans="1:30" x14ac:dyDescent="0.25">
      <c r="A1287" t="s">
        <v>37</v>
      </c>
      <c r="B1287" t="s">
        <v>17</v>
      </c>
      <c r="C1287">
        <v>76</v>
      </c>
      <c r="D1287">
        <v>127.1466666666667</v>
      </c>
      <c r="F1287">
        <v>0</v>
      </c>
      <c r="G1287">
        <v>6735.1917689999973</v>
      </c>
      <c r="H1287" t="s">
        <v>104</v>
      </c>
      <c r="I1287" s="3">
        <v>45473.999988425923</v>
      </c>
      <c r="J1287" t="s">
        <v>105</v>
      </c>
      <c r="K1287" t="s">
        <v>104</v>
      </c>
      <c r="L1287">
        <v>1</v>
      </c>
      <c r="M1287" t="s">
        <v>79</v>
      </c>
      <c r="N1287">
        <v>16</v>
      </c>
      <c r="O1287" t="s">
        <v>776</v>
      </c>
      <c r="P1287">
        <v>0</v>
      </c>
      <c r="Q1287">
        <v>2</v>
      </c>
      <c r="R1287" t="s">
        <v>777</v>
      </c>
      <c r="S1287">
        <v>0</v>
      </c>
      <c r="T1287" t="s">
        <v>468</v>
      </c>
      <c r="U1287">
        <v>126</v>
      </c>
      <c r="V1287" t="s">
        <v>30</v>
      </c>
      <c r="W1287" t="s">
        <v>30</v>
      </c>
      <c r="X1287">
        <v>42.666666666666657</v>
      </c>
      <c r="Y1287">
        <v>25.6</v>
      </c>
      <c r="Z1287">
        <v>57.733333333333341</v>
      </c>
      <c r="AA1287">
        <v>230.93333333333339</v>
      </c>
      <c r="AB1287">
        <v>115.2</v>
      </c>
      <c r="AC1287">
        <v>346.13333333333338</v>
      </c>
      <c r="AD1287">
        <v>0</v>
      </c>
    </row>
    <row r="1288" spans="1:30" x14ac:dyDescent="0.25">
      <c r="A1288" t="s">
        <v>37</v>
      </c>
      <c r="B1288" t="s">
        <v>738</v>
      </c>
      <c r="C1288">
        <v>331</v>
      </c>
      <c r="D1288">
        <v>401.31646094414549</v>
      </c>
      <c r="F1288">
        <v>0</v>
      </c>
      <c r="G1288">
        <v>22747.860662400031</v>
      </c>
      <c r="H1288" t="s">
        <v>104</v>
      </c>
      <c r="I1288" s="3">
        <v>45473.999988425923</v>
      </c>
      <c r="J1288" t="s">
        <v>105</v>
      </c>
      <c r="K1288" t="s">
        <v>104</v>
      </c>
      <c r="L1288">
        <v>1</v>
      </c>
      <c r="M1288" t="s">
        <v>79</v>
      </c>
      <c r="N1288">
        <v>16</v>
      </c>
      <c r="O1288" t="s">
        <v>776</v>
      </c>
      <c r="P1288">
        <v>0</v>
      </c>
      <c r="Q1288">
        <v>2</v>
      </c>
      <c r="R1288" t="s">
        <v>777</v>
      </c>
      <c r="S1288">
        <v>0</v>
      </c>
      <c r="T1288" t="s">
        <v>468</v>
      </c>
      <c r="U1288">
        <v>126</v>
      </c>
      <c r="V1288" t="s">
        <v>30</v>
      </c>
      <c r="W1288" t="s">
        <v>30</v>
      </c>
      <c r="X1288">
        <v>42.666666666666657</v>
      </c>
      <c r="Y1288">
        <v>25.6</v>
      </c>
      <c r="Z1288">
        <v>57.733333333333341</v>
      </c>
      <c r="AA1288">
        <v>230.93333333333339</v>
      </c>
      <c r="AB1288">
        <v>115.2</v>
      </c>
      <c r="AC1288">
        <v>346.13333333333338</v>
      </c>
      <c r="AD1288">
        <v>0</v>
      </c>
    </row>
    <row r="1289" spans="1:30" x14ac:dyDescent="0.25">
      <c r="A1289" t="s">
        <v>37</v>
      </c>
      <c r="B1289" t="s">
        <v>38</v>
      </c>
      <c r="C1289">
        <v>1057</v>
      </c>
      <c r="D1289">
        <v>1213.519097392664</v>
      </c>
      <c r="E1289">
        <v>51964.300782000188</v>
      </c>
      <c r="F1289">
        <v>824</v>
      </c>
      <c r="H1289" t="s">
        <v>104</v>
      </c>
      <c r="I1289" s="3">
        <v>45473.999988425923</v>
      </c>
      <c r="J1289" t="s">
        <v>105</v>
      </c>
      <c r="K1289" t="s">
        <v>104</v>
      </c>
      <c r="L1289">
        <v>1</v>
      </c>
      <c r="M1289" t="s">
        <v>79</v>
      </c>
      <c r="N1289">
        <v>16</v>
      </c>
      <c r="O1289" t="s">
        <v>776</v>
      </c>
      <c r="P1289">
        <v>0</v>
      </c>
      <c r="Q1289">
        <v>2</v>
      </c>
      <c r="R1289" t="s">
        <v>777</v>
      </c>
      <c r="S1289">
        <v>0</v>
      </c>
      <c r="T1289" t="s">
        <v>468</v>
      </c>
      <c r="U1289">
        <v>126</v>
      </c>
      <c r="V1289" t="s">
        <v>30</v>
      </c>
      <c r="W1289" t="s">
        <v>30</v>
      </c>
      <c r="X1289">
        <v>42.666666666666657</v>
      </c>
      <c r="Y1289">
        <v>25.6</v>
      </c>
      <c r="Z1289">
        <v>57.733333333333341</v>
      </c>
      <c r="AA1289">
        <v>230.93333333333339</v>
      </c>
      <c r="AB1289">
        <v>115.2</v>
      </c>
      <c r="AC1289">
        <v>346.13333333333338</v>
      </c>
      <c r="AD1289">
        <v>867.385764059331</v>
      </c>
    </row>
    <row r="1290" spans="1:30" x14ac:dyDescent="0.25">
      <c r="A1290" t="s">
        <v>37</v>
      </c>
      <c r="B1290" t="s">
        <v>36</v>
      </c>
      <c r="C1290">
        <v>56</v>
      </c>
      <c r="D1290">
        <v>90.053333333333327</v>
      </c>
      <c r="F1290">
        <v>0</v>
      </c>
      <c r="G1290">
        <v>9199.8395999999884</v>
      </c>
      <c r="H1290" t="s">
        <v>104</v>
      </c>
      <c r="I1290" s="3">
        <v>45473.999988425923</v>
      </c>
      <c r="J1290" t="s">
        <v>105</v>
      </c>
      <c r="K1290" t="s">
        <v>104</v>
      </c>
      <c r="L1290">
        <v>1</v>
      </c>
      <c r="M1290" t="s">
        <v>79</v>
      </c>
      <c r="N1290">
        <v>16</v>
      </c>
      <c r="O1290" t="s">
        <v>776</v>
      </c>
      <c r="P1290">
        <v>0</v>
      </c>
      <c r="Q1290">
        <v>2</v>
      </c>
      <c r="R1290" t="s">
        <v>777</v>
      </c>
      <c r="S1290">
        <v>0</v>
      </c>
      <c r="T1290" t="s">
        <v>468</v>
      </c>
      <c r="U1290">
        <v>126</v>
      </c>
      <c r="V1290" t="s">
        <v>30</v>
      </c>
      <c r="W1290" t="s">
        <v>30</v>
      </c>
      <c r="X1290">
        <v>42.666666666666657</v>
      </c>
      <c r="Y1290">
        <v>25.6</v>
      </c>
      <c r="Z1290">
        <v>57.733333333333341</v>
      </c>
      <c r="AA1290">
        <v>230.93333333333339</v>
      </c>
      <c r="AB1290">
        <v>115.2</v>
      </c>
      <c r="AC1290">
        <v>346.13333333333338</v>
      </c>
      <c r="AD1290">
        <v>0</v>
      </c>
    </row>
    <row r="1291" spans="1:30" x14ac:dyDescent="0.25">
      <c r="A1291" t="s">
        <v>37</v>
      </c>
      <c r="B1291" t="s">
        <v>738</v>
      </c>
      <c r="C1291">
        <v>245</v>
      </c>
      <c r="D1291">
        <v>184.118547491724</v>
      </c>
      <c r="F1291">
        <v>0</v>
      </c>
      <c r="G1291">
        <v>11362.29100379997</v>
      </c>
      <c r="H1291" t="s">
        <v>86</v>
      </c>
      <c r="I1291" s="3">
        <v>45473.999988425923</v>
      </c>
      <c r="J1291" t="s">
        <v>243</v>
      </c>
      <c r="K1291" t="s">
        <v>86</v>
      </c>
      <c r="L1291" t="s">
        <v>468</v>
      </c>
      <c r="M1291" t="s">
        <v>79</v>
      </c>
      <c r="N1291">
        <v>16</v>
      </c>
      <c r="O1291">
        <v>0</v>
      </c>
      <c r="P1291">
        <v>0</v>
      </c>
      <c r="Q1291">
        <v>5</v>
      </c>
      <c r="R1291" t="s">
        <v>469</v>
      </c>
      <c r="S1291">
        <v>0</v>
      </c>
      <c r="T1291">
        <v>0</v>
      </c>
      <c r="U1291">
        <v>123</v>
      </c>
      <c r="V1291">
        <v>0</v>
      </c>
      <c r="W1291" t="s">
        <v>66</v>
      </c>
      <c r="X1291">
        <v>0</v>
      </c>
      <c r="Y1291">
        <v>0</v>
      </c>
      <c r="Z1291">
        <v>123</v>
      </c>
      <c r="AA1291">
        <v>492</v>
      </c>
      <c r="AB1291">
        <v>0</v>
      </c>
      <c r="AC1291">
        <v>492</v>
      </c>
      <c r="AD1291">
        <v>0</v>
      </c>
    </row>
    <row r="1292" spans="1:30" x14ac:dyDescent="0.25">
      <c r="A1292" t="s">
        <v>37</v>
      </c>
      <c r="B1292" t="s">
        <v>38</v>
      </c>
      <c r="C1292">
        <v>318</v>
      </c>
      <c r="D1292">
        <v>521.46147186147186</v>
      </c>
      <c r="E1292">
        <v>1694.513835</v>
      </c>
      <c r="F1292">
        <v>16</v>
      </c>
      <c r="H1292" t="s">
        <v>86</v>
      </c>
      <c r="I1292" s="3">
        <v>45473.999988425923</v>
      </c>
      <c r="J1292" t="s">
        <v>243</v>
      </c>
      <c r="K1292" t="s">
        <v>86</v>
      </c>
      <c r="L1292" t="s">
        <v>468</v>
      </c>
      <c r="M1292" t="s">
        <v>79</v>
      </c>
      <c r="N1292">
        <v>16</v>
      </c>
      <c r="O1292">
        <v>0</v>
      </c>
      <c r="P1292">
        <v>0</v>
      </c>
      <c r="Q1292">
        <v>5</v>
      </c>
      <c r="R1292" t="s">
        <v>469</v>
      </c>
      <c r="S1292">
        <v>0</v>
      </c>
      <c r="T1292">
        <v>0</v>
      </c>
      <c r="U1292">
        <v>123</v>
      </c>
      <c r="V1292">
        <v>0</v>
      </c>
      <c r="W1292" t="s">
        <v>66</v>
      </c>
      <c r="X1292">
        <v>0</v>
      </c>
      <c r="Y1292">
        <v>0</v>
      </c>
      <c r="Z1292">
        <v>123</v>
      </c>
      <c r="AA1292">
        <v>492</v>
      </c>
      <c r="AB1292">
        <v>0</v>
      </c>
      <c r="AC1292">
        <v>492</v>
      </c>
      <c r="AD1292">
        <v>29.46147186147186</v>
      </c>
    </row>
    <row r="1293" spans="1:30" x14ac:dyDescent="0.25">
      <c r="A1293" t="s">
        <v>62</v>
      </c>
      <c r="B1293" t="s">
        <v>738</v>
      </c>
      <c r="C1293">
        <v>131</v>
      </c>
      <c r="D1293">
        <v>99.779047619047631</v>
      </c>
      <c r="F1293">
        <v>0</v>
      </c>
      <c r="G1293">
        <v>15638.07698999985</v>
      </c>
      <c r="H1293" t="s">
        <v>715</v>
      </c>
      <c r="I1293" s="3">
        <v>45473.999988425923</v>
      </c>
      <c r="J1293" t="s">
        <v>716</v>
      </c>
      <c r="K1293" t="s">
        <v>715</v>
      </c>
      <c r="L1293" t="s">
        <v>244</v>
      </c>
      <c r="M1293" t="s">
        <v>65</v>
      </c>
      <c r="N1293">
        <v>16</v>
      </c>
      <c r="O1293" t="s">
        <v>468</v>
      </c>
      <c r="P1293" t="s">
        <v>468</v>
      </c>
      <c r="Q1293">
        <v>0</v>
      </c>
      <c r="R1293" t="s">
        <v>469</v>
      </c>
      <c r="S1293">
        <v>0</v>
      </c>
      <c r="T1293" t="s">
        <v>469</v>
      </c>
      <c r="U1293">
        <v>128</v>
      </c>
      <c r="V1293">
        <v>0</v>
      </c>
      <c r="W1293">
        <v>0</v>
      </c>
      <c r="X1293">
        <v>0</v>
      </c>
      <c r="Y1293">
        <v>0</v>
      </c>
      <c r="Z1293">
        <v>128</v>
      </c>
      <c r="AA1293">
        <v>512</v>
      </c>
      <c r="AB1293">
        <v>0</v>
      </c>
      <c r="AC1293">
        <v>512</v>
      </c>
      <c r="AD1293">
        <v>0</v>
      </c>
    </row>
    <row r="1294" spans="1:30" x14ac:dyDescent="0.25">
      <c r="A1294" t="s">
        <v>62</v>
      </c>
      <c r="B1294" t="s">
        <v>38</v>
      </c>
      <c r="C1294">
        <v>41</v>
      </c>
      <c r="D1294">
        <v>30.48228571428572</v>
      </c>
      <c r="F1294">
        <v>0</v>
      </c>
      <c r="H1294" t="s">
        <v>715</v>
      </c>
      <c r="I1294" s="3">
        <v>45473.999988425923</v>
      </c>
      <c r="J1294" t="s">
        <v>716</v>
      </c>
      <c r="K1294" t="s">
        <v>715</v>
      </c>
      <c r="L1294" t="s">
        <v>244</v>
      </c>
      <c r="M1294" t="s">
        <v>65</v>
      </c>
      <c r="N1294">
        <v>16</v>
      </c>
      <c r="O1294" t="s">
        <v>468</v>
      </c>
      <c r="P1294" t="s">
        <v>468</v>
      </c>
      <c r="Q1294">
        <v>0</v>
      </c>
      <c r="R1294" t="s">
        <v>469</v>
      </c>
      <c r="S1294">
        <v>0</v>
      </c>
      <c r="T1294" t="s">
        <v>469</v>
      </c>
      <c r="U1294">
        <v>128</v>
      </c>
      <c r="V1294">
        <v>0</v>
      </c>
      <c r="W1294">
        <v>0</v>
      </c>
      <c r="X1294">
        <v>0</v>
      </c>
      <c r="Y1294">
        <v>0</v>
      </c>
      <c r="Z1294">
        <v>128</v>
      </c>
      <c r="AA1294">
        <v>512</v>
      </c>
      <c r="AB1294">
        <v>0</v>
      </c>
      <c r="AC1294">
        <v>512</v>
      </c>
      <c r="AD1294">
        <v>-481.51771428571431</v>
      </c>
    </row>
    <row r="1295" spans="1:30" x14ac:dyDescent="0.25">
      <c r="A1295" t="s">
        <v>37</v>
      </c>
      <c r="B1295" t="s">
        <v>738</v>
      </c>
      <c r="C1295">
        <v>449</v>
      </c>
      <c r="D1295">
        <v>205.14955209162969</v>
      </c>
      <c r="F1295">
        <v>0</v>
      </c>
      <c r="G1295">
        <v>10230.545699999901</v>
      </c>
      <c r="H1295" t="s">
        <v>715</v>
      </c>
      <c r="I1295" s="3">
        <v>45473.999988425923</v>
      </c>
      <c r="J1295" t="s">
        <v>716</v>
      </c>
      <c r="K1295" t="s">
        <v>715</v>
      </c>
      <c r="L1295" t="s">
        <v>244</v>
      </c>
      <c r="M1295" t="s">
        <v>65</v>
      </c>
      <c r="N1295">
        <v>16</v>
      </c>
      <c r="O1295" t="s">
        <v>468</v>
      </c>
      <c r="P1295" t="s">
        <v>468</v>
      </c>
      <c r="Q1295">
        <v>0</v>
      </c>
      <c r="R1295" t="s">
        <v>469</v>
      </c>
      <c r="S1295">
        <v>0</v>
      </c>
      <c r="T1295" t="s">
        <v>469</v>
      </c>
      <c r="U1295">
        <v>128</v>
      </c>
      <c r="V1295">
        <v>0</v>
      </c>
      <c r="W1295">
        <v>0</v>
      </c>
      <c r="X1295">
        <v>0</v>
      </c>
      <c r="Y1295">
        <v>0</v>
      </c>
      <c r="Z1295">
        <v>128</v>
      </c>
      <c r="AA1295">
        <v>512</v>
      </c>
      <c r="AB1295">
        <v>0</v>
      </c>
      <c r="AC1295">
        <v>512</v>
      </c>
      <c r="AD1295">
        <v>0</v>
      </c>
    </row>
    <row r="1296" spans="1:30" x14ac:dyDescent="0.25">
      <c r="A1296" t="s">
        <v>37</v>
      </c>
      <c r="B1296" t="s">
        <v>38</v>
      </c>
      <c r="C1296">
        <v>863</v>
      </c>
      <c r="D1296">
        <v>423.47144870482038</v>
      </c>
      <c r="F1296">
        <v>0</v>
      </c>
      <c r="H1296" t="s">
        <v>715</v>
      </c>
      <c r="I1296" s="3">
        <v>45473.999988425923</v>
      </c>
      <c r="J1296" t="s">
        <v>716</v>
      </c>
      <c r="K1296" t="s">
        <v>715</v>
      </c>
      <c r="L1296" t="s">
        <v>244</v>
      </c>
      <c r="M1296" t="s">
        <v>65</v>
      </c>
      <c r="N1296">
        <v>16</v>
      </c>
      <c r="O1296" t="s">
        <v>468</v>
      </c>
      <c r="P1296" t="s">
        <v>468</v>
      </c>
      <c r="Q1296">
        <v>0</v>
      </c>
      <c r="R1296" t="s">
        <v>469</v>
      </c>
      <c r="S1296">
        <v>0</v>
      </c>
      <c r="T1296" t="s">
        <v>469</v>
      </c>
      <c r="U1296">
        <v>128</v>
      </c>
      <c r="V1296">
        <v>0</v>
      </c>
      <c r="W1296">
        <v>0</v>
      </c>
      <c r="X1296">
        <v>0</v>
      </c>
      <c r="Y1296">
        <v>0</v>
      </c>
      <c r="Z1296">
        <v>128</v>
      </c>
      <c r="AA1296">
        <v>512</v>
      </c>
      <c r="AB1296">
        <v>0</v>
      </c>
      <c r="AC1296">
        <v>512</v>
      </c>
      <c r="AD1296">
        <v>-88.528551295179568</v>
      </c>
    </row>
    <row r="1297" spans="1:30" x14ac:dyDescent="0.25">
      <c r="A1297" t="s">
        <v>62</v>
      </c>
      <c r="B1297" t="s">
        <v>738</v>
      </c>
      <c r="C1297">
        <v>46</v>
      </c>
      <c r="D1297">
        <v>34.931809523809527</v>
      </c>
      <c r="F1297">
        <v>0</v>
      </c>
      <c r="G1297">
        <v>19068.674972399898</v>
      </c>
      <c r="H1297" t="s">
        <v>63</v>
      </c>
      <c r="I1297" s="3">
        <v>45473.999988425923</v>
      </c>
      <c r="J1297" t="s">
        <v>64</v>
      </c>
      <c r="K1297" t="s">
        <v>63</v>
      </c>
      <c r="L1297" t="s">
        <v>468</v>
      </c>
      <c r="M1297" t="s">
        <v>65</v>
      </c>
      <c r="N1297">
        <v>16</v>
      </c>
      <c r="O1297">
        <v>0</v>
      </c>
      <c r="P1297">
        <v>0</v>
      </c>
      <c r="Q1297">
        <v>8</v>
      </c>
      <c r="R1297" t="s">
        <v>249</v>
      </c>
      <c r="S1297">
        <v>0</v>
      </c>
      <c r="T1297" t="s">
        <v>749</v>
      </c>
      <c r="U1297">
        <v>120</v>
      </c>
      <c r="V1297">
        <v>0</v>
      </c>
      <c r="W1297" t="s">
        <v>66</v>
      </c>
      <c r="X1297">
        <v>0</v>
      </c>
      <c r="Y1297">
        <v>0</v>
      </c>
      <c r="Z1297">
        <v>120</v>
      </c>
      <c r="AA1297">
        <v>480</v>
      </c>
      <c r="AB1297">
        <v>0</v>
      </c>
      <c r="AC1297">
        <v>480</v>
      </c>
      <c r="AD1297">
        <v>0</v>
      </c>
    </row>
    <row r="1298" spans="1:30" x14ac:dyDescent="0.25">
      <c r="A1298" t="s">
        <v>62</v>
      </c>
      <c r="B1298" t="s">
        <v>74</v>
      </c>
      <c r="C1298">
        <v>35</v>
      </c>
      <c r="D1298">
        <v>26</v>
      </c>
      <c r="F1298">
        <v>0</v>
      </c>
      <c r="G1298">
        <v>5009.4476891999957</v>
      </c>
      <c r="H1298" t="s">
        <v>63</v>
      </c>
      <c r="I1298" s="3">
        <v>45473.999988425923</v>
      </c>
      <c r="J1298" t="s">
        <v>64</v>
      </c>
      <c r="K1298" t="s">
        <v>63</v>
      </c>
      <c r="L1298" t="s">
        <v>468</v>
      </c>
      <c r="M1298" t="s">
        <v>65</v>
      </c>
      <c r="N1298">
        <v>16</v>
      </c>
      <c r="O1298">
        <v>0</v>
      </c>
      <c r="P1298">
        <v>0</v>
      </c>
      <c r="Q1298">
        <v>8</v>
      </c>
      <c r="R1298" t="s">
        <v>249</v>
      </c>
      <c r="S1298">
        <v>0</v>
      </c>
      <c r="T1298" t="s">
        <v>749</v>
      </c>
      <c r="U1298">
        <v>120</v>
      </c>
      <c r="V1298">
        <v>0</v>
      </c>
      <c r="W1298" t="s">
        <v>66</v>
      </c>
      <c r="X1298">
        <v>0</v>
      </c>
      <c r="Y1298">
        <v>0</v>
      </c>
      <c r="Z1298">
        <v>120</v>
      </c>
      <c r="AA1298">
        <v>480</v>
      </c>
      <c r="AB1298">
        <v>0</v>
      </c>
      <c r="AC1298">
        <v>480</v>
      </c>
      <c r="AD1298">
        <v>0</v>
      </c>
    </row>
    <row r="1299" spans="1:30" x14ac:dyDescent="0.25">
      <c r="A1299" t="s">
        <v>62</v>
      </c>
      <c r="B1299" t="s">
        <v>38</v>
      </c>
      <c r="C1299">
        <v>31</v>
      </c>
      <c r="D1299">
        <v>24.216380952380948</v>
      </c>
      <c r="E1299">
        <v>7582.7022371999674</v>
      </c>
      <c r="F1299">
        <v>31</v>
      </c>
      <c r="H1299" t="s">
        <v>63</v>
      </c>
      <c r="I1299" s="3">
        <v>45473.999988425923</v>
      </c>
      <c r="J1299" t="s">
        <v>64</v>
      </c>
      <c r="K1299" t="s">
        <v>63</v>
      </c>
      <c r="L1299" t="s">
        <v>468</v>
      </c>
      <c r="M1299" t="s">
        <v>65</v>
      </c>
      <c r="N1299">
        <v>16</v>
      </c>
      <c r="O1299">
        <v>0</v>
      </c>
      <c r="P1299">
        <v>0</v>
      </c>
      <c r="Q1299">
        <v>8</v>
      </c>
      <c r="R1299" t="s">
        <v>249</v>
      </c>
      <c r="S1299">
        <v>0</v>
      </c>
      <c r="T1299" t="s">
        <v>749</v>
      </c>
      <c r="U1299">
        <v>120</v>
      </c>
      <c r="V1299">
        <v>0</v>
      </c>
      <c r="W1299" t="s">
        <v>66</v>
      </c>
      <c r="X1299">
        <v>0</v>
      </c>
      <c r="Y1299">
        <v>0</v>
      </c>
      <c r="Z1299">
        <v>120</v>
      </c>
      <c r="AA1299">
        <v>480</v>
      </c>
      <c r="AB1299">
        <v>0</v>
      </c>
      <c r="AC1299">
        <v>480</v>
      </c>
      <c r="AD1299">
        <v>-455.78361904761903</v>
      </c>
    </row>
    <row r="1300" spans="1:30" x14ac:dyDescent="0.25">
      <c r="A1300" t="s">
        <v>37</v>
      </c>
      <c r="B1300" t="s">
        <v>738</v>
      </c>
      <c r="C1300">
        <v>722</v>
      </c>
      <c r="D1300">
        <v>344.78519786096263</v>
      </c>
      <c r="F1300">
        <v>0</v>
      </c>
      <c r="G1300">
        <v>16959.39119999986</v>
      </c>
      <c r="H1300" t="s">
        <v>63</v>
      </c>
      <c r="I1300" s="3">
        <v>45473.999988425923</v>
      </c>
      <c r="J1300" t="s">
        <v>64</v>
      </c>
      <c r="K1300" t="s">
        <v>63</v>
      </c>
      <c r="L1300" t="s">
        <v>468</v>
      </c>
      <c r="M1300" t="s">
        <v>65</v>
      </c>
      <c r="N1300">
        <v>16</v>
      </c>
      <c r="O1300">
        <v>0</v>
      </c>
      <c r="P1300">
        <v>0</v>
      </c>
      <c r="Q1300">
        <v>8</v>
      </c>
      <c r="R1300" t="s">
        <v>249</v>
      </c>
      <c r="S1300">
        <v>0</v>
      </c>
      <c r="T1300" t="s">
        <v>749</v>
      </c>
      <c r="U1300">
        <v>120</v>
      </c>
      <c r="V1300">
        <v>0</v>
      </c>
      <c r="W1300" t="s">
        <v>66</v>
      </c>
      <c r="X1300">
        <v>0</v>
      </c>
      <c r="Y1300">
        <v>0</v>
      </c>
      <c r="Z1300">
        <v>120</v>
      </c>
      <c r="AA1300">
        <v>480</v>
      </c>
      <c r="AB1300">
        <v>0</v>
      </c>
      <c r="AC1300">
        <v>480</v>
      </c>
      <c r="AD1300">
        <v>0</v>
      </c>
    </row>
    <row r="1301" spans="1:30" x14ac:dyDescent="0.25">
      <c r="A1301" t="s">
        <v>37</v>
      </c>
      <c r="B1301" t="s">
        <v>74</v>
      </c>
      <c r="C1301">
        <v>143</v>
      </c>
      <c r="D1301">
        <v>74.841140819964352</v>
      </c>
      <c r="F1301">
        <v>0</v>
      </c>
      <c r="G1301">
        <v>3560.211899999998</v>
      </c>
      <c r="H1301" t="s">
        <v>63</v>
      </c>
      <c r="I1301" s="3">
        <v>45473.999988425923</v>
      </c>
      <c r="J1301" t="s">
        <v>64</v>
      </c>
      <c r="K1301" t="s">
        <v>63</v>
      </c>
      <c r="L1301" t="s">
        <v>468</v>
      </c>
      <c r="M1301" t="s">
        <v>65</v>
      </c>
      <c r="N1301">
        <v>16</v>
      </c>
      <c r="O1301">
        <v>0</v>
      </c>
      <c r="P1301">
        <v>0</v>
      </c>
      <c r="Q1301">
        <v>8</v>
      </c>
      <c r="R1301" t="s">
        <v>249</v>
      </c>
      <c r="S1301">
        <v>0</v>
      </c>
      <c r="T1301" t="s">
        <v>749</v>
      </c>
      <c r="U1301">
        <v>120</v>
      </c>
      <c r="V1301">
        <v>0</v>
      </c>
      <c r="W1301" t="s">
        <v>66</v>
      </c>
      <c r="X1301">
        <v>0</v>
      </c>
      <c r="Y1301">
        <v>0</v>
      </c>
      <c r="Z1301">
        <v>120</v>
      </c>
      <c r="AA1301">
        <v>480</v>
      </c>
      <c r="AB1301">
        <v>0</v>
      </c>
      <c r="AC1301">
        <v>480</v>
      </c>
      <c r="AD1301">
        <v>0</v>
      </c>
    </row>
    <row r="1302" spans="1:30" x14ac:dyDescent="0.25">
      <c r="A1302" t="s">
        <v>37</v>
      </c>
      <c r="B1302" t="s">
        <v>38</v>
      </c>
      <c r="C1302">
        <v>1479</v>
      </c>
      <c r="D1302">
        <v>587.63937740357267</v>
      </c>
      <c r="E1302">
        <v>6284.3066099999669</v>
      </c>
      <c r="F1302">
        <v>337</v>
      </c>
      <c r="H1302" t="s">
        <v>63</v>
      </c>
      <c r="I1302" s="3">
        <v>45473.999988425923</v>
      </c>
      <c r="J1302" t="s">
        <v>64</v>
      </c>
      <c r="K1302" t="s">
        <v>63</v>
      </c>
      <c r="L1302" t="s">
        <v>468</v>
      </c>
      <c r="M1302" t="s">
        <v>65</v>
      </c>
      <c r="N1302">
        <v>16</v>
      </c>
      <c r="O1302">
        <v>0</v>
      </c>
      <c r="P1302">
        <v>0</v>
      </c>
      <c r="Q1302">
        <v>8</v>
      </c>
      <c r="R1302" t="s">
        <v>249</v>
      </c>
      <c r="S1302">
        <v>0</v>
      </c>
      <c r="T1302" t="s">
        <v>749</v>
      </c>
      <c r="U1302">
        <v>120</v>
      </c>
      <c r="V1302">
        <v>0</v>
      </c>
      <c r="W1302" t="s">
        <v>66</v>
      </c>
      <c r="X1302">
        <v>0</v>
      </c>
      <c r="Y1302">
        <v>0</v>
      </c>
      <c r="Z1302">
        <v>120</v>
      </c>
      <c r="AA1302">
        <v>480</v>
      </c>
      <c r="AB1302">
        <v>0</v>
      </c>
      <c r="AC1302">
        <v>480</v>
      </c>
      <c r="AD1302">
        <v>107.63937740357269</v>
      </c>
    </row>
    <row r="1303" spans="1:30" x14ac:dyDescent="0.25">
      <c r="A1303" t="s">
        <v>37</v>
      </c>
      <c r="B1303" t="s">
        <v>17</v>
      </c>
      <c r="C1303">
        <v>143</v>
      </c>
      <c r="D1303">
        <v>239.06742857142859</v>
      </c>
      <c r="F1303">
        <v>0</v>
      </c>
      <c r="G1303">
        <v>12351.68484299999</v>
      </c>
      <c r="H1303" t="s">
        <v>141</v>
      </c>
      <c r="I1303" s="3">
        <v>45473.999988425923</v>
      </c>
      <c r="J1303" t="s">
        <v>142</v>
      </c>
      <c r="K1303" t="s">
        <v>141</v>
      </c>
      <c r="L1303">
        <v>1</v>
      </c>
      <c r="M1303" t="s">
        <v>91</v>
      </c>
      <c r="N1303">
        <v>16</v>
      </c>
      <c r="O1303" t="s">
        <v>778</v>
      </c>
      <c r="P1303">
        <v>0</v>
      </c>
      <c r="Q1303">
        <v>6</v>
      </c>
      <c r="R1303" t="s">
        <v>750</v>
      </c>
      <c r="S1303">
        <v>0</v>
      </c>
      <c r="T1303" t="s">
        <v>468</v>
      </c>
      <c r="U1303">
        <v>122</v>
      </c>
      <c r="V1303" t="s">
        <v>30</v>
      </c>
      <c r="W1303" t="s">
        <v>30</v>
      </c>
      <c r="X1303">
        <v>42.666666666666657</v>
      </c>
      <c r="Y1303">
        <v>25.6</v>
      </c>
      <c r="Z1303">
        <v>53.733333333333341</v>
      </c>
      <c r="AA1303">
        <v>214.93333333333339</v>
      </c>
      <c r="AB1303">
        <v>115.2</v>
      </c>
      <c r="AC1303">
        <v>330.13333333333338</v>
      </c>
      <c r="AD1303">
        <v>0</v>
      </c>
    </row>
    <row r="1304" spans="1:30" x14ac:dyDescent="0.25">
      <c r="A1304" t="s">
        <v>37</v>
      </c>
      <c r="B1304" t="s">
        <v>38</v>
      </c>
      <c r="C1304">
        <v>1194</v>
      </c>
      <c r="D1304">
        <v>805.57238243330858</v>
      </c>
      <c r="E1304">
        <v>26466.162173999859</v>
      </c>
      <c r="F1304">
        <v>836</v>
      </c>
      <c r="H1304" t="s">
        <v>141</v>
      </c>
      <c r="I1304" s="3">
        <v>45473.999988425923</v>
      </c>
      <c r="J1304" t="s">
        <v>142</v>
      </c>
      <c r="K1304" t="s">
        <v>141</v>
      </c>
      <c r="L1304">
        <v>1</v>
      </c>
      <c r="M1304" t="s">
        <v>91</v>
      </c>
      <c r="N1304">
        <v>16</v>
      </c>
      <c r="O1304" t="s">
        <v>778</v>
      </c>
      <c r="P1304">
        <v>0</v>
      </c>
      <c r="Q1304">
        <v>6</v>
      </c>
      <c r="R1304" t="s">
        <v>750</v>
      </c>
      <c r="S1304">
        <v>0</v>
      </c>
      <c r="T1304" t="s">
        <v>468</v>
      </c>
      <c r="U1304">
        <v>122</v>
      </c>
      <c r="V1304" t="s">
        <v>30</v>
      </c>
      <c r="W1304" t="s">
        <v>30</v>
      </c>
      <c r="X1304">
        <v>42.666666666666657</v>
      </c>
      <c r="Y1304">
        <v>25.6</v>
      </c>
      <c r="Z1304">
        <v>53.733333333333341</v>
      </c>
      <c r="AA1304">
        <v>214.93333333333339</v>
      </c>
      <c r="AB1304">
        <v>115.2</v>
      </c>
      <c r="AC1304">
        <v>330.13333333333338</v>
      </c>
      <c r="AD1304">
        <v>475.43904909997519</v>
      </c>
    </row>
    <row r="1305" spans="1:30" x14ac:dyDescent="0.25">
      <c r="A1305" t="s">
        <v>37</v>
      </c>
      <c r="B1305" t="s">
        <v>36</v>
      </c>
      <c r="C1305">
        <v>338</v>
      </c>
      <c r="D1305">
        <v>167.78253509527599</v>
      </c>
      <c r="F1305">
        <v>0</v>
      </c>
      <c r="G1305">
        <v>10035.386675999949</v>
      </c>
      <c r="H1305" t="s">
        <v>141</v>
      </c>
      <c r="I1305" s="3">
        <v>45473.999988425923</v>
      </c>
      <c r="J1305" t="s">
        <v>142</v>
      </c>
      <c r="K1305" t="s">
        <v>141</v>
      </c>
      <c r="L1305">
        <v>1</v>
      </c>
      <c r="M1305" t="s">
        <v>91</v>
      </c>
      <c r="N1305">
        <v>16</v>
      </c>
      <c r="O1305" t="s">
        <v>778</v>
      </c>
      <c r="P1305">
        <v>0</v>
      </c>
      <c r="Q1305">
        <v>6</v>
      </c>
      <c r="R1305" t="s">
        <v>750</v>
      </c>
      <c r="S1305">
        <v>0</v>
      </c>
      <c r="T1305" t="s">
        <v>468</v>
      </c>
      <c r="U1305">
        <v>122</v>
      </c>
      <c r="V1305" t="s">
        <v>30</v>
      </c>
      <c r="W1305" t="s">
        <v>30</v>
      </c>
      <c r="X1305">
        <v>42.666666666666657</v>
      </c>
      <c r="Y1305">
        <v>25.6</v>
      </c>
      <c r="Z1305">
        <v>53.733333333333341</v>
      </c>
      <c r="AA1305">
        <v>214.93333333333339</v>
      </c>
      <c r="AB1305">
        <v>115.2</v>
      </c>
      <c r="AC1305">
        <v>330.13333333333338</v>
      </c>
      <c r="AD1305">
        <v>0</v>
      </c>
    </row>
    <row r="1306" spans="1:30" x14ac:dyDescent="0.25">
      <c r="A1306" t="s">
        <v>37</v>
      </c>
      <c r="B1306" t="s">
        <v>738</v>
      </c>
      <c r="C1306">
        <v>174</v>
      </c>
      <c r="D1306">
        <v>339.13714285714292</v>
      </c>
      <c r="F1306">
        <v>0</v>
      </c>
      <c r="G1306">
        <v>18318.28792499999</v>
      </c>
      <c r="H1306" t="s">
        <v>121</v>
      </c>
      <c r="I1306" s="3">
        <v>45473.999988425923</v>
      </c>
      <c r="J1306" t="s">
        <v>122</v>
      </c>
      <c r="K1306" t="s">
        <v>121</v>
      </c>
      <c r="L1306">
        <v>1</v>
      </c>
      <c r="M1306" t="s">
        <v>202</v>
      </c>
      <c r="N1306">
        <v>16</v>
      </c>
      <c r="O1306" t="s">
        <v>751</v>
      </c>
      <c r="P1306">
        <v>0</v>
      </c>
      <c r="Q1306">
        <v>4</v>
      </c>
      <c r="R1306" t="s">
        <v>469</v>
      </c>
      <c r="S1306">
        <v>0</v>
      </c>
      <c r="T1306" t="s">
        <v>468</v>
      </c>
      <c r="U1306">
        <v>124</v>
      </c>
      <c r="V1306" t="s">
        <v>30</v>
      </c>
      <c r="W1306" t="s">
        <v>30</v>
      </c>
      <c r="X1306">
        <v>42.666666666666657</v>
      </c>
      <c r="Y1306">
        <v>25.6</v>
      </c>
      <c r="Z1306">
        <v>55.733333333333341</v>
      </c>
      <c r="AA1306">
        <v>222.93333333333339</v>
      </c>
      <c r="AB1306">
        <v>115.2</v>
      </c>
      <c r="AC1306">
        <v>338.13333333333338</v>
      </c>
      <c r="AD1306">
        <v>0</v>
      </c>
    </row>
    <row r="1307" spans="1:30" x14ac:dyDescent="0.25">
      <c r="A1307" t="s">
        <v>37</v>
      </c>
      <c r="B1307" t="s">
        <v>38</v>
      </c>
      <c r="C1307">
        <v>403</v>
      </c>
      <c r="D1307">
        <v>672.6565714285714</v>
      </c>
      <c r="E1307">
        <v>19718.472905999981</v>
      </c>
      <c r="F1307">
        <v>192</v>
      </c>
      <c r="H1307" t="s">
        <v>121</v>
      </c>
      <c r="I1307" s="3">
        <v>45473.999988425923</v>
      </c>
      <c r="J1307" t="s">
        <v>122</v>
      </c>
      <c r="K1307" t="s">
        <v>121</v>
      </c>
      <c r="L1307">
        <v>1</v>
      </c>
      <c r="M1307" t="s">
        <v>202</v>
      </c>
      <c r="N1307">
        <v>16</v>
      </c>
      <c r="O1307" t="s">
        <v>751</v>
      </c>
      <c r="P1307">
        <v>0</v>
      </c>
      <c r="Q1307">
        <v>4</v>
      </c>
      <c r="R1307" t="s">
        <v>469</v>
      </c>
      <c r="S1307">
        <v>0</v>
      </c>
      <c r="T1307" t="s">
        <v>468</v>
      </c>
      <c r="U1307">
        <v>124</v>
      </c>
      <c r="V1307" t="s">
        <v>30</v>
      </c>
      <c r="W1307" t="s">
        <v>30</v>
      </c>
      <c r="X1307">
        <v>42.666666666666657</v>
      </c>
      <c r="Y1307">
        <v>25.6</v>
      </c>
      <c r="Z1307">
        <v>55.733333333333341</v>
      </c>
      <c r="AA1307">
        <v>222.93333333333339</v>
      </c>
      <c r="AB1307">
        <v>115.2</v>
      </c>
      <c r="AC1307">
        <v>338.13333333333338</v>
      </c>
      <c r="AD1307">
        <v>334.52323809523801</v>
      </c>
    </row>
    <row r="1308" spans="1:30" x14ac:dyDescent="0.25">
      <c r="A1308" t="s">
        <v>37</v>
      </c>
      <c r="B1308" t="s">
        <v>36</v>
      </c>
      <c r="C1308">
        <v>15</v>
      </c>
      <c r="D1308">
        <v>20</v>
      </c>
      <c r="F1308">
        <v>0</v>
      </c>
      <c r="G1308">
        <v>2464.2427499999999</v>
      </c>
      <c r="H1308" t="s">
        <v>121</v>
      </c>
      <c r="I1308" s="3">
        <v>45473.999988425923</v>
      </c>
      <c r="J1308" t="s">
        <v>122</v>
      </c>
      <c r="K1308" t="s">
        <v>121</v>
      </c>
      <c r="L1308">
        <v>1</v>
      </c>
      <c r="M1308" t="s">
        <v>202</v>
      </c>
      <c r="N1308">
        <v>16</v>
      </c>
      <c r="O1308" t="s">
        <v>751</v>
      </c>
      <c r="P1308">
        <v>0</v>
      </c>
      <c r="Q1308">
        <v>4</v>
      </c>
      <c r="R1308" t="s">
        <v>469</v>
      </c>
      <c r="S1308">
        <v>0</v>
      </c>
      <c r="T1308" t="s">
        <v>468</v>
      </c>
      <c r="U1308">
        <v>124</v>
      </c>
      <c r="V1308" t="s">
        <v>30</v>
      </c>
      <c r="W1308" t="s">
        <v>30</v>
      </c>
      <c r="X1308">
        <v>42.666666666666657</v>
      </c>
      <c r="Y1308">
        <v>25.6</v>
      </c>
      <c r="Z1308">
        <v>55.733333333333341</v>
      </c>
      <c r="AA1308">
        <v>222.93333333333339</v>
      </c>
      <c r="AB1308">
        <v>115.2</v>
      </c>
      <c r="AC1308">
        <v>338.13333333333338</v>
      </c>
      <c r="AD1308">
        <v>0</v>
      </c>
    </row>
    <row r="1309" spans="1:30" x14ac:dyDescent="0.25">
      <c r="A1309" t="s">
        <v>37</v>
      </c>
      <c r="B1309" t="s">
        <v>17</v>
      </c>
      <c r="C1309">
        <v>69</v>
      </c>
      <c r="D1309">
        <v>123.7790476190476</v>
      </c>
      <c r="F1309">
        <v>0</v>
      </c>
      <c r="G1309">
        <v>6875.8298909999939</v>
      </c>
      <c r="H1309" t="s">
        <v>115</v>
      </c>
      <c r="I1309" s="3">
        <v>45473.999988425923</v>
      </c>
      <c r="J1309" t="s">
        <v>116</v>
      </c>
      <c r="K1309" t="s">
        <v>115</v>
      </c>
      <c r="L1309">
        <v>1</v>
      </c>
      <c r="M1309" t="s">
        <v>33</v>
      </c>
      <c r="N1309">
        <v>16</v>
      </c>
      <c r="O1309" t="s">
        <v>779</v>
      </c>
      <c r="P1309" t="s">
        <v>244</v>
      </c>
      <c r="Q1309">
        <v>8</v>
      </c>
      <c r="R1309" t="s">
        <v>752</v>
      </c>
      <c r="S1309">
        <v>0</v>
      </c>
      <c r="T1309" t="s">
        <v>469</v>
      </c>
      <c r="U1309">
        <v>120</v>
      </c>
      <c r="V1309" t="s">
        <v>30</v>
      </c>
      <c r="W1309" t="s">
        <v>30</v>
      </c>
      <c r="X1309">
        <v>42.666666666666657</v>
      </c>
      <c r="Y1309">
        <v>25.6</v>
      </c>
      <c r="Z1309">
        <v>51.733333333333341</v>
      </c>
      <c r="AA1309">
        <v>206.93333333333339</v>
      </c>
      <c r="AB1309">
        <v>115.2</v>
      </c>
      <c r="AC1309">
        <v>322.13333333333338</v>
      </c>
      <c r="AD1309">
        <v>0</v>
      </c>
    </row>
    <row r="1310" spans="1:30" x14ac:dyDescent="0.25">
      <c r="A1310" t="s">
        <v>37</v>
      </c>
      <c r="B1310" t="s">
        <v>38</v>
      </c>
      <c r="C1310">
        <v>653</v>
      </c>
      <c r="D1310">
        <v>984.80845598845599</v>
      </c>
      <c r="E1310">
        <v>33381.840033000008</v>
      </c>
      <c r="F1310">
        <v>404</v>
      </c>
      <c r="H1310" t="s">
        <v>115</v>
      </c>
      <c r="I1310" s="3">
        <v>45473.999988425923</v>
      </c>
      <c r="J1310" t="s">
        <v>116</v>
      </c>
      <c r="K1310" t="s">
        <v>115</v>
      </c>
      <c r="L1310">
        <v>1</v>
      </c>
      <c r="M1310" t="s">
        <v>33</v>
      </c>
      <c r="N1310">
        <v>16</v>
      </c>
      <c r="O1310" t="s">
        <v>779</v>
      </c>
      <c r="P1310" t="s">
        <v>244</v>
      </c>
      <c r="Q1310">
        <v>8</v>
      </c>
      <c r="R1310" t="s">
        <v>752</v>
      </c>
      <c r="S1310">
        <v>0</v>
      </c>
      <c r="T1310" t="s">
        <v>469</v>
      </c>
      <c r="U1310">
        <v>120</v>
      </c>
      <c r="V1310" t="s">
        <v>30</v>
      </c>
      <c r="W1310" t="s">
        <v>30</v>
      </c>
      <c r="X1310">
        <v>42.666666666666657</v>
      </c>
      <c r="Y1310">
        <v>25.6</v>
      </c>
      <c r="Z1310">
        <v>51.733333333333341</v>
      </c>
      <c r="AA1310">
        <v>206.93333333333339</v>
      </c>
      <c r="AB1310">
        <v>115.2</v>
      </c>
      <c r="AC1310">
        <v>322.13333333333338</v>
      </c>
      <c r="AD1310">
        <v>662.67512265512255</v>
      </c>
    </row>
    <row r="1311" spans="1:30" x14ac:dyDescent="0.25">
      <c r="A1311" t="s">
        <v>37</v>
      </c>
      <c r="B1311" t="s">
        <v>36</v>
      </c>
      <c r="C1311">
        <v>12</v>
      </c>
      <c r="D1311">
        <v>30.088888888888889</v>
      </c>
      <c r="F1311">
        <v>0</v>
      </c>
      <c r="G1311">
        <v>1971.3942</v>
      </c>
      <c r="H1311" t="s">
        <v>115</v>
      </c>
      <c r="I1311" s="3">
        <v>45473.999988425923</v>
      </c>
      <c r="J1311" t="s">
        <v>116</v>
      </c>
      <c r="K1311" t="s">
        <v>115</v>
      </c>
      <c r="L1311">
        <v>1</v>
      </c>
      <c r="M1311" t="s">
        <v>33</v>
      </c>
      <c r="N1311">
        <v>16</v>
      </c>
      <c r="O1311" t="s">
        <v>779</v>
      </c>
      <c r="P1311" t="s">
        <v>244</v>
      </c>
      <c r="Q1311">
        <v>8</v>
      </c>
      <c r="R1311" t="s">
        <v>752</v>
      </c>
      <c r="S1311">
        <v>0</v>
      </c>
      <c r="T1311" t="s">
        <v>469</v>
      </c>
      <c r="U1311">
        <v>120</v>
      </c>
      <c r="V1311" t="s">
        <v>30</v>
      </c>
      <c r="W1311" t="s">
        <v>30</v>
      </c>
      <c r="X1311">
        <v>42.666666666666657</v>
      </c>
      <c r="Y1311">
        <v>25.6</v>
      </c>
      <c r="Z1311">
        <v>51.733333333333341</v>
      </c>
      <c r="AA1311">
        <v>206.93333333333339</v>
      </c>
      <c r="AB1311">
        <v>115.2</v>
      </c>
      <c r="AC1311">
        <v>322.13333333333338</v>
      </c>
      <c r="AD1311">
        <v>0</v>
      </c>
    </row>
    <row r="1312" spans="1:30" x14ac:dyDescent="0.25">
      <c r="A1312" t="s">
        <v>37</v>
      </c>
      <c r="B1312" t="s">
        <v>38</v>
      </c>
      <c r="C1312">
        <v>688</v>
      </c>
      <c r="D1312">
        <v>579.99383016649597</v>
      </c>
      <c r="E1312">
        <v>3789.0076500000009</v>
      </c>
      <c r="F1312">
        <v>143</v>
      </c>
      <c r="H1312" t="s">
        <v>158</v>
      </c>
      <c r="I1312" s="3">
        <v>45473.999988425923</v>
      </c>
      <c r="J1312" t="s">
        <v>159</v>
      </c>
      <c r="K1312" t="s">
        <v>158</v>
      </c>
      <c r="L1312" t="s">
        <v>468</v>
      </c>
      <c r="M1312" t="s">
        <v>65</v>
      </c>
      <c r="N1312">
        <v>16</v>
      </c>
      <c r="O1312" t="s">
        <v>468</v>
      </c>
      <c r="P1312">
        <v>0</v>
      </c>
      <c r="Q1312">
        <v>4</v>
      </c>
      <c r="R1312" t="s">
        <v>469</v>
      </c>
      <c r="S1312">
        <v>0</v>
      </c>
      <c r="T1312" t="s">
        <v>468</v>
      </c>
      <c r="U1312">
        <v>124</v>
      </c>
      <c r="V1312">
        <v>0</v>
      </c>
      <c r="W1312" t="s">
        <v>66</v>
      </c>
      <c r="X1312">
        <v>0</v>
      </c>
      <c r="Y1312">
        <v>0</v>
      </c>
      <c r="Z1312">
        <v>124</v>
      </c>
      <c r="AA1312">
        <v>496</v>
      </c>
      <c r="AB1312">
        <v>0</v>
      </c>
      <c r="AC1312">
        <v>496</v>
      </c>
      <c r="AD1312">
        <v>83.993830166495968</v>
      </c>
    </row>
    <row r="1313" spans="1:30" x14ac:dyDescent="0.25">
      <c r="A1313" t="s">
        <v>37</v>
      </c>
      <c r="B1313" t="s">
        <v>738</v>
      </c>
      <c r="C1313">
        <v>117</v>
      </c>
      <c r="D1313">
        <v>213.84838095238089</v>
      </c>
      <c r="F1313">
        <v>0</v>
      </c>
      <c r="G1313">
        <v>9868.5083069999964</v>
      </c>
      <c r="H1313" t="s">
        <v>148</v>
      </c>
      <c r="I1313" s="3">
        <v>45473.999988425923</v>
      </c>
      <c r="J1313" t="s">
        <v>149</v>
      </c>
      <c r="K1313" t="s">
        <v>148</v>
      </c>
      <c r="L1313" t="s">
        <v>468</v>
      </c>
      <c r="M1313" t="s">
        <v>202</v>
      </c>
      <c r="N1313">
        <v>13</v>
      </c>
      <c r="O1313" t="s">
        <v>753</v>
      </c>
      <c r="P1313" t="s">
        <v>754</v>
      </c>
      <c r="Q1313">
        <v>4</v>
      </c>
      <c r="R1313" t="s">
        <v>469</v>
      </c>
      <c r="S1313" t="s">
        <v>755</v>
      </c>
      <c r="T1313" t="s">
        <v>469</v>
      </c>
      <c r="U1313">
        <v>100</v>
      </c>
      <c r="V1313" t="s">
        <v>30</v>
      </c>
      <c r="W1313" t="s">
        <v>30</v>
      </c>
      <c r="X1313">
        <v>34.666666666666657</v>
      </c>
      <c r="Y1313">
        <v>0</v>
      </c>
      <c r="Z1313">
        <v>65.333333333333343</v>
      </c>
      <c r="AA1313">
        <v>261.33333333333343</v>
      </c>
      <c r="AB1313">
        <v>93.6</v>
      </c>
      <c r="AC1313">
        <v>354.93333333333339</v>
      </c>
      <c r="AD1313">
        <v>0</v>
      </c>
    </row>
    <row r="1314" spans="1:30" x14ac:dyDescent="0.25">
      <c r="A1314" t="s">
        <v>37</v>
      </c>
      <c r="B1314" t="s">
        <v>109</v>
      </c>
      <c r="C1314">
        <v>14</v>
      </c>
      <c r="D1314">
        <v>26.76</v>
      </c>
      <c r="F1314">
        <v>0</v>
      </c>
      <c r="G1314">
        <v>2299.9598999999998</v>
      </c>
      <c r="H1314" t="s">
        <v>148</v>
      </c>
      <c r="I1314" s="3">
        <v>45473.999988425923</v>
      </c>
      <c r="J1314" t="s">
        <v>149</v>
      </c>
      <c r="K1314" t="s">
        <v>148</v>
      </c>
      <c r="L1314" t="s">
        <v>468</v>
      </c>
      <c r="M1314" t="s">
        <v>202</v>
      </c>
      <c r="N1314">
        <v>13</v>
      </c>
      <c r="O1314" t="s">
        <v>753</v>
      </c>
      <c r="P1314" t="s">
        <v>754</v>
      </c>
      <c r="Q1314">
        <v>4</v>
      </c>
      <c r="R1314" t="s">
        <v>469</v>
      </c>
      <c r="S1314" t="s">
        <v>755</v>
      </c>
      <c r="T1314" t="s">
        <v>469</v>
      </c>
      <c r="U1314">
        <v>100</v>
      </c>
      <c r="V1314" t="s">
        <v>30</v>
      </c>
      <c r="W1314" t="s">
        <v>30</v>
      </c>
      <c r="X1314">
        <v>34.666666666666657</v>
      </c>
      <c r="Y1314">
        <v>0</v>
      </c>
      <c r="Z1314">
        <v>65.333333333333343</v>
      </c>
      <c r="AA1314">
        <v>261.33333333333343</v>
      </c>
      <c r="AB1314">
        <v>93.6</v>
      </c>
      <c r="AC1314">
        <v>354.93333333333339</v>
      </c>
      <c r="AD1314">
        <v>0</v>
      </c>
    </row>
    <row r="1315" spans="1:30" x14ac:dyDescent="0.25">
      <c r="A1315" t="s">
        <v>37</v>
      </c>
      <c r="B1315" t="s">
        <v>38</v>
      </c>
      <c r="C1315">
        <v>490</v>
      </c>
      <c r="D1315">
        <v>837.23619047619047</v>
      </c>
      <c r="E1315">
        <v>30856.955157000099</v>
      </c>
      <c r="F1315">
        <v>296</v>
      </c>
      <c r="H1315" t="s">
        <v>148</v>
      </c>
      <c r="I1315" s="3">
        <v>45473.999988425923</v>
      </c>
      <c r="J1315" t="s">
        <v>149</v>
      </c>
      <c r="K1315" t="s">
        <v>148</v>
      </c>
      <c r="L1315" t="s">
        <v>468</v>
      </c>
      <c r="M1315" t="s">
        <v>202</v>
      </c>
      <c r="N1315">
        <v>13</v>
      </c>
      <c r="O1315" t="s">
        <v>753</v>
      </c>
      <c r="P1315" t="s">
        <v>754</v>
      </c>
      <c r="Q1315">
        <v>4</v>
      </c>
      <c r="R1315" t="s">
        <v>469</v>
      </c>
      <c r="S1315" t="s">
        <v>755</v>
      </c>
      <c r="T1315" t="s">
        <v>469</v>
      </c>
      <c r="U1315">
        <v>100</v>
      </c>
      <c r="V1315" t="s">
        <v>30</v>
      </c>
      <c r="W1315" t="s">
        <v>30</v>
      </c>
      <c r="X1315">
        <v>34.666666666666657</v>
      </c>
      <c r="Y1315">
        <v>0</v>
      </c>
      <c r="Z1315">
        <v>65.333333333333343</v>
      </c>
      <c r="AA1315">
        <v>261.33333333333343</v>
      </c>
      <c r="AB1315">
        <v>93.6</v>
      </c>
      <c r="AC1315">
        <v>354.93333333333339</v>
      </c>
      <c r="AD1315">
        <v>482.30285714285708</v>
      </c>
    </row>
    <row r="1316" spans="1:30" x14ac:dyDescent="0.25">
      <c r="A1316" t="s">
        <v>37</v>
      </c>
      <c r="B1316" t="s">
        <v>36</v>
      </c>
      <c r="C1316">
        <v>86</v>
      </c>
      <c r="D1316">
        <v>158.03619047619051</v>
      </c>
      <c r="F1316">
        <v>0</v>
      </c>
      <c r="G1316">
        <v>11368.373219999979</v>
      </c>
      <c r="H1316" t="s">
        <v>148</v>
      </c>
      <c r="I1316" s="3">
        <v>45473.999988425923</v>
      </c>
      <c r="J1316" t="s">
        <v>149</v>
      </c>
      <c r="K1316" t="s">
        <v>148</v>
      </c>
      <c r="L1316" t="s">
        <v>468</v>
      </c>
      <c r="M1316" t="s">
        <v>202</v>
      </c>
      <c r="N1316">
        <v>13</v>
      </c>
      <c r="O1316" t="s">
        <v>753</v>
      </c>
      <c r="P1316" t="s">
        <v>754</v>
      </c>
      <c r="Q1316">
        <v>4</v>
      </c>
      <c r="R1316" t="s">
        <v>469</v>
      </c>
      <c r="S1316" t="s">
        <v>755</v>
      </c>
      <c r="T1316" t="s">
        <v>469</v>
      </c>
      <c r="U1316">
        <v>100</v>
      </c>
      <c r="V1316" t="s">
        <v>30</v>
      </c>
      <c r="W1316" t="s">
        <v>30</v>
      </c>
      <c r="X1316">
        <v>34.666666666666657</v>
      </c>
      <c r="Y1316">
        <v>0</v>
      </c>
      <c r="Z1316">
        <v>65.333333333333343</v>
      </c>
      <c r="AA1316">
        <v>261.33333333333343</v>
      </c>
      <c r="AB1316">
        <v>93.6</v>
      </c>
      <c r="AC1316">
        <v>354.93333333333339</v>
      </c>
      <c r="AD1316">
        <v>0</v>
      </c>
    </row>
    <row r="1317" spans="1:30" x14ac:dyDescent="0.25">
      <c r="A1317" t="s">
        <v>37</v>
      </c>
      <c r="B1317" t="s">
        <v>738</v>
      </c>
      <c r="C1317">
        <v>206</v>
      </c>
      <c r="D1317">
        <v>398.94247619047621</v>
      </c>
      <c r="F1317">
        <v>0</v>
      </c>
      <c r="G1317">
        <v>17931.600603000032</v>
      </c>
      <c r="H1317" t="s">
        <v>329</v>
      </c>
      <c r="I1317" s="3">
        <v>45473.999988425923</v>
      </c>
      <c r="J1317" t="s">
        <v>330</v>
      </c>
      <c r="K1317" t="s">
        <v>329</v>
      </c>
      <c r="L1317" t="s">
        <v>468</v>
      </c>
      <c r="M1317" t="s">
        <v>202</v>
      </c>
      <c r="N1317">
        <v>16</v>
      </c>
      <c r="O1317" t="s">
        <v>244</v>
      </c>
      <c r="P1317">
        <v>0</v>
      </c>
      <c r="Q1317">
        <v>0</v>
      </c>
      <c r="R1317" t="s">
        <v>469</v>
      </c>
      <c r="S1317">
        <v>0</v>
      </c>
      <c r="T1317" t="s">
        <v>468</v>
      </c>
      <c r="U1317">
        <v>128</v>
      </c>
      <c r="V1317" t="s">
        <v>30</v>
      </c>
      <c r="W1317" t="s">
        <v>30</v>
      </c>
      <c r="X1317">
        <v>42.666666666666657</v>
      </c>
      <c r="Y1317">
        <v>0</v>
      </c>
      <c r="Z1317">
        <v>85.333333333333343</v>
      </c>
      <c r="AA1317">
        <v>341.33333333333343</v>
      </c>
      <c r="AB1317">
        <v>115.2</v>
      </c>
      <c r="AC1317">
        <v>456.53333333333342</v>
      </c>
      <c r="AD1317">
        <v>0</v>
      </c>
    </row>
    <row r="1318" spans="1:30" x14ac:dyDescent="0.25">
      <c r="A1318" t="s">
        <v>37</v>
      </c>
      <c r="B1318" t="s">
        <v>38</v>
      </c>
      <c r="C1318">
        <v>442</v>
      </c>
      <c r="D1318">
        <v>755.67174603174601</v>
      </c>
      <c r="E1318">
        <v>14124.64936500001</v>
      </c>
      <c r="F1318">
        <v>164</v>
      </c>
      <c r="H1318" t="s">
        <v>329</v>
      </c>
      <c r="I1318" s="3">
        <v>45473.999988425923</v>
      </c>
      <c r="J1318" t="s">
        <v>330</v>
      </c>
      <c r="K1318" t="s">
        <v>329</v>
      </c>
      <c r="L1318" t="s">
        <v>468</v>
      </c>
      <c r="M1318" t="s">
        <v>202</v>
      </c>
      <c r="N1318">
        <v>16</v>
      </c>
      <c r="O1318" t="s">
        <v>244</v>
      </c>
      <c r="P1318">
        <v>0</v>
      </c>
      <c r="Q1318">
        <v>0</v>
      </c>
      <c r="R1318" t="s">
        <v>469</v>
      </c>
      <c r="S1318">
        <v>0</v>
      </c>
      <c r="T1318" t="s">
        <v>468</v>
      </c>
      <c r="U1318">
        <v>128</v>
      </c>
      <c r="V1318" t="s">
        <v>30</v>
      </c>
      <c r="W1318" t="s">
        <v>30</v>
      </c>
      <c r="X1318">
        <v>42.666666666666657</v>
      </c>
      <c r="Y1318">
        <v>0</v>
      </c>
      <c r="Z1318">
        <v>85.333333333333343</v>
      </c>
      <c r="AA1318">
        <v>341.33333333333343</v>
      </c>
      <c r="AB1318">
        <v>115.2</v>
      </c>
      <c r="AC1318">
        <v>456.53333333333342</v>
      </c>
      <c r="AD1318">
        <v>299.13841269841271</v>
      </c>
    </row>
    <row r="1319" spans="1:30" x14ac:dyDescent="0.25">
      <c r="A1319" t="s">
        <v>37</v>
      </c>
      <c r="B1319" t="s">
        <v>38</v>
      </c>
      <c r="C1319">
        <v>199</v>
      </c>
      <c r="D1319">
        <v>298.91569230769232</v>
      </c>
      <c r="F1319">
        <v>0</v>
      </c>
      <c r="H1319" t="s">
        <v>137</v>
      </c>
      <c r="I1319" s="3">
        <v>45473.999988425923</v>
      </c>
      <c r="J1319" t="s">
        <v>138</v>
      </c>
      <c r="K1319" t="s">
        <v>137</v>
      </c>
      <c r="L1319" t="s">
        <v>468</v>
      </c>
      <c r="M1319" t="s">
        <v>49</v>
      </c>
      <c r="N1319">
        <v>16</v>
      </c>
      <c r="O1319" t="s">
        <v>244</v>
      </c>
      <c r="P1319">
        <v>0</v>
      </c>
      <c r="Q1319">
        <v>6</v>
      </c>
      <c r="R1319" t="s">
        <v>469</v>
      </c>
      <c r="S1319">
        <v>0</v>
      </c>
      <c r="T1319" t="s">
        <v>469</v>
      </c>
      <c r="U1319">
        <v>122</v>
      </c>
      <c r="V1319" t="s">
        <v>30</v>
      </c>
      <c r="W1319" t="s">
        <v>30</v>
      </c>
      <c r="X1319">
        <v>42.666666666666657</v>
      </c>
      <c r="Y1319">
        <v>0</v>
      </c>
      <c r="Z1319">
        <v>79.333333333333343</v>
      </c>
      <c r="AA1319">
        <v>317.33333333333343</v>
      </c>
      <c r="AB1319">
        <v>115.2</v>
      </c>
      <c r="AC1319">
        <v>432.53333333333342</v>
      </c>
      <c r="AD1319">
        <v>-133.61764102564109</v>
      </c>
    </row>
    <row r="1320" spans="1:30" x14ac:dyDescent="0.25">
      <c r="A1320" t="s">
        <v>37</v>
      </c>
      <c r="B1320" t="s">
        <v>738</v>
      </c>
      <c r="C1320">
        <v>127</v>
      </c>
      <c r="D1320">
        <v>251.55047619047619</v>
      </c>
      <c r="F1320">
        <v>0</v>
      </c>
      <c r="G1320">
        <v>10764.622493999999</v>
      </c>
      <c r="H1320" t="s">
        <v>97</v>
      </c>
      <c r="I1320" s="3">
        <v>45473.999988425923</v>
      </c>
      <c r="J1320" t="s">
        <v>98</v>
      </c>
      <c r="K1320" t="s">
        <v>97</v>
      </c>
      <c r="L1320" t="s">
        <v>468</v>
      </c>
      <c r="M1320" t="s">
        <v>202</v>
      </c>
      <c r="N1320">
        <v>16</v>
      </c>
      <c r="O1320" t="s">
        <v>468</v>
      </c>
      <c r="P1320">
        <v>0</v>
      </c>
      <c r="Q1320">
        <v>4</v>
      </c>
      <c r="R1320" t="s">
        <v>469</v>
      </c>
      <c r="S1320">
        <v>0</v>
      </c>
      <c r="T1320" t="s">
        <v>469</v>
      </c>
      <c r="U1320">
        <v>124</v>
      </c>
      <c r="V1320" t="s">
        <v>30</v>
      </c>
      <c r="W1320" t="s">
        <v>30</v>
      </c>
      <c r="X1320">
        <v>42.666666666666657</v>
      </c>
      <c r="Y1320">
        <v>0</v>
      </c>
      <c r="Z1320">
        <v>81.333333333333343</v>
      </c>
      <c r="AA1320">
        <v>325.33333333333343</v>
      </c>
      <c r="AB1320">
        <v>115.2</v>
      </c>
      <c r="AC1320">
        <v>440.53333333333342</v>
      </c>
      <c r="AD1320">
        <v>0</v>
      </c>
    </row>
    <row r="1321" spans="1:30" x14ac:dyDescent="0.25">
      <c r="A1321" t="s">
        <v>37</v>
      </c>
      <c r="B1321" t="s">
        <v>38</v>
      </c>
      <c r="C1321">
        <v>246</v>
      </c>
      <c r="D1321">
        <v>401.17333333333329</v>
      </c>
      <c r="F1321">
        <v>0</v>
      </c>
      <c r="H1321" t="s">
        <v>97</v>
      </c>
      <c r="I1321" s="3">
        <v>45473.999988425923</v>
      </c>
      <c r="J1321" t="s">
        <v>98</v>
      </c>
      <c r="K1321" t="s">
        <v>97</v>
      </c>
      <c r="L1321" t="s">
        <v>468</v>
      </c>
      <c r="M1321" t="s">
        <v>202</v>
      </c>
      <c r="N1321">
        <v>16</v>
      </c>
      <c r="O1321" t="s">
        <v>468</v>
      </c>
      <c r="P1321">
        <v>0</v>
      </c>
      <c r="Q1321">
        <v>4</v>
      </c>
      <c r="R1321" t="s">
        <v>469</v>
      </c>
      <c r="S1321">
        <v>0</v>
      </c>
      <c r="T1321" t="s">
        <v>469</v>
      </c>
      <c r="U1321">
        <v>124</v>
      </c>
      <c r="V1321" t="s">
        <v>30</v>
      </c>
      <c r="W1321" t="s">
        <v>30</v>
      </c>
      <c r="X1321">
        <v>42.666666666666657</v>
      </c>
      <c r="Y1321">
        <v>0</v>
      </c>
      <c r="Z1321">
        <v>81.333333333333343</v>
      </c>
      <c r="AA1321">
        <v>325.33333333333343</v>
      </c>
      <c r="AB1321">
        <v>115.2</v>
      </c>
      <c r="AC1321">
        <v>440.53333333333342</v>
      </c>
      <c r="AD1321">
        <v>-39.360000000000007</v>
      </c>
    </row>
    <row r="1322" spans="1:30" x14ac:dyDescent="0.25">
      <c r="A1322" t="s">
        <v>37</v>
      </c>
      <c r="B1322" t="s">
        <v>738</v>
      </c>
      <c r="C1322">
        <v>226</v>
      </c>
      <c r="D1322">
        <v>400.73409523809522</v>
      </c>
      <c r="F1322">
        <v>0</v>
      </c>
      <c r="G1322">
        <v>20120.469289200071</v>
      </c>
      <c r="H1322" t="s">
        <v>132</v>
      </c>
      <c r="I1322" s="3">
        <v>45473.999988425923</v>
      </c>
      <c r="J1322" t="s">
        <v>133</v>
      </c>
      <c r="K1322" t="s">
        <v>132</v>
      </c>
      <c r="L1322" t="s">
        <v>468</v>
      </c>
      <c r="M1322" t="s">
        <v>202</v>
      </c>
      <c r="N1322">
        <v>16</v>
      </c>
      <c r="O1322" t="s">
        <v>756</v>
      </c>
      <c r="P1322">
        <v>0</v>
      </c>
      <c r="Q1322">
        <v>0</v>
      </c>
      <c r="R1322" t="s">
        <v>469</v>
      </c>
      <c r="S1322">
        <v>0</v>
      </c>
      <c r="T1322" t="s">
        <v>469</v>
      </c>
      <c r="U1322">
        <v>128</v>
      </c>
      <c r="V1322" t="s">
        <v>30</v>
      </c>
      <c r="W1322" t="s">
        <v>30</v>
      </c>
      <c r="X1322">
        <v>42.666666666666657</v>
      </c>
      <c r="Y1322">
        <v>0</v>
      </c>
      <c r="Z1322">
        <v>85.333333333333343</v>
      </c>
      <c r="AA1322">
        <v>341.33333333333343</v>
      </c>
      <c r="AB1322">
        <v>115.2</v>
      </c>
      <c r="AC1322">
        <v>456.53333333333342</v>
      </c>
      <c r="AD1322">
        <v>0</v>
      </c>
    </row>
    <row r="1323" spans="1:30" x14ac:dyDescent="0.25">
      <c r="A1323" t="s">
        <v>37</v>
      </c>
      <c r="B1323" t="s">
        <v>38</v>
      </c>
      <c r="C1323">
        <v>319</v>
      </c>
      <c r="D1323">
        <v>578.56857142857143</v>
      </c>
      <c r="E1323">
        <v>10166.16782699999</v>
      </c>
      <c r="F1323">
        <v>71</v>
      </c>
      <c r="H1323" t="s">
        <v>132</v>
      </c>
      <c r="I1323" s="3">
        <v>45473.999988425923</v>
      </c>
      <c r="J1323" t="s">
        <v>133</v>
      </c>
      <c r="K1323" t="s">
        <v>132</v>
      </c>
      <c r="L1323" t="s">
        <v>468</v>
      </c>
      <c r="M1323" t="s">
        <v>202</v>
      </c>
      <c r="N1323">
        <v>16</v>
      </c>
      <c r="O1323" t="s">
        <v>756</v>
      </c>
      <c r="P1323">
        <v>0</v>
      </c>
      <c r="Q1323">
        <v>0</v>
      </c>
      <c r="R1323" t="s">
        <v>469</v>
      </c>
      <c r="S1323">
        <v>0</v>
      </c>
      <c r="T1323" t="s">
        <v>469</v>
      </c>
      <c r="U1323">
        <v>128</v>
      </c>
      <c r="V1323" t="s">
        <v>30</v>
      </c>
      <c r="W1323" t="s">
        <v>30</v>
      </c>
      <c r="X1323">
        <v>42.666666666666657</v>
      </c>
      <c r="Y1323">
        <v>0</v>
      </c>
      <c r="Z1323">
        <v>85.333333333333343</v>
      </c>
      <c r="AA1323">
        <v>341.33333333333343</v>
      </c>
      <c r="AB1323">
        <v>115.2</v>
      </c>
      <c r="AC1323">
        <v>456.53333333333342</v>
      </c>
      <c r="AD1323">
        <v>122.0352380952381</v>
      </c>
    </row>
    <row r="1324" spans="1:30" x14ac:dyDescent="0.25">
      <c r="A1324" t="s">
        <v>37</v>
      </c>
      <c r="B1324" t="s">
        <v>36</v>
      </c>
      <c r="C1324">
        <v>69</v>
      </c>
      <c r="D1324">
        <v>126.22476190476191</v>
      </c>
      <c r="F1324">
        <v>0</v>
      </c>
      <c r="G1324">
        <v>9413.4073049999879</v>
      </c>
      <c r="H1324" t="s">
        <v>132</v>
      </c>
      <c r="I1324" s="3">
        <v>45473.999988425923</v>
      </c>
      <c r="J1324" t="s">
        <v>133</v>
      </c>
      <c r="K1324" t="s">
        <v>132</v>
      </c>
      <c r="L1324" t="s">
        <v>468</v>
      </c>
      <c r="M1324" t="s">
        <v>202</v>
      </c>
      <c r="N1324">
        <v>16</v>
      </c>
      <c r="O1324" t="s">
        <v>756</v>
      </c>
      <c r="P1324">
        <v>0</v>
      </c>
      <c r="Q1324">
        <v>0</v>
      </c>
      <c r="R1324" t="s">
        <v>469</v>
      </c>
      <c r="S1324">
        <v>0</v>
      </c>
      <c r="T1324" t="s">
        <v>469</v>
      </c>
      <c r="U1324">
        <v>128</v>
      </c>
      <c r="V1324" t="s">
        <v>30</v>
      </c>
      <c r="W1324" t="s">
        <v>30</v>
      </c>
      <c r="X1324">
        <v>42.666666666666657</v>
      </c>
      <c r="Y1324">
        <v>0</v>
      </c>
      <c r="Z1324">
        <v>85.333333333333343</v>
      </c>
      <c r="AA1324">
        <v>341.33333333333343</v>
      </c>
      <c r="AB1324">
        <v>115.2</v>
      </c>
      <c r="AC1324">
        <v>456.53333333333342</v>
      </c>
      <c r="AD1324">
        <v>0</v>
      </c>
    </row>
    <row r="1325" spans="1:30" x14ac:dyDescent="0.25">
      <c r="A1325" t="s">
        <v>37</v>
      </c>
      <c r="B1325" t="s">
        <v>38</v>
      </c>
      <c r="C1325">
        <v>110</v>
      </c>
      <c r="D1325">
        <v>149.36380952380949</v>
      </c>
      <c r="F1325">
        <v>0</v>
      </c>
      <c r="H1325" t="s">
        <v>418</v>
      </c>
      <c r="I1325" s="3">
        <v>45473.999988425923</v>
      </c>
      <c r="J1325">
        <v>51576307</v>
      </c>
      <c r="K1325" t="s">
        <v>418</v>
      </c>
      <c r="L1325" t="s">
        <v>244</v>
      </c>
      <c r="M1325" t="s">
        <v>33</v>
      </c>
      <c r="N1325">
        <v>16</v>
      </c>
      <c r="O1325" t="s">
        <v>468</v>
      </c>
      <c r="P1325" t="s">
        <v>468</v>
      </c>
      <c r="Q1325">
        <v>0</v>
      </c>
      <c r="R1325" t="s">
        <v>469</v>
      </c>
      <c r="S1325">
        <v>0</v>
      </c>
      <c r="T1325" t="s">
        <v>469</v>
      </c>
      <c r="U1325">
        <v>128</v>
      </c>
      <c r="V1325">
        <v>0</v>
      </c>
      <c r="W1325" t="s">
        <v>30</v>
      </c>
      <c r="X1325">
        <v>42.666666666666657</v>
      </c>
      <c r="Y1325">
        <v>0</v>
      </c>
      <c r="Z1325">
        <v>85.333333333333343</v>
      </c>
      <c r="AA1325">
        <v>341.33333333333343</v>
      </c>
      <c r="AB1325">
        <v>115.2</v>
      </c>
      <c r="AC1325">
        <v>456.53333333333342</v>
      </c>
      <c r="AD1325">
        <v>-307.16952380952392</v>
      </c>
    </row>
    <row r="1326" spans="1:30" x14ac:dyDescent="0.25">
      <c r="A1326" t="s">
        <v>37</v>
      </c>
      <c r="B1326" t="s">
        <v>38</v>
      </c>
      <c r="C1326">
        <v>147</v>
      </c>
      <c r="D1326">
        <v>193.8624615384615</v>
      </c>
      <c r="F1326">
        <v>0</v>
      </c>
      <c r="H1326" t="s">
        <v>152</v>
      </c>
      <c r="I1326" s="3">
        <v>45473.999988425923</v>
      </c>
      <c r="J1326" t="s">
        <v>153</v>
      </c>
      <c r="K1326" t="s">
        <v>152</v>
      </c>
      <c r="L1326">
        <v>1</v>
      </c>
      <c r="M1326" t="s">
        <v>49</v>
      </c>
      <c r="N1326">
        <v>16</v>
      </c>
      <c r="O1326" t="s">
        <v>244</v>
      </c>
      <c r="P1326">
        <v>0</v>
      </c>
      <c r="Q1326">
        <v>4</v>
      </c>
      <c r="R1326" t="s">
        <v>469</v>
      </c>
      <c r="S1326">
        <v>0</v>
      </c>
      <c r="T1326" t="s">
        <v>469</v>
      </c>
      <c r="U1326">
        <v>124</v>
      </c>
      <c r="V1326" t="s">
        <v>30</v>
      </c>
      <c r="W1326" t="s">
        <v>30</v>
      </c>
      <c r="X1326">
        <v>42.666666666666657</v>
      </c>
      <c r="Y1326">
        <v>25.6</v>
      </c>
      <c r="Z1326">
        <v>55.733333333333341</v>
      </c>
      <c r="AA1326">
        <v>222.93333333333339</v>
      </c>
      <c r="AB1326">
        <v>115.2</v>
      </c>
      <c r="AC1326">
        <v>338.13333333333338</v>
      </c>
      <c r="AD1326">
        <v>-144.27087179487191</v>
      </c>
    </row>
    <row r="1327" spans="1:30" x14ac:dyDescent="0.25">
      <c r="A1327" t="s">
        <v>37</v>
      </c>
      <c r="B1327" t="s">
        <v>738</v>
      </c>
      <c r="C1327">
        <v>1</v>
      </c>
      <c r="D1327">
        <v>2</v>
      </c>
      <c r="F1327">
        <v>0</v>
      </c>
      <c r="G1327">
        <v>153.33065999999999</v>
      </c>
      <c r="H1327" t="s">
        <v>111</v>
      </c>
      <c r="I1327" s="3">
        <v>45473.999988425923</v>
      </c>
      <c r="J1327" t="s">
        <v>112</v>
      </c>
      <c r="K1327" t="s">
        <v>111</v>
      </c>
      <c r="L1327" t="s">
        <v>468</v>
      </c>
      <c r="M1327" t="s">
        <v>360</v>
      </c>
      <c r="N1327">
        <v>15</v>
      </c>
      <c r="O1327" t="s">
        <v>757</v>
      </c>
      <c r="P1327">
        <v>0</v>
      </c>
      <c r="Q1327">
        <v>4</v>
      </c>
      <c r="R1327" t="s">
        <v>469</v>
      </c>
      <c r="S1327" t="s">
        <v>758</v>
      </c>
      <c r="T1327" t="s">
        <v>469</v>
      </c>
      <c r="U1327">
        <v>116</v>
      </c>
      <c r="V1327" t="s">
        <v>30</v>
      </c>
      <c r="W1327" t="s">
        <v>30</v>
      </c>
      <c r="X1327">
        <v>40</v>
      </c>
      <c r="Y1327">
        <v>0</v>
      </c>
      <c r="Z1327">
        <v>76</v>
      </c>
      <c r="AA1327">
        <v>304</v>
      </c>
      <c r="AB1327">
        <v>108</v>
      </c>
      <c r="AC1327">
        <v>412</v>
      </c>
      <c r="AD1327">
        <v>0</v>
      </c>
    </row>
    <row r="1328" spans="1:30" x14ac:dyDescent="0.25">
      <c r="A1328" t="s">
        <v>37</v>
      </c>
      <c r="B1328" t="s">
        <v>38</v>
      </c>
      <c r="C1328">
        <v>729</v>
      </c>
      <c r="D1328">
        <v>736.64789284347489</v>
      </c>
      <c r="E1328">
        <v>15993.273014999981</v>
      </c>
      <c r="F1328">
        <v>267</v>
      </c>
      <c r="H1328" t="s">
        <v>111</v>
      </c>
      <c r="I1328" s="3">
        <v>45473.999988425923</v>
      </c>
      <c r="J1328" t="s">
        <v>112</v>
      </c>
      <c r="K1328" t="s">
        <v>111</v>
      </c>
      <c r="L1328" t="s">
        <v>468</v>
      </c>
      <c r="M1328" t="s">
        <v>360</v>
      </c>
      <c r="N1328">
        <v>15</v>
      </c>
      <c r="O1328" t="s">
        <v>757</v>
      </c>
      <c r="P1328">
        <v>0</v>
      </c>
      <c r="Q1328">
        <v>4</v>
      </c>
      <c r="R1328" t="s">
        <v>469</v>
      </c>
      <c r="S1328" t="s">
        <v>758</v>
      </c>
      <c r="T1328" t="s">
        <v>469</v>
      </c>
      <c r="U1328">
        <v>116</v>
      </c>
      <c r="V1328" t="s">
        <v>30</v>
      </c>
      <c r="W1328" t="s">
        <v>30</v>
      </c>
      <c r="X1328">
        <v>40</v>
      </c>
      <c r="Y1328">
        <v>0</v>
      </c>
      <c r="Z1328">
        <v>76</v>
      </c>
      <c r="AA1328">
        <v>304</v>
      </c>
      <c r="AB1328">
        <v>108</v>
      </c>
      <c r="AC1328">
        <v>412</v>
      </c>
      <c r="AD1328">
        <v>324.64789284347489</v>
      </c>
    </row>
    <row r="1329" spans="1:30" x14ac:dyDescent="0.25">
      <c r="A1329" t="s">
        <v>37</v>
      </c>
      <c r="B1329" t="s">
        <v>36</v>
      </c>
      <c r="C1329">
        <v>2</v>
      </c>
      <c r="D1329">
        <v>4</v>
      </c>
      <c r="F1329">
        <v>0</v>
      </c>
      <c r="G1329">
        <v>438.08760000000001</v>
      </c>
      <c r="H1329" t="s">
        <v>111</v>
      </c>
      <c r="I1329" s="3">
        <v>45473.999988425923</v>
      </c>
      <c r="J1329" t="s">
        <v>112</v>
      </c>
      <c r="K1329" t="s">
        <v>111</v>
      </c>
      <c r="L1329" t="s">
        <v>468</v>
      </c>
      <c r="M1329" t="s">
        <v>360</v>
      </c>
      <c r="N1329">
        <v>15</v>
      </c>
      <c r="O1329" t="s">
        <v>757</v>
      </c>
      <c r="P1329">
        <v>0</v>
      </c>
      <c r="Q1329">
        <v>4</v>
      </c>
      <c r="R1329" t="s">
        <v>469</v>
      </c>
      <c r="S1329" t="s">
        <v>758</v>
      </c>
      <c r="T1329" t="s">
        <v>469</v>
      </c>
      <c r="U1329">
        <v>116</v>
      </c>
      <c r="V1329" t="s">
        <v>30</v>
      </c>
      <c r="W1329" t="s">
        <v>30</v>
      </c>
      <c r="X1329">
        <v>40</v>
      </c>
      <c r="Y1329">
        <v>0</v>
      </c>
      <c r="Z1329">
        <v>76</v>
      </c>
      <c r="AA1329">
        <v>304</v>
      </c>
      <c r="AB1329">
        <v>108</v>
      </c>
      <c r="AC1329">
        <v>412</v>
      </c>
      <c r="AD1329">
        <v>0</v>
      </c>
    </row>
    <row r="1330" spans="1:30" x14ac:dyDescent="0.25">
      <c r="A1330" t="s">
        <v>37</v>
      </c>
      <c r="B1330" t="s">
        <v>38</v>
      </c>
      <c r="C1330">
        <v>172</v>
      </c>
      <c r="D1330">
        <v>294.03809523809531</v>
      </c>
      <c r="F1330">
        <v>0</v>
      </c>
      <c r="H1330" t="s">
        <v>162</v>
      </c>
      <c r="I1330" s="3">
        <v>45473.999988425923</v>
      </c>
      <c r="J1330">
        <v>8960</v>
      </c>
      <c r="K1330" t="s">
        <v>162</v>
      </c>
      <c r="L1330" t="s">
        <v>468</v>
      </c>
      <c r="M1330" t="s">
        <v>202</v>
      </c>
      <c r="N1330">
        <v>13</v>
      </c>
      <c r="O1330" t="s">
        <v>468</v>
      </c>
      <c r="P1330">
        <v>0</v>
      </c>
      <c r="Q1330">
        <v>2</v>
      </c>
      <c r="R1330" t="s">
        <v>469</v>
      </c>
      <c r="S1330">
        <v>0</v>
      </c>
      <c r="T1330" t="s">
        <v>469</v>
      </c>
      <c r="U1330">
        <v>102</v>
      </c>
      <c r="V1330" t="s">
        <v>30</v>
      </c>
      <c r="W1330" t="s">
        <v>30</v>
      </c>
      <c r="X1330">
        <v>34.666666666666657</v>
      </c>
      <c r="Y1330">
        <v>0</v>
      </c>
      <c r="Z1330">
        <v>67.333333333333343</v>
      </c>
      <c r="AA1330">
        <v>269.33333333333343</v>
      </c>
      <c r="AB1330">
        <v>93.6</v>
      </c>
      <c r="AC1330">
        <v>362.93333333333339</v>
      </c>
      <c r="AD1330">
        <v>-68.895238095238142</v>
      </c>
    </row>
    <row r="1331" spans="1:30" x14ac:dyDescent="0.25">
      <c r="A1331" t="s">
        <v>37</v>
      </c>
      <c r="B1331" t="s">
        <v>738</v>
      </c>
      <c r="C1331">
        <v>4</v>
      </c>
      <c r="D1331">
        <v>6</v>
      </c>
      <c r="F1331">
        <v>0</v>
      </c>
      <c r="G1331">
        <v>405.08100000000002</v>
      </c>
      <c r="H1331" t="s">
        <v>83</v>
      </c>
      <c r="I1331" s="3">
        <v>45473.999988425923</v>
      </c>
      <c r="J1331" t="s">
        <v>84</v>
      </c>
      <c r="K1331" t="s">
        <v>83</v>
      </c>
      <c r="L1331" t="s">
        <v>353</v>
      </c>
      <c r="M1331" t="s">
        <v>360</v>
      </c>
      <c r="N1331">
        <v>16</v>
      </c>
      <c r="O1331" t="s">
        <v>780</v>
      </c>
      <c r="P1331">
        <v>0</v>
      </c>
      <c r="Q1331">
        <v>8</v>
      </c>
      <c r="R1331" t="s">
        <v>469</v>
      </c>
      <c r="S1331">
        <v>0</v>
      </c>
      <c r="T1331" t="s">
        <v>469</v>
      </c>
      <c r="U1331">
        <v>120</v>
      </c>
      <c r="V1331" t="s">
        <v>30</v>
      </c>
      <c r="W1331" t="s">
        <v>30</v>
      </c>
      <c r="X1331">
        <v>42.666666666666657</v>
      </c>
      <c r="Y1331">
        <v>0</v>
      </c>
      <c r="Z1331">
        <v>77.333333333333343</v>
      </c>
      <c r="AA1331">
        <v>309.33333333333343</v>
      </c>
      <c r="AB1331">
        <v>115.2</v>
      </c>
      <c r="AC1331">
        <v>424.53333333333342</v>
      </c>
      <c r="AD1331">
        <v>0</v>
      </c>
    </row>
    <row r="1332" spans="1:30" x14ac:dyDescent="0.25">
      <c r="A1332" t="s">
        <v>37</v>
      </c>
      <c r="B1332" t="s">
        <v>38</v>
      </c>
      <c r="C1332">
        <v>385</v>
      </c>
      <c r="D1332">
        <v>387.18051282051277</v>
      </c>
      <c r="F1332">
        <v>0</v>
      </c>
      <c r="H1332" t="s">
        <v>83</v>
      </c>
      <c r="I1332" s="3">
        <v>45473.999988425923</v>
      </c>
      <c r="J1332" t="s">
        <v>84</v>
      </c>
      <c r="K1332" t="s">
        <v>83</v>
      </c>
      <c r="L1332" t="s">
        <v>353</v>
      </c>
      <c r="M1332" t="s">
        <v>360</v>
      </c>
      <c r="N1332">
        <v>16</v>
      </c>
      <c r="O1332" t="s">
        <v>780</v>
      </c>
      <c r="P1332">
        <v>0</v>
      </c>
      <c r="Q1332">
        <v>8</v>
      </c>
      <c r="R1332" t="s">
        <v>469</v>
      </c>
      <c r="S1332">
        <v>0</v>
      </c>
      <c r="T1332" t="s">
        <v>469</v>
      </c>
      <c r="U1332">
        <v>120</v>
      </c>
      <c r="V1332" t="s">
        <v>30</v>
      </c>
      <c r="W1332" t="s">
        <v>30</v>
      </c>
      <c r="X1332">
        <v>42.666666666666657</v>
      </c>
      <c r="Y1332">
        <v>0</v>
      </c>
      <c r="Z1332">
        <v>77.333333333333343</v>
      </c>
      <c r="AA1332">
        <v>309.33333333333343</v>
      </c>
      <c r="AB1332">
        <v>115.2</v>
      </c>
      <c r="AC1332">
        <v>424.53333333333342</v>
      </c>
      <c r="AD1332">
        <v>-37.352820512820529</v>
      </c>
    </row>
    <row r="1333" spans="1:30" x14ac:dyDescent="0.25">
      <c r="A1333" t="s">
        <v>37</v>
      </c>
      <c r="B1333" t="s">
        <v>36</v>
      </c>
      <c r="C1333">
        <v>5</v>
      </c>
      <c r="D1333">
        <v>10</v>
      </c>
      <c r="F1333">
        <v>0</v>
      </c>
      <c r="G1333">
        <v>1095.2190000000001</v>
      </c>
      <c r="H1333" t="s">
        <v>83</v>
      </c>
      <c r="I1333" s="3">
        <v>45473.999988425923</v>
      </c>
      <c r="J1333" t="s">
        <v>84</v>
      </c>
      <c r="K1333" t="s">
        <v>83</v>
      </c>
      <c r="L1333" t="s">
        <v>353</v>
      </c>
      <c r="M1333" t="s">
        <v>360</v>
      </c>
      <c r="N1333">
        <v>16</v>
      </c>
      <c r="O1333" t="s">
        <v>780</v>
      </c>
      <c r="P1333">
        <v>0</v>
      </c>
      <c r="Q1333">
        <v>8</v>
      </c>
      <c r="R1333" t="s">
        <v>469</v>
      </c>
      <c r="S1333">
        <v>0</v>
      </c>
      <c r="T1333" t="s">
        <v>469</v>
      </c>
      <c r="U1333">
        <v>120</v>
      </c>
      <c r="V1333" t="s">
        <v>30</v>
      </c>
      <c r="W1333" t="s">
        <v>30</v>
      </c>
      <c r="X1333">
        <v>42.666666666666657</v>
      </c>
      <c r="Y1333">
        <v>0</v>
      </c>
      <c r="Z1333">
        <v>77.333333333333343</v>
      </c>
      <c r="AA1333">
        <v>309.33333333333343</v>
      </c>
      <c r="AB1333">
        <v>115.2</v>
      </c>
      <c r="AC1333">
        <v>424.53333333333342</v>
      </c>
      <c r="AD1333">
        <v>0</v>
      </c>
    </row>
    <row r="1334" spans="1:30" x14ac:dyDescent="0.25">
      <c r="A1334" t="s">
        <v>37</v>
      </c>
      <c r="B1334" t="s">
        <v>109</v>
      </c>
      <c r="C1334">
        <v>4</v>
      </c>
      <c r="D1334">
        <v>10.22222222222222</v>
      </c>
      <c r="F1334">
        <v>0</v>
      </c>
      <c r="G1334">
        <v>421.58429999999998</v>
      </c>
      <c r="H1334" t="s">
        <v>154</v>
      </c>
      <c r="I1334" s="3">
        <v>45473.999988425923</v>
      </c>
      <c r="J1334" t="s">
        <v>155</v>
      </c>
      <c r="K1334" t="s">
        <v>154</v>
      </c>
      <c r="L1334" t="s">
        <v>468</v>
      </c>
      <c r="M1334" t="s">
        <v>45</v>
      </c>
      <c r="N1334">
        <v>16</v>
      </c>
      <c r="O1334" t="s">
        <v>759</v>
      </c>
      <c r="P1334" t="s">
        <v>760</v>
      </c>
      <c r="Q1334">
        <v>4</v>
      </c>
      <c r="R1334" t="s">
        <v>469</v>
      </c>
      <c r="S1334">
        <v>0</v>
      </c>
      <c r="T1334" t="s">
        <v>469</v>
      </c>
      <c r="U1334">
        <v>124</v>
      </c>
      <c r="V1334" t="s">
        <v>30</v>
      </c>
      <c r="W1334" t="s">
        <v>30</v>
      </c>
      <c r="X1334">
        <v>42.666666666666657</v>
      </c>
      <c r="Y1334">
        <v>0</v>
      </c>
      <c r="Z1334">
        <v>81.333333333333343</v>
      </c>
      <c r="AA1334">
        <v>325.33333333333343</v>
      </c>
      <c r="AB1334">
        <v>115.2</v>
      </c>
      <c r="AC1334">
        <v>440.53333333333342</v>
      </c>
      <c r="AD1334">
        <v>0</v>
      </c>
    </row>
    <row r="1335" spans="1:30" x14ac:dyDescent="0.25">
      <c r="A1335" t="s">
        <v>37</v>
      </c>
      <c r="B1335" t="s">
        <v>38</v>
      </c>
      <c r="C1335">
        <v>1405</v>
      </c>
      <c r="D1335">
        <v>903.79727948174752</v>
      </c>
      <c r="E1335">
        <v>32784.315551999927</v>
      </c>
      <c r="F1335">
        <v>932</v>
      </c>
      <c r="H1335" t="s">
        <v>154</v>
      </c>
      <c r="I1335" s="3">
        <v>45473.999988425923</v>
      </c>
      <c r="J1335" t="s">
        <v>155</v>
      </c>
      <c r="K1335" t="s">
        <v>154</v>
      </c>
      <c r="L1335" t="s">
        <v>468</v>
      </c>
      <c r="M1335" t="s">
        <v>45</v>
      </c>
      <c r="N1335">
        <v>16</v>
      </c>
      <c r="O1335" t="s">
        <v>759</v>
      </c>
      <c r="P1335" t="s">
        <v>760</v>
      </c>
      <c r="Q1335">
        <v>4</v>
      </c>
      <c r="R1335" t="s">
        <v>469</v>
      </c>
      <c r="S1335">
        <v>0</v>
      </c>
      <c r="T1335" t="s">
        <v>469</v>
      </c>
      <c r="U1335">
        <v>124</v>
      </c>
      <c r="V1335" t="s">
        <v>30</v>
      </c>
      <c r="W1335" t="s">
        <v>30</v>
      </c>
      <c r="X1335">
        <v>42.666666666666657</v>
      </c>
      <c r="Y1335">
        <v>0</v>
      </c>
      <c r="Z1335">
        <v>81.333333333333343</v>
      </c>
      <c r="AA1335">
        <v>325.33333333333343</v>
      </c>
      <c r="AB1335">
        <v>115.2</v>
      </c>
      <c r="AC1335">
        <v>440.53333333333342</v>
      </c>
      <c r="AD1335">
        <v>463.26394614841422</v>
      </c>
    </row>
    <row r="1336" spans="1:30" x14ac:dyDescent="0.25">
      <c r="A1336" t="s">
        <v>37</v>
      </c>
      <c r="B1336" t="s">
        <v>36</v>
      </c>
      <c r="C1336">
        <v>22</v>
      </c>
      <c r="D1336">
        <v>38.426666666666669</v>
      </c>
      <c r="F1336">
        <v>0</v>
      </c>
      <c r="G1336">
        <v>2727.0953100000002</v>
      </c>
      <c r="H1336" t="s">
        <v>154</v>
      </c>
      <c r="I1336" s="3">
        <v>45473.999988425923</v>
      </c>
      <c r="J1336" t="s">
        <v>155</v>
      </c>
      <c r="K1336" t="s">
        <v>154</v>
      </c>
      <c r="L1336" t="s">
        <v>468</v>
      </c>
      <c r="M1336" t="s">
        <v>45</v>
      </c>
      <c r="N1336">
        <v>16</v>
      </c>
      <c r="O1336" t="s">
        <v>759</v>
      </c>
      <c r="P1336" t="s">
        <v>760</v>
      </c>
      <c r="Q1336">
        <v>4</v>
      </c>
      <c r="R1336" t="s">
        <v>469</v>
      </c>
      <c r="S1336">
        <v>0</v>
      </c>
      <c r="T1336" t="s">
        <v>469</v>
      </c>
      <c r="U1336">
        <v>124</v>
      </c>
      <c r="V1336" t="s">
        <v>30</v>
      </c>
      <c r="W1336" t="s">
        <v>30</v>
      </c>
      <c r="X1336">
        <v>42.666666666666657</v>
      </c>
      <c r="Y1336">
        <v>0</v>
      </c>
      <c r="Z1336">
        <v>81.333333333333343</v>
      </c>
      <c r="AA1336">
        <v>325.33333333333343</v>
      </c>
      <c r="AB1336">
        <v>115.2</v>
      </c>
      <c r="AC1336">
        <v>440.53333333333342</v>
      </c>
      <c r="AD1336">
        <v>0</v>
      </c>
    </row>
    <row r="1337" spans="1:30" x14ac:dyDescent="0.25">
      <c r="A1337" t="s">
        <v>37</v>
      </c>
      <c r="B1337" t="s">
        <v>38</v>
      </c>
      <c r="C1337">
        <v>190</v>
      </c>
      <c r="D1337">
        <v>328.91428571428571</v>
      </c>
      <c r="F1337">
        <v>0</v>
      </c>
      <c r="H1337" t="s">
        <v>146</v>
      </c>
      <c r="I1337" s="3">
        <v>45473.999988425923</v>
      </c>
      <c r="J1337">
        <v>20027</v>
      </c>
      <c r="K1337" t="s">
        <v>146</v>
      </c>
      <c r="L1337" t="s">
        <v>468</v>
      </c>
      <c r="M1337" t="s">
        <v>33</v>
      </c>
      <c r="N1337">
        <v>16</v>
      </c>
      <c r="O1337" t="s">
        <v>468</v>
      </c>
      <c r="P1337" t="s">
        <v>244</v>
      </c>
      <c r="Q1337">
        <v>8</v>
      </c>
      <c r="R1337" t="s">
        <v>469</v>
      </c>
      <c r="S1337">
        <v>0</v>
      </c>
      <c r="T1337" t="s">
        <v>469</v>
      </c>
      <c r="U1337">
        <v>120</v>
      </c>
      <c r="V1337" t="s">
        <v>30</v>
      </c>
      <c r="W1337" t="s">
        <v>30</v>
      </c>
      <c r="X1337">
        <v>42.666666666666657</v>
      </c>
      <c r="Y1337">
        <v>0</v>
      </c>
      <c r="Z1337">
        <v>77.333333333333343</v>
      </c>
      <c r="AA1337">
        <v>309.33333333333343</v>
      </c>
      <c r="AB1337">
        <v>115.2</v>
      </c>
      <c r="AC1337">
        <v>424.53333333333342</v>
      </c>
      <c r="AD1337">
        <v>-95.619047619047649</v>
      </c>
    </row>
    <row r="1338" spans="1:30" x14ac:dyDescent="0.25">
      <c r="A1338" t="s">
        <v>37</v>
      </c>
      <c r="B1338" t="s">
        <v>38</v>
      </c>
      <c r="C1338">
        <v>231</v>
      </c>
      <c r="D1338">
        <v>363.46666666666658</v>
      </c>
      <c r="F1338">
        <v>0</v>
      </c>
      <c r="H1338" t="s">
        <v>125</v>
      </c>
      <c r="I1338" s="3">
        <v>45473.999988425923</v>
      </c>
      <c r="J1338" t="s">
        <v>126</v>
      </c>
      <c r="K1338" t="s">
        <v>125</v>
      </c>
      <c r="L1338" t="s">
        <v>468</v>
      </c>
      <c r="M1338" t="s">
        <v>56</v>
      </c>
      <c r="N1338">
        <v>16</v>
      </c>
      <c r="O1338" t="s">
        <v>781</v>
      </c>
      <c r="P1338">
        <v>0</v>
      </c>
      <c r="Q1338">
        <v>4</v>
      </c>
      <c r="R1338" t="s">
        <v>469</v>
      </c>
      <c r="S1338">
        <v>0</v>
      </c>
      <c r="T1338" t="s">
        <v>469</v>
      </c>
      <c r="U1338">
        <v>124</v>
      </c>
      <c r="V1338" t="s">
        <v>30</v>
      </c>
      <c r="W1338" t="s">
        <v>30</v>
      </c>
      <c r="X1338">
        <v>42.666666666666657</v>
      </c>
      <c r="Y1338">
        <v>0</v>
      </c>
      <c r="Z1338">
        <v>81.333333333333343</v>
      </c>
      <c r="AA1338">
        <v>325.33333333333343</v>
      </c>
      <c r="AB1338">
        <v>115.2</v>
      </c>
      <c r="AC1338">
        <v>440.53333333333342</v>
      </c>
      <c r="AD1338">
        <v>-77.06666666666672</v>
      </c>
    </row>
    <row r="1339" spans="1:30" x14ac:dyDescent="0.25">
      <c r="A1339" t="s">
        <v>37</v>
      </c>
      <c r="B1339" t="s">
        <v>36</v>
      </c>
      <c r="C1339">
        <v>431</v>
      </c>
      <c r="D1339">
        <v>137.68</v>
      </c>
      <c r="F1339">
        <v>0</v>
      </c>
      <c r="G1339">
        <v>7451.9900999999418</v>
      </c>
      <c r="H1339" t="s">
        <v>125</v>
      </c>
      <c r="I1339" s="3">
        <v>45473.999988425923</v>
      </c>
      <c r="J1339" t="s">
        <v>126</v>
      </c>
      <c r="K1339" t="s">
        <v>125</v>
      </c>
      <c r="L1339" t="s">
        <v>468</v>
      </c>
      <c r="M1339" t="s">
        <v>56</v>
      </c>
      <c r="N1339">
        <v>16</v>
      </c>
      <c r="O1339" t="s">
        <v>781</v>
      </c>
      <c r="P1339">
        <v>0</v>
      </c>
      <c r="Q1339">
        <v>4</v>
      </c>
      <c r="R1339" t="s">
        <v>469</v>
      </c>
      <c r="S1339">
        <v>0</v>
      </c>
      <c r="T1339" t="s">
        <v>469</v>
      </c>
      <c r="U1339">
        <v>124</v>
      </c>
      <c r="V1339" t="s">
        <v>30</v>
      </c>
      <c r="W1339" t="s">
        <v>30</v>
      </c>
      <c r="X1339">
        <v>42.666666666666657</v>
      </c>
      <c r="Y1339">
        <v>0</v>
      </c>
      <c r="Z1339">
        <v>81.333333333333343</v>
      </c>
      <c r="AA1339">
        <v>325.33333333333343</v>
      </c>
      <c r="AB1339">
        <v>115.2</v>
      </c>
      <c r="AC1339">
        <v>440.53333333333342</v>
      </c>
      <c r="AD1339">
        <v>0</v>
      </c>
    </row>
    <row r="1340" spans="1:30" x14ac:dyDescent="0.25">
      <c r="A1340" t="s">
        <v>37</v>
      </c>
      <c r="B1340" t="s">
        <v>738</v>
      </c>
      <c r="C1340">
        <v>9</v>
      </c>
      <c r="D1340">
        <v>12</v>
      </c>
      <c r="F1340">
        <v>0</v>
      </c>
      <c r="G1340">
        <v>1273.589667</v>
      </c>
      <c r="H1340" t="s">
        <v>147</v>
      </c>
      <c r="I1340" s="3">
        <v>45473.999988425923</v>
      </c>
      <c r="J1340" t="s">
        <v>394</v>
      </c>
      <c r="K1340" t="s">
        <v>147</v>
      </c>
      <c r="L1340" t="s">
        <v>468</v>
      </c>
      <c r="M1340" t="s">
        <v>56</v>
      </c>
      <c r="N1340">
        <v>21</v>
      </c>
      <c r="O1340" t="s">
        <v>782</v>
      </c>
      <c r="P1340" t="s">
        <v>469</v>
      </c>
      <c r="Q1340">
        <v>0</v>
      </c>
      <c r="R1340" t="s">
        <v>469</v>
      </c>
      <c r="S1340">
        <v>0</v>
      </c>
      <c r="T1340" t="s">
        <v>469</v>
      </c>
      <c r="U1340">
        <v>168</v>
      </c>
      <c r="V1340" t="s">
        <v>30</v>
      </c>
      <c r="W1340" t="s">
        <v>30</v>
      </c>
      <c r="X1340">
        <v>56</v>
      </c>
      <c r="Y1340">
        <v>0</v>
      </c>
      <c r="Z1340">
        <v>112</v>
      </c>
      <c r="AA1340">
        <v>448</v>
      </c>
      <c r="AB1340">
        <v>151.19999999999999</v>
      </c>
      <c r="AC1340">
        <v>599.20000000000005</v>
      </c>
      <c r="AD1340">
        <v>0</v>
      </c>
    </row>
    <row r="1341" spans="1:30" x14ac:dyDescent="0.25">
      <c r="A1341" t="s">
        <v>37</v>
      </c>
      <c r="B1341" t="s">
        <v>38</v>
      </c>
      <c r="C1341">
        <v>321</v>
      </c>
      <c r="D1341">
        <v>582.92190476190478</v>
      </c>
      <c r="F1341">
        <v>0</v>
      </c>
      <c r="H1341" t="s">
        <v>147</v>
      </c>
      <c r="I1341" s="3">
        <v>45473.999988425923</v>
      </c>
      <c r="J1341" t="s">
        <v>394</v>
      </c>
      <c r="K1341" t="s">
        <v>147</v>
      </c>
      <c r="L1341" t="s">
        <v>468</v>
      </c>
      <c r="M1341" t="s">
        <v>56</v>
      </c>
      <c r="N1341">
        <v>21</v>
      </c>
      <c r="O1341" t="s">
        <v>782</v>
      </c>
      <c r="P1341" t="s">
        <v>469</v>
      </c>
      <c r="Q1341">
        <v>0</v>
      </c>
      <c r="R1341" t="s">
        <v>469</v>
      </c>
      <c r="S1341">
        <v>0</v>
      </c>
      <c r="T1341" t="s">
        <v>469</v>
      </c>
      <c r="U1341">
        <v>168</v>
      </c>
      <c r="V1341" t="s">
        <v>30</v>
      </c>
      <c r="W1341" t="s">
        <v>30</v>
      </c>
      <c r="X1341">
        <v>56</v>
      </c>
      <c r="Y1341">
        <v>0</v>
      </c>
      <c r="Z1341">
        <v>112</v>
      </c>
      <c r="AA1341">
        <v>448</v>
      </c>
      <c r="AB1341">
        <v>151.19999999999999</v>
      </c>
      <c r="AC1341">
        <v>599.20000000000005</v>
      </c>
      <c r="AD1341">
        <v>-16.278095238095261</v>
      </c>
    </row>
    <row r="1342" spans="1:30" x14ac:dyDescent="0.25">
      <c r="A1342" t="s">
        <v>37</v>
      </c>
      <c r="B1342" t="s">
        <v>36</v>
      </c>
      <c r="C1342">
        <v>171</v>
      </c>
      <c r="D1342">
        <v>54.742245989304813</v>
      </c>
      <c r="F1342">
        <v>0</v>
      </c>
      <c r="G1342">
        <v>2885.2269300000039</v>
      </c>
      <c r="H1342" t="s">
        <v>147</v>
      </c>
      <c r="I1342" s="3">
        <v>45473.999988425923</v>
      </c>
      <c r="J1342" t="s">
        <v>394</v>
      </c>
      <c r="K1342" t="s">
        <v>147</v>
      </c>
      <c r="L1342" t="s">
        <v>468</v>
      </c>
      <c r="M1342" t="s">
        <v>56</v>
      </c>
      <c r="N1342">
        <v>21</v>
      </c>
      <c r="O1342" t="s">
        <v>782</v>
      </c>
      <c r="P1342" t="s">
        <v>469</v>
      </c>
      <c r="Q1342">
        <v>0</v>
      </c>
      <c r="R1342" t="s">
        <v>469</v>
      </c>
      <c r="S1342">
        <v>0</v>
      </c>
      <c r="T1342" t="s">
        <v>469</v>
      </c>
      <c r="U1342">
        <v>168</v>
      </c>
      <c r="V1342" t="s">
        <v>30</v>
      </c>
      <c r="W1342" t="s">
        <v>30</v>
      </c>
      <c r="X1342">
        <v>56</v>
      </c>
      <c r="Y1342">
        <v>0</v>
      </c>
      <c r="Z1342">
        <v>112</v>
      </c>
      <c r="AA1342">
        <v>448</v>
      </c>
      <c r="AB1342">
        <v>151.19999999999999</v>
      </c>
      <c r="AC1342">
        <v>599.20000000000005</v>
      </c>
      <c r="AD1342">
        <v>0</v>
      </c>
    </row>
    <row r="1343" spans="1:30" x14ac:dyDescent="0.25">
      <c r="A1343" t="s">
        <v>37</v>
      </c>
      <c r="B1343" t="s">
        <v>738</v>
      </c>
      <c r="C1343">
        <v>40</v>
      </c>
      <c r="D1343">
        <v>86.826666666666668</v>
      </c>
      <c r="F1343">
        <v>0</v>
      </c>
      <c r="G1343">
        <v>5261.8671629999981</v>
      </c>
      <c r="H1343" t="s">
        <v>168</v>
      </c>
      <c r="I1343" s="3">
        <v>45473.999988425923</v>
      </c>
      <c r="J1343">
        <v>20959</v>
      </c>
      <c r="K1343" t="s">
        <v>168</v>
      </c>
      <c r="L1343" t="s">
        <v>468</v>
      </c>
      <c r="M1343" t="s">
        <v>33</v>
      </c>
      <c r="N1343">
        <v>16</v>
      </c>
      <c r="O1343" t="s">
        <v>244</v>
      </c>
      <c r="P1343" t="s">
        <v>783</v>
      </c>
      <c r="Q1343">
        <v>2</v>
      </c>
      <c r="R1343" t="s">
        <v>469</v>
      </c>
      <c r="S1343">
        <v>0</v>
      </c>
      <c r="T1343" t="s">
        <v>469</v>
      </c>
      <c r="U1343">
        <v>126</v>
      </c>
      <c r="V1343" t="s">
        <v>30</v>
      </c>
      <c r="W1343" t="s">
        <v>30</v>
      </c>
      <c r="X1343">
        <v>42.666666666666657</v>
      </c>
      <c r="Y1343">
        <v>0</v>
      </c>
      <c r="Z1343">
        <v>83.333333333333343</v>
      </c>
      <c r="AA1343">
        <v>333.33333333333343</v>
      </c>
      <c r="AB1343">
        <v>115.2</v>
      </c>
      <c r="AC1343">
        <v>448.53333333333342</v>
      </c>
      <c r="AD1343">
        <v>0</v>
      </c>
    </row>
    <row r="1344" spans="1:30" x14ac:dyDescent="0.25">
      <c r="A1344" t="s">
        <v>37</v>
      </c>
      <c r="B1344" t="s">
        <v>38</v>
      </c>
      <c r="C1344">
        <v>297</v>
      </c>
      <c r="D1344">
        <v>441.85015873015868</v>
      </c>
      <c r="F1344">
        <v>0</v>
      </c>
      <c r="H1344" t="s">
        <v>168</v>
      </c>
      <c r="I1344" s="3">
        <v>45473.999988425923</v>
      </c>
      <c r="J1344">
        <v>20959</v>
      </c>
      <c r="K1344" t="s">
        <v>168</v>
      </c>
      <c r="L1344" t="s">
        <v>468</v>
      </c>
      <c r="M1344" t="s">
        <v>33</v>
      </c>
      <c r="N1344">
        <v>16</v>
      </c>
      <c r="O1344" t="s">
        <v>244</v>
      </c>
      <c r="P1344" t="s">
        <v>783</v>
      </c>
      <c r="Q1344">
        <v>2</v>
      </c>
      <c r="R1344" t="s">
        <v>469</v>
      </c>
      <c r="S1344">
        <v>0</v>
      </c>
      <c r="T1344" t="s">
        <v>469</v>
      </c>
      <c r="U1344">
        <v>126</v>
      </c>
      <c r="V1344" t="s">
        <v>30</v>
      </c>
      <c r="W1344" t="s">
        <v>30</v>
      </c>
      <c r="X1344">
        <v>42.666666666666657</v>
      </c>
      <c r="Y1344">
        <v>0</v>
      </c>
      <c r="Z1344">
        <v>83.333333333333343</v>
      </c>
      <c r="AA1344">
        <v>333.33333333333343</v>
      </c>
      <c r="AB1344">
        <v>115.2</v>
      </c>
      <c r="AC1344">
        <v>448.53333333333342</v>
      </c>
      <c r="AD1344">
        <v>-6.6831746031746206</v>
      </c>
    </row>
    <row r="1345" spans="1:30" x14ac:dyDescent="0.25">
      <c r="A1345" t="s">
        <v>37</v>
      </c>
      <c r="B1345" t="s">
        <v>38</v>
      </c>
      <c r="C1345">
        <v>253</v>
      </c>
      <c r="D1345">
        <v>454.83047619047619</v>
      </c>
      <c r="F1345">
        <v>0</v>
      </c>
      <c r="H1345" t="s">
        <v>454</v>
      </c>
      <c r="I1345" s="3">
        <v>45473.999988425923</v>
      </c>
      <c r="J1345" t="s">
        <v>452</v>
      </c>
      <c r="K1345" t="s">
        <v>454</v>
      </c>
      <c r="L1345" t="s">
        <v>468</v>
      </c>
      <c r="M1345" t="s">
        <v>202</v>
      </c>
      <c r="N1345">
        <v>20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160</v>
      </c>
      <c r="V1345">
        <v>0</v>
      </c>
      <c r="W1345" t="s">
        <v>30</v>
      </c>
      <c r="X1345">
        <v>53.333333333333343</v>
      </c>
      <c r="Y1345">
        <v>0</v>
      </c>
      <c r="Z1345">
        <v>106.6666666666667</v>
      </c>
      <c r="AA1345">
        <v>426.66666666666657</v>
      </c>
      <c r="AB1345">
        <v>144</v>
      </c>
      <c r="AC1345">
        <v>570.66666666666663</v>
      </c>
      <c r="AD1345">
        <v>-115.8361904761904</v>
      </c>
    </row>
    <row r="1346" spans="1:30" x14ac:dyDescent="0.25">
      <c r="A1346" t="s">
        <v>37</v>
      </c>
      <c r="B1346" t="s">
        <v>38</v>
      </c>
      <c r="C1346">
        <v>186</v>
      </c>
      <c r="D1346">
        <v>275.2184615384615</v>
      </c>
      <c r="F1346">
        <v>0</v>
      </c>
      <c r="H1346" t="s">
        <v>139</v>
      </c>
      <c r="I1346" s="3">
        <v>45473.999988425923</v>
      </c>
      <c r="J1346" t="s">
        <v>140</v>
      </c>
      <c r="K1346" t="s">
        <v>139</v>
      </c>
      <c r="L1346" t="s">
        <v>468</v>
      </c>
      <c r="M1346" t="s">
        <v>49</v>
      </c>
      <c r="N1346">
        <v>16</v>
      </c>
      <c r="O1346" t="s">
        <v>468</v>
      </c>
      <c r="P1346">
        <v>0</v>
      </c>
      <c r="Q1346">
        <v>2</v>
      </c>
      <c r="R1346" t="s">
        <v>469</v>
      </c>
      <c r="S1346">
        <v>0</v>
      </c>
      <c r="T1346" t="s">
        <v>469</v>
      </c>
      <c r="U1346">
        <v>126</v>
      </c>
      <c r="V1346" t="s">
        <v>30</v>
      </c>
      <c r="W1346" t="s">
        <v>30</v>
      </c>
      <c r="X1346">
        <v>42.666666666666657</v>
      </c>
      <c r="Y1346">
        <v>0</v>
      </c>
      <c r="Z1346">
        <v>83.333333333333343</v>
      </c>
      <c r="AA1346">
        <v>333.33333333333343</v>
      </c>
      <c r="AB1346">
        <v>115.2</v>
      </c>
      <c r="AC1346">
        <v>448.53333333333342</v>
      </c>
      <c r="AD1346">
        <v>-173.31487179487189</v>
      </c>
    </row>
    <row r="1347" spans="1:30" x14ac:dyDescent="0.25">
      <c r="A1347" t="s">
        <v>37</v>
      </c>
      <c r="B1347" t="s">
        <v>38</v>
      </c>
      <c r="C1347">
        <v>122</v>
      </c>
      <c r="D1347">
        <v>172.93333333333331</v>
      </c>
      <c r="F1347">
        <v>0</v>
      </c>
      <c r="H1347" t="s">
        <v>120</v>
      </c>
      <c r="I1347" s="3">
        <v>45473.999988425923</v>
      </c>
      <c r="J1347">
        <v>6793</v>
      </c>
      <c r="K1347" t="s">
        <v>120</v>
      </c>
      <c r="L1347" t="s">
        <v>468</v>
      </c>
      <c r="M1347" t="s">
        <v>56</v>
      </c>
      <c r="N1347">
        <v>16</v>
      </c>
      <c r="O1347" t="s">
        <v>468</v>
      </c>
      <c r="P1347">
        <v>0</v>
      </c>
      <c r="Q1347">
        <v>2</v>
      </c>
      <c r="R1347" t="s">
        <v>469</v>
      </c>
      <c r="S1347" t="s">
        <v>469</v>
      </c>
      <c r="T1347" t="s">
        <v>469</v>
      </c>
      <c r="U1347">
        <v>126</v>
      </c>
      <c r="V1347" t="s">
        <v>30</v>
      </c>
      <c r="W1347" t="s">
        <v>30</v>
      </c>
      <c r="X1347">
        <v>42.666666666666657</v>
      </c>
      <c r="Y1347">
        <v>0</v>
      </c>
      <c r="Z1347">
        <v>83.333333333333343</v>
      </c>
      <c r="AA1347">
        <v>333.33333333333343</v>
      </c>
      <c r="AB1347">
        <v>115.2</v>
      </c>
      <c r="AC1347">
        <v>448.53333333333342</v>
      </c>
      <c r="AD1347">
        <v>-275.60000000000002</v>
      </c>
    </row>
    <row r="1348" spans="1:30" x14ac:dyDescent="0.25">
      <c r="A1348" t="s">
        <v>37</v>
      </c>
      <c r="B1348" t="s">
        <v>38</v>
      </c>
      <c r="C1348">
        <v>678</v>
      </c>
      <c r="D1348">
        <v>455.07610370647291</v>
      </c>
      <c r="E1348">
        <v>3049.794836999999</v>
      </c>
      <c r="F1348">
        <v>91</v>
      </c>
      <c r="H1348" t="s">
        <v>130</v>
      </c>
      <c r="I1348" s="3">
        <v>45473.999988425923</v>
      </c>
      <c r="J1348">
        <v>20136</v>
      </c>
      <c r="K1348" t="s">
        <v>130</v>
      </c>
      <c r="L1348" t="s">
        <v>468</v>
      </c>
      <c r="M1348" t="s">
        <v>91</v>
      </c>
      <c r="N1348">
        <v>14</v>
      </c>
      <c r="O1348" t="s">
        <v>761</v>
      </c>
      <c r="P1348" t="s">
        <v>244</v>
      </c>
      <c r="Q1348">
        <v>0</v>
      </c>
      <c r="R1348" t="s">
        <v>469</v>
      </c>
      <c r="S1348" t="s">
        <v>762</v>
      </c>
      <c r="T1348" t="s">
        <v>469</v>
      </c>
      <c r="U1348">
        <v>112</v>
      </c>
      <c r="V1348" t="s">
        <v>30</v>
      </c>
      <c r="W1348" t="s">
        <v>30</v>
      </c>
      <c r="X1348">
        <v>37.333333333333343</v>
      </c>
      <c r="Y1348">
        <v>0</v>
      </c>
      <c r="Z1348">
        <v>74.666666666666657</v>
      </c>
      <c r="AA1348">
        <v>298.66666666666657</v>
      </c>
      <c r="AB1348">
        <v>100.8</v>
      </c>
      <c r="AC1348">
        <v>399.46666666666658</v>
      </c>
      <c r="AD1348">
        <v>55.609437039806267</v>
      </c>
    </row>
    <row r="1349" spans="1:30" x14ac:dyDescent="0.25">
      <c r="A1349" t="s">
        <v>37</v>
      </c>
      <c r="B1349" t="s">
        <v>36</v>
      </c>
      <c r="C1349">
        <v>1</v>
      </c>
      <c r="D1349">
        <v>4.2666666666666666</v>
      </c>
      <c r="F1349">
        <v>0</v>
      </c>
      <c r="G1349">
        <v>137.99759399999999</v>
      </c>
      <c r="H1349" t="s">
        <v>130</v>
      </c>
      <c r="I1349" s="3">
        <v>45473.999988425923</v>
      </c>
      <c r="J1349">
        <v>20136</v>
      </c>
      <c r="K1349" t="s">
        <v>130</v>
      </c>
      <c r="L1349" t="s">
        <v>468</v>
      </c>
      <c r="M1349" t="s">
        <v>91</v>
      </c>
      <c r="N1349">
        <v>14</v>
      </c>
      <c r="O1349" t="s">
        <v>761</v>
      </c>
      <c r="P1349" t="s">
        <v>244</v>
      </c>
      <c r="Q1349">
        <v>0</v>
      </c>
      <c r="R1349" t="s">
        <v>469</v>
      </c>
      <c r="S1349" t="s">
        <v>762</v>
      </c>
      <c r="T1349" t="s">
        <v>469</v>
      </c>
      <c r="U1349">
        <v>112</v>
      </c>
      <c r="V1349" t="s">
        <v>30</v>
      </c>
      <c r="W1349" t="s">
        <v>30</v>
      </c>
      <c r="X1349">
        <v>37.333333333333343</v>
      </c>
      <c r="Y1349">
        <v>0</v>
      </c>
      <c r="Z1349">
        <v>74.666666666666657</v>
      </c>
      <c r="AA1349">
        <v>298.66666666666657</v>
      </c>
      <c r="AB1349">
        <v>100.8</v>
      </c>
      <c r="AC1349">
        <v>399.46666666666658</v>
      </c>
      <c r="AD1349">
        <v>0</v>
      </c>
    </row>
    <row r="1350" spans="1:30" x14ac:dyDescent="0.25">
      <c r="A1350" t="s">
        <v>37</v>
      </c>
      <c r="B1350" t="s">
        <v>38</v>
      </c>
      <c r="C1350">
        <v>280</v>
      </c>
      <c r="D1350">
        <v>559.32095238095235</v>
      </c>
      <c r="E1350">
        <v>11281.985946000001</v>
      </c>
      <c r="F1350">
        <v>124</v>
      </c>
      <c r="H1350" t="s">
        <v>145</v>
      </c>
      <c r="I1350" s="3">
        <v>45473.999988425923</v>
      </c>
      <c r="J1350">
        <v>19870</v>
      </c>
      <c r="K1350" t="s">
        <v>145</v>
      </c>
      <c r="L1350" t="s">
        <v>468</v>
      </c>
      <c r="M1350" t="s">
        <v>202</v>
      </c>
      <c r="N1350">
        <v>11</v>
      </c>
      <c r="O1350" t="s">
        <v>468</v>
      </c>
      <c r="P1350">
        <v>0</v>
      </c>
      <c r="Q1350">
        <v>2</v>
      </c>
      <c r="R1350" t="s">
        <v>469</v>
      </c>
      <c r="S1350" t="s">
        <v>763</v>
      </c>
      <c r="T1350" t="s">
        <v>469</v>
      </c>
      <c r="U1350">
        <v>86</v>
      </c>
      <c r="V1350" t="s">
        <v>30</v>
      </c>
      <c r="W1350" t="s">
        <v>30</v>
      </c>
      <c r="X1350">
        <v>29.333333333333329</v>
      </c>
      <c r="Y1350">
        <v>0</v>
      </c>
      <c r="Z1350">
        <v>56.666666666666671</v>
      </c>
      <c r="AA1350">
        <v>226.66666666666671</v>
      </c>
      <c r="AB1350">
        <v>79.2</v>
      </c>
      <c r="AC1350">
        <v>305.86666666666667</v>
      </c>
      <c r="AD1350">
        <v>253.4542857142857</v>
      </c>
    </row>
    <row r="1351" spans="1:30" x14ac:dyDescent="0.25">
      <c r="A1351" t="s">
        <v>37</v>
      </c>
      <c r="B1351" t="s">
        <v>38</v>
      </c>
      <c r="C1351">
        <v>9</v>
      </c>
      <c r="D1351">
        <v>17.784615384615378</v>
      </c>
      <c r="F1351">
        <v>0</v>
      </c>
      <c r="H1351" t="s">
        <v>164</v>
      </c>
      <c r="I1351" s="3">
        <v>45473.999988425923</v>
      </c>
      <c r="J1351" t="s">
        <v>165</v>
      </c>
      <c r="K1351" t="s">
        <v>164</v>
      </c>
      <c r="L1351" t="s">
        <v>353</v>
      </c>
      <c r="M1351" t="s">
        <v>49</v>
      </c>
      <c r="N1351">
        <v>16</v>
      </c>
      <c r="O1351" t="s">
        <v>468</v>
      </c>
      <c r="P1351" t="s">
        <v>468</v>
      </c>
      <c r="Q1351">
        <v>0</v>
      </c>
      <c r="R1351" t="s">
        <v>468</v>
      </c>
      <c r="S1351">
        <v>0</v>
      </c>
      <c r="T1351" t="s">
        <v>468</v>
      </c>
      <c r="U1351">
        <v>128</v>
      </c>
      <c r="V1351" t="s">
        <v>30</v>
      </c>
      <c r="W1351" t="s">
        <v>30</v>
      </c>
      <c r="X1351">
        <v>42.666666666666657</v>
      </c>
      <c r="Y1351">
        <v>0</v>
      </c>
      <c r="Z1351">
        <v>85.333333333333343</v>
      </c>
      <c r="AA1351">
        <v>341.33333333333343</v>
      </c>
      <c r="AB1351">
        <v>115.2</v>
      </c>
      <c r="AC1351">
        <v>456.53333333333342</v>
      </c>
      <c r="AD1351">
        <v>-438.74871794871802</v>
      </c>
    </row>
    <row r="1352" spans="1:30" x14ac:dyDescent="0.25">
      <c r="A1352" t="s">
        <v>37</v>
      </c>
      <c r="B1352" t="s">
        <v>38</v>
      </c>
      <c r="C1352">
        <v>71</v>
      </c>
      <c r="D1352">
        <v>129.50095238095241</v>
      </c>
      <c r="F1352">
        <v>0</v>
      </c>
      <c r="H1352" t="s">
        <v>110</v>
      </c>
      <c r="I1352" s="3">
        <v>45473.999988425923</v>
      </c>
      <c r="J1352">
        <v>7711</v>
      </c>
      <c r="K1352" t="s">
        <v>110</v>
      </c>
      <c r="L1352" t="s">
        <v>468</v>
      </c>
      <c r="M1352" t="s">
        <v>33</v>
      </c>
      <c r="N1352">
        <v>16</v>
      </c>
      <c r="O1352" t="s">
        <v>244</v>
      </c>
      <c r="P1352" t="s">
        <v>469</v>
      </c>
      <c r="Q1352">
        <v>0</v>
      </c>
      <c r="R1352" t="s">
        <v>469</v>
      </c>
      <c r="S1352">
        <v>0</v>
      </c>
      <c r="T1352" t="s">
        <v>469</v>
      </c>
      <c r="U1352">
        <v>128</v>
      </c>
      <c r="V1352" t="s">
        <v>30</v>
      </c>
      <c r="W1352" t="s">
        <v>30</v>
      </c>
      <c r="X1352">
        <v>42.666666666666657</v>
      </c>
      <c r="Y1352">
        <v>0</v>
      </c>
      <c r="Z1352">
        <v>85.333333333333343</v>
      </c>
      <c r="AA1352">
        <v>341.33333333333343</v>
      </c>
      <c r="AB1352">
        <v>115.2</v>
      </c>
      <c r="AC1352">
        <v>456.53333333333342</v>
      </c>
      <c r="AD1352">
        <v>-327.032380952381</v>
      </c>
    </row>
    <row r="1353" spans="1:30" x14ac:dyDescent="0.25">
      <c r="A1353" t="s">
        <v>62</v>
      </c>
      <c r="B1353" t="s">
        <v>38</v>
      </c>
      <c r="C1353">
        <v>205</v>
      </c>
      <c r="D1353">
        <v>58.666666666666679</v>
      </c>
      <c r="F1353">
        <v>0</v>
      </c>
      <c r="H1353" t="s">
        <v>160</v>
      </c>
      <c r="I1353" s="3">
        <v>45473.999988425923</v>
      </c>
      <c r="J1353" t="s">
        <v>161</v>
      </c>
      <c r="K1353" t="s">
        <v>160</v>
      </c>
      <c r="L1353" t="s">
        <v>468</v>
      </c>
      <c r="M1353" t="s">
        <v>65</v>
      </c>
      <c r="N1353">
        <v>16</v>
      </c>
      <c r="O1353" t="s">
        <v>468</v>
      </c>
      <c r="P1353">
        <v>0</v>
      </c>
      <c r="Q1353">
        <v>4</v>
      </c>
      <c r="R1353" t="s">
        <v>469</v>
      </c>
      <c r="S1353">
        <v>0</v>
      </c>
      <c r="T1353" t="s">
        <v>469</v>
      </c>
      <c r="U1353">
        <v>124</v>
      </c>
      <c r="V1353">
        <v>0</v>
      </c>
      <c r="W1353" t="s">
        <v>66</v>
      </c>
      <c r="X1353">
        <v>0</v>
      </c>
      <c r="Y1353">
        <v>0</v>
      </c>
      <c r="Z1353">
        <v>124</v>
      </c>
      <c r="AA1353">
        <v>496</v>
      </c>
      <c r="AB1353">
        <v>0</v>
      </c>
      <c r="AC1353">
        <v>496</v>
      </c>
      <c r="AD1353">
        <v>-437.33333333333331</v>
      </c>
    </row>
    <row r="1354" spans="1:30" x14ac:dyDescent="0.25">
      <c r="A1354" t="s">
        <v>37</v>
      </c>
      <c r="B1354" t="s">
        <v>38</v>
      </c>
      <c r="C1354">
        <v>68</v>
      </c>
      <c r="D1354">
        <v>42.572255319148937</v>
      </c>
      <c r="F1354">
        <v>0</v>
      </c>
      <c r="H1354" t="s">
        <v>160</v>
      </c>
      <c r="I1354" s="3">
        <v>45473.999988425923</v>
      </c>
      <c r="J1354" t="s">
        <v>161</v>
      </c>
      <c r="K1354" t="s">
        <v>160</v>
      </c>
      <c r="L1354" t="s">
        <v>468</v>
      </c>
      <c r="M1354" t="s">
        <v>65</v>
      </c>
      <c r="N1354">
        <v>16</v>
      </c>
      <c r="O1354" t="s">
        <v>468</v>
      </c>
      <c r="P1354">
        <v>0</v>
      </c>
      <c r="Q1354">
        <v>4</v>
      </c>
      <c r="R1354" t="s">
        <v>469</v>
      </c>
      <c r="S1354">
        <v>0</v>
      </c>
      <c r="T1354" t="s">
        <v>469</v>
      </c>
      <c r="U1354">
        <v>124</v>
      </c>
      <c r="V1354">
        <v>0</v>
      </c>
      <c r="W1354" t="s">
        <v>66</v>
      </c>
      <c r="X1354">
        <v>0</v>
      </c>
      <c r="Y1354">
        <v>0</v>
      </c>
      <c r="Z1354">
        <v>124</v>
      </c>
      <c r="AA1354">
        <v>496</v>
      </c>
      <c r="AB1354">
        <v>0</v>
      </c>
      <c r="AC1354">
        <v>496</v>
      </c>
      <c r="AD1354">
        <v>-453.42774468085099</v>
      </c>
    </row>
    <row r="1355" spans="1:30" x14ac:dyDescent="0.25">
      <c r="A1355" t="s">
        <v>37</v>
      </c>
      <c r="B1355" t="s">
        <v>38</v>
      </c>
      <c r="C1355">
        <v>1</v>
      </c>
      <c r="D1355">
        <v>2</v>
      </c>
      <c r="F1355">
        <v>0</v>
      </c>
      <c r="H1355" t="s">
        <v>451</v>
      </c>
      <c r="I1355" s="3">
        <v>45473.999988425923</v>
      </c>
      <c r="J1355" t="s">
        <v>452</v>
      </c>
      <c r="K1355" t="s">
        <v>451</v>
      </c>
      <c r="L1355" t="s">
        <v>244</v>
      </c>
      <c r="M1355" t="s">
        <v>56</v>
      </c>
      <c r="N1355">
        <v>20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160</v>
      </c>
      <c r="V1355">
        <v>0</v>
      </c>
      <c r="W1355" t="s">
        <v>30</v>
      </c>
      <c r="X1355">
        <v>53.333333333333343</v>
      </c>
      <c r="Y1355">
        <v>0</v>
      </c>
      <c r="Z1355">
        <v>106.6666666666667</v>
      </c>
      <c r="AA1355">
        <v>426.66666666666657</v>
      </c>
      <c r="AB1355">
        <v>144</v>
      </c>
      <c r="AC1355">
        <v>570.66666666666663</v>
      </c>
      <c r="AD1355">
        <v>-568.66666666666663</v>
      </c>
    </row>
    <row r="1356" spans="1:30" x14ac:dyDescent="0.25">
      <c r="A1356" t="s">
        <v>37</v>
      </c>
      <c r="B1356" t="s">
        <v>38</v>
      </c>
      <c r="C1356">
        <v>382</v>
      </c>
      <c r="D1356">
        <v>729.5604811208816</v>
      </c>
      <c r="E1356">
        <v>5070.4138799999964</v>
      </c>
      <c r="F1356">
        <v>124</v>
      </c>
      <c r="H1356" t="s">
        <v>169</v>
      </c>
      <c r="I1356" s="3">
        <v>45473.999988425923</v>
      </c>
      <c r="J1356" t="s">
        <v>170</v>
      </c>
      <c r="K1356" t="s">
        <v>169</v>
      </c>
      <c r="L1356" t="s">
        <v>468</v>
      </c>
      <c r="M1356" t="s">
        <v>65</v>
      </c>
      <c r="N1356">
        <v>16</v>
      </c>
      <c r="O1356" t="s">
        <v>468</v>
      </c>
      <c r="P1356" t="s">
        <v>468</v>
      </c>
      <c r="Q1356">
        <v>0</v>
      </c>
      <c r="R1356" t="s">
        <v>469</v>
      </c>
      <c r="S1356">
        <v>0</v>
      </c>
      <c r="T1356" t="s">
        <v>469</v>
      </c>
      <c r="U1356">
        <v>128</v>
      </c>
      <c r="V1356">
        <v>0</v>
      </c>
      <c r="W1356" t="s">
        <v>66</v>
      </c>
      <c r="X1356">
        <v>0</v>
      </c>
      <c r="Y1356">
        <v>0</v>
      </c>
      <c r="Z1356">
        <v>128</v>
      </c>
      <c r="AA1356">
        <v>512</v>
      </c>
      <c r="AB1356">
        <v>0</v>
      </c>
      <c r="AC1356">
        <v>512</v>
      </c>
      <c r="AD1356">
        <v>217.5604811208816</v>
      </c>
    </row>
    <row r="1357" spans="1:30" x14ac:dyDescent="0.25">
      <c r="A1357" t="s">
        <v>37</v>
      </c>
      <c r="B1357" t="s">
        <v>38</v>
      </c>
      <c r="C1357">
        <v>398</v>
      </c>
      <c r="D1357">
        <v>735.06707404818792</v>
      </c>
      <c r="E1357">
        <v>4666.2330599999987</v>
      </c>
      <c r="F1357">
        <v>110</v>
      </c>
      <c r="H1357" t="s">
        <v>228</v>
      </c>
      <c r="I1357" s="3">
        <v>45473.999988425923</v>
      </c>
      <c r="J1357" t="s">
        <v>229</v>
      </c>
      <c r="K1357" t="s">
        <v>228</v>
      </c>
      <c r="L1357" t="s">
        <v>468</v>
      </c>
      <c r="M1357" t="s">
        <v>65</v>
      </c>
      <c r="N1357">
        <v>16</v>
      </c>
      <c r="O1357" t="s">
        <v>468</v>
      </c>
      <c r="P1357" t="s">
        <v>468</v>
      </c>
      <c r="Q1357">
        <v>0</v>
      </c>
      <c r="R1357" t="s">
        <v>469</v>
      </c>
      <c r="S1357">
        <v>0</v>
      </c>
      <c r="T1357" t="s">
        <v>469</v>
      </c>
      <c r="U1357">
        <v>128</v>
      </c>
      <c r="V1357">
        <v>0</v>
      </c>
      <c r="W1357" t="s">
        <v>66</v>
      </c>
      <c r="X1357">
        <v>0</v>
      </c>
      <c r="Y1357">
        <v>0</v>
      </c>
      <c r="Z1357">
        <v>128</v>
      </c>
      <c r="AA1357">
        <v>512</v>
      </c>
      <c r="AB1357">
        <v>0</v>
      </c>
      <c r="AC1357">
        <v>512</v>
      </c>
      <c r="AD1357">
        <v>223.06707404818789</v>
      </c>
    </row>
    <row r="1358" spans="1:30" x14ac:dyDescent="0.25">
      <c r="A1358" t="s">
        <v>37</v>
      </c>
      <c r="B1358" t="s">
        <v>38</v>
      </c>
      <c r="C1358">
        <v>312</v>
      </c>
      <c r="D1358">
        <v>823.82418640183346</v>
      </c>
      <c r="E1358">
        <v>6772.1291549999987</v>
      </c>
      <c r="F1358">
        <v>145</v>
      </c>
      <c r="H1358" t="s">
        <v>172</v>
      </c>
      <c r="I1358" s="3">
        <v>45473.999988425923</v>
      </c>
      <c r="J1358" t="s">
        <v>173</v>
      </c>
      <c r="K1358" t="s">
        <v>172</v>
      </c>
      <c r="L1358" t="s">
        <v>468</v>
      </c>
      <c r="M1358" t="s">
        <v>65</v>
      </c>
      <c r="N1358">
        <v>16</v>
      </c>
      <c r="O1358" t="s">
        <v>468</v>
      </c>
      <c r="P1358" t="s">
        <v>468</v>
      </c>
      <c r="Q1358">
        <v>0</v>
      </c>
      <c r="R1358" t="s">
        <v>469</v>
      </c>
      <c r="S1358">
        <v>0</v>
      </c>
      <c r="T1358" t="s">
        <v>469</v>
      </c>
      <c r="U1358">
        <v>128</v>
      </c>
      <c r="V1358">
        <v>0</v>
      </c>
      <c r="W1358" t="s">
        <v>66</v>
      </c>
      <c r="X1358">
        <v>0</v>
      </c>
      <c r="Y1358">
        <v>0</v>
      </c>
      <c r="Z1358">
        <v>128</v>
      </c>
      <c r="AA1358">
        <v>512</v>
      </c>
      <c r="AB1358">
        <v>0</v>
      </c>
      <c r="AC1358">
        <v>512</v>
      </c>
      <c r="AD1358">
        <v>311.82418640183351</v>
      </c>
    </row>
    <row r="1359" spans="1:30" x14ac:dyDescent="0.25">
      <c r="A1359" t="s">
        <v>37</v>
      </c>
      <c r="B1359" t="s">
        <v>38</v>
      </c>
      <c r="C1359">
        <v>553</v>
      </c>
      <c r="D1359">
        <v>277.45048274628999</v>
      </c>
      <c r="F1359">
        <v>0</v>
      </c>
      <c r="H1359" t="s">
        <v>177</v>
      </c>
      <c r="I1359" s="3">
        <v>45473.999988425923</v>
      </c>
      <c r="J1359" t="s">
        <v>178</v>
      </c>
      <c r="K1359" t="s">
        <v>177</v>
      </c>
      <c r="L1359" t="s">
        <v>468</v>
      </c>
      <c r="M1359" t="s">
        <v>65</v>
      </c>
      <c r="N1359">
        <v>16</v>
      </c>
      <c r="O1359" t="s">
        <v>468</v>
      </c>
      <c r="P1359" t="s">
        <v>468</v>
      </c>
      <c r="Q1359">
        <v>0</v>
      </c>
      <c r="R1359" t="s">
        <v>468</v>
      </c>
      <c r="S1359">
        <v>0</v>
      </c>
      <c r="T1359" t="s">
        <v>468</v>
      </c>
      <c r="U1359">
        <v>128</v>
      </c>
      <c r="V1359">
        <v>0</v>
      </c>
      <c r="W1359" t="s">
        <v>66</v>
      </c>
      <c r="X1359">
        <v>0</v>
      </c>
      <c r="Y1359">
        <v>0</v>
      </c>
      <c r="Z1359">
        <v>128</v>
      </c>
      <c r="AA1359">
        <v>512</v>
      </c>
      <c r="AB1359">
        <v>0</v>
      </c>
      <c r="AC1359">
        <v>512</v>
      </c>
      <c r="AD1359">
        <v>-234.54951725371001</v>
      </c>
    </row>
    <row r="1360" spans="1:30" x14ac:dyDescent="0.25">
      <c r="A1360" t="s">
        <v>37</v>
      </c>
      <c r="B1360" t="s">
        <v>38</v>
      </c>
      <c r="C1360">
        <v>1744</v>
      </c>
      <c r="D1360">
        <v>1289.461164117484</v>
      </c>
      <c r="E1360">
        <v>53186.700212999967</v>
      </c>
      <c r="F1360">
        <v>1076</v>
      </c>
      <c r="H1360" t="s">
        <v>183</v>
      </c>
      <c r="I1360" s="3">
        <v>45473.999988425923</v>
      </c>
      <c r="J1360" t="s">
        <v>184</v>
      </c>
      <c r="K1360" t="s">
        <v>183</v>
      </c>
      <c r="L1360" t="s">
        <v>468</v>
      </c>
      <c r="M1360" t="s">
        <v>79</v>
      </c>
      <c r="N1360">
        <v>16</v>
      </c>
      <c r="O1360" t="s">
        <v>468</v>
      </c>
      <c r="P1360" t="s">
        <v>468</v>
      </c>
      <c r="Q1360">
        <v>0</v>
      </c>
      <c r="R1360" t="s">
        <v>468</v>
      </c>
      <c r="S1360">
        <v>0</v>
      </c>
      <c r="T1360" t="s">
        <v>468</v>
      </c>
      <c r="U1360">
        <v>128</v>
      </c>
      <c r="V1360" t="s">
        <v>30</v>
      </c>
      <c r="W1360" t="s">
        <v>30</v>
      </c>
      <c r="X1360">
        <v>31.111111111111111</v>
      </c>
      <c r="Y1360">
        <v>0</v>
      </c>
      <c r="Z1360">
        <v>96.888888888888886</v>
      </c>
      <c r="AA1360">
        <v>387.55555555555549</v>
      </c>
      <c r="AB1360">
        <v>84</v>
      </c>
      <c r="AC1360">
        <v>471.55555555555549</v>
      </c>
      <c r="AD1360">
        <v>817.90560856192894</v>
      </c>
    </row>
    <row r="1361" spans="1:30" x14ac:dyDescent="0.25">
      <c r="A1361" t="s">
        <v>37</v>
      </c>
      <c r="B1361" t="s">
        <v>38</v>
      </c>
      <c r="C1361">
        <v>998</v>
      </c>
      <c r="D1361">
        <v>843.91296046465004</v>
      </c>
      <c r="E1361">
        <v>26444.737890000019</v>
      </c>
      <c r="F1361">
        <v>451</v>
      </c>
      <c r="H1361" t="s">
        <v>181</v>
      </c>
      <c r="I1361" s="3">
        <v>45473.999988425923</v>
      </c>
      <c r="J1361" t="s">
        <v>182</v>
      </c>
      <c r="K1361" t="s">
        <v>181</v>
      </c>
      <c r="L1361" t="s">
        <v>468</v>
      </c>
      <c r="M1361" t="s">
        <v>79</v>
      </c>
      <c r="N1361">
        <v>16</v>
      </c>
      <c r="O1361" t="s">
        <v>468</v>
      </c>
      <c r="P1361" t="s">
        <v>468</v>
      </c>
      <c r="Q1361">
        <v>0</v>
      </c>
      <c r="R1361" t="s">
        <v>468</v>
      </c>
      <c r="S1361">
        <v>0</v>
      </c>
      <c r="T1361" t="s">
        <v>468</v>
      </c>
      <c r="U1361">
        <v>128</v>
      </c>
      <c r="V1361" t="s">
        <v>30</v>
      </c>
      <c r="W1361" t="s">
        <v>30</v>
      </c>
      <c r="X1361">
        <v>31.111111111111111</v>
      </c>
      <c r="Y1361">
        <v>0</v>
      </c>
      <c r="Z1361">
        <v>96.888888888888886</v>
      </c>
      <c r="AA1361">
        <v>387.55555555555549</v>
      </c>
      <c r="AB1361">
        <v>84</v>
      </c>
      <c r="AC1361">
        <v>471.55555555555549</v>
      </c>
      <c r="AD1361">
        <v>372.3574049090945</v>
      </c>
    </row>
    <row r="1362" spans="1:30" x14ac:dyDescent="0.25">
      <c r="A1362" t="s">
        <v>37</v>
      </c>
      <c r="B1362" t="s">
        <v>38</v>
      </c>
      <c r="C1362">
        <v>1153</v>
      </c>
      <c r="D1362">
        <v>962.61142905905103</v>
      </c>
      <c r="E1362">
        <v>27265.882085999929</v>
      </c>
      <c r="F1362">
        <v>583</v>
      </c>
      <c r="H1362" t="s">
        <v>179</v>
      </c>
      <c r="I1362" s="3">
        <v>45473.999988425923</v>
      </c>
      <c r="J1362" t="s">
        <v>180</v>
      </c>
      <c r="K1362" t="s">
        <v>179</v>
      </c>
      <c r="L1362" t="s">
        <v>468</v>
      </c>
      <c r="M1362" t="s">
        <v>79</v>
      </c>
      <c r="N1362">
        <v>16</v>
      </c>
      <c r="O1362" t="s">
        <v>468</v>
      </c>
      <c r="P1362" t="s">
        <v>468</v>
      </c>
      <c r="Q1362">
        <v>0</v>
      </c>
      <c r="R1362" t="s">
        <v>469</v>
      </c>
      <c r="S1362">
        <v>0</v>
      </c>
      <c r="T1362" t="s">
        <v>469</v>
      </c>
      <c r="U1362">
        <v>128</v>
      </c>
      <c r="V1362" t="s">
        <v>30</v>
      </c>
      <c r="W1362" t="s">
        <v>30</v>
      </c>
      <c r="X1362">
        <v>31.111111111111111</v>
      </c>
      <c r="Y1362">
        <v>0</v>
      </c>
      <c r="Z1362">
        <v>96.888888888888886</v>
      </c>
      <c r="AA1362">
        <v>387.55555555555549</v>
      </c>
      <c r="AB1362">
        <v>84</v>
      </c>
      <c r="AC1362">
        <v>471.55555555555549</v>
      </c>
      <c r="AD1362">
        <v>491.05587350349549</v>
      </c>
    </row>
    <row r="1363" spans="1:30" x14ac:dyDescent="0.25">
      <c r="A1363" t="s">
        <v>37</v>
      </c>
      <c r="B1363" t="s">
        <v>38</v>
      </c>
      <c r="C1363">
        <v>1011</v>
      </c>
      <c r="D1363">
        <v>995.39173772410311</v>
      </c>
      <c r="E1363">
        <v>19600.954406999939</v>
      </c>
      <c r="F1363">
        <v>530</v>
      </c>
      <c r="H1363" t="s">
        <v>188</v>
      </c>
      <c r="I1363" s="3">
        <v>45473.999988425923</v>
      </c>
      <c r="J1363" t="s">
        <v>189</v>
      </c>
      <c r="K1363" t="s">
        <v>188</v>
      </c>
      <c r="L1363" t="s">
        <v>468</v>
      </c>
      <c r="M1363" t="s">
        <v>65</v>
      </c>
      <c r="N1363">
        <v>16</v>
      </c>
      <c r="O1363" t="s">
        <v>468</v>
      </c>
      <c r="P1363" t="s">
        <v>469</v>
      </c>
      <c r="Q1363">
        <v>0</v>
      </c>
      <c r="R1363" t="s">
        <v>469</v>
      </c>
      <c r="S1363">
        <v>0</v>
      </c>
      <c r="T1363" t="s">
        <v>468</v>
      </c>
      <c r="U1363">
        <v>128</v>
      </c>
      <c r="V1363">
        <v>0</v>
      </c>
      <c r="W1363" t="s">
        <v>66</v>
      </c>
      <c r="X1363">
        <v>0</v>
      </c>
      <c r="Y1363">
        <v>0</v>
      </c>
      <c r="Z1363">
        <v>128</v>
      </c>
      <c r="AA1363">
        <v>512</v>
      </c>
      <c r="AB1363">
        <v>0</v>
      </c>
      <c r="AC1363">
        <v>512</v>
      </c>
      <c r="AD1363">
        <v>483.39173772410311</v>
      </c>
    </row>
    <row r="1364" spans="1:30" x14ac:dyDescent="0.25">
      <c r="A1364" t="s">
        <v>37</v>
      </c>
      <c r="B1364" t="s">
        <v>38</v>
      </c>
      <c r="C1364">
        <v>298</v>
      </c>
      <c r="D1364">
        <v>500.27866868217302</v>
      </c>
      <c r="F1364">
        <v>0</v>
      </c>
      <c r="H1364" t="s">
        <v>185</v>
      </c>
      <c r="I1364" s="3">
        <v>45473.999988425923</v>
      </c>
      <c r="J1364" t="s">
        <v>186</v>
      </c>
      <c r="K1364" t="s">
        <v>185</v>
      </c>
      <c r="L1364" t="s">
        <v>468</v>
      </c>
      <c r="M1364" t="s">
        <v>65</v>
      </c>
      <c r="N1364">
        <v>16</v>
      </c>
      <c r="O1364" t="s">
        <v>468</v>
      </c>
      <c r="P1364" t="s">
        <v>468</v>
      </c>
      <c r="Q1364">
        <v>0</v>
      </c>
      <c r="R1364" t="s">
        <v>469</v>
      </c>
      <c r="S1364">
        <v>0</v>
      </c>
      <c r="T1364" t="s">
        <v>469</v>
      </c>
      <c r="U1364">
        <v>128</v>
      </c>
      <c r="V1364">
        <v>0</v>
      </c>
      <c r="W1364" t="s">
        <v>66</v>
      </c>
      <c r="X1364">
        <v>0</v>
      </c>
      <c r="Y1364">
        <v>0</v>
      </c>
      <c r="Z1364">
        <v>128</v>
      </c>
      <c r="AA1364">
        <v>512</v>
      </c>
      <c r="AB1364">
        <v>0</v>
      </c>
      <c r="AC1364">
        <v>512</v>
      </c>
      <c r="AD1364">
        <v>-11.72133131782698</v>
      </c>
    </row>
    <row r="1365" spans="1:30" x14ac:dyDescent="0.25">
      <c r="A1365" t="s">
        <v>37</v>
      </c>
      <c r="B1365" t="s">
        <v>38</v>
      </c>
      <c r="C1365">
        <v>1390</v>
      </c>
      <c r="D1365">
        <v>831.72405300998537</v>
      </c>
      <c r="E1365">
        <v>20049.66413099994</v>
      </c>
      <c r="F1365">
        <v>516</v>
      </c>
      <c r="H1365" t="s">
        <v>190</v>
      </c>
      <c r="I1365" s="3">
        <v>45473.999988425923</v>
      </c>
      <c r="J1365" t="s">
        <v>191</v>
      </c>
      <c r="K1365" t="s">
        <v>190</v>
      </c>
      <c r="L1365" t="s">
        <v>468</v>
      </c>
      <c r="M1365" t="s">
        <v>65</v>
      </c>
      <c r="N1365">
        <v>16</v>
      </c>
      <c r="O1365" t="s">
        <v>468</v>
      </c>
      <c r="P1365" t="s">
        <v>468</v>
      </c>
      <c r="Q1365">
        <v>0</v>
      </c>
      <c r="R1365" t="s">
        <v>469</v>
      </c>
      <c r="S1365">
        <v>0</v>
      </c>
      <c r="T1365" t="s">
        <v>469</v>
      </c>
      <c r="U1365">
        <v>128</v>
      </c>
      <c r="V1365">
        <v>0</v>
      </c>
      <c r="W1365" t="s">
        <v>66</v>
      </c>
      <c r="X1365">
        <v>0</v>
      </c>
      <c r="Y1365">
        <v>0</v>
      </c>
      <c r="Z1365">
        <v>128</v>
      </c>
      <c r="AA1365">
        <v>512</v>
      </c>
      <c r="AB1365">
        <v>0</v>
      </c>
      <c r="AC1365">
        <v>512</v>
      </c>
      <c r="AD1365">
        <v>319.72405300998543</v>
      </c>
    </row>
    <row r="1366" spans="1:30" x14ac:dyDescent="0.25">
      <c r="A1366" t="s">
        <v>37</v>
      </c>
      <c r="B1366" t="s">
        <v>38</v>
      </c>
      <c r="C1366">
        <v>680</v>
      </c>
      <c r="D1366">
        <v>337.10062659493201</v>
      </c>
      <c r="F1366">
        <v>0</v>
      </c>
      <c r="H1366" t="s">
        <v>196</v>
      </c>
      <c r="I1366" s="3">
        <v>45473.999988425923</v>
      </c>
      <c r="J1366" t="s">
        <v>197</v>
      </c>
      <c r="K1366" t="s">
        <v>196</v>
      </c>
      <c r="L1366" t="s">
        <v>468</v>
      </c>
      <c r="M1366" t="s">
        <v>65</v>
      </c>
      <c r="N1366">
        <v>16</v>
      </c>
      <c r="O1366" t="s">
        <v>468</v>
      </c>
      <c r="P1366" t="s">
        <v>468</v>
      </c>
      <c r="Q1366">
        <v>0</v>
      </c>
      <c r="R1366" t="s">
        <v>469</v>
      </c>
      <c r="S1366">
        <v>0</v>
      </c>
      <c r="T1366" t="s">
        <v>469</v>
      </c>
      <c r="U1366">
        <v>128</v>
      </c>
      <c r="V1366">
        <v>0</v>
      </c>
      <c r="W1366" t="s">
        <v>66</v>
      </c>
      <c r="X1366">
        <v>0</v>
      </c>
      <c r="Y1366">
        <v>0</v>
      </c>
      <c r="Z1366">
        <v>128</v>
      </c>
      <c r="AA1366">
        <v>512</v>
      </c>
      <c r="AB1366">
        <v>0</v>
      </c>
      <c r="AC1366">
        <v>512</v>
      </c>
      <c r="AD1366">
        <v>-174.89937340506799</v>
      </c>
    </row>
    <row r="1367" spans="1:30" x14ac:dyDescent="0.25">
      <c r="A1367" t="s">
        <v>37</v>
      </c>
      <c r="B1367" t="s">
        <v>38</v>
      </c>
      <c r="C1367">
        <v>673</v>
      </c>
      <c r="D1367">
        <v>374.82283454968058</v>
      </c>
      <c r="F1367">
        <v>0</v>
      </c>
      <c r="H1367" t="s">
        <v>198</v>
      </c>
      <c r="I1367" s="3">
        <v>45473.999988425923</v>
      </c>
      <c r="J1367" t="s">
        <v>199</v>
      </c>
      <c r="K1367" t="s">
        <v>198</v>
      </c>
      <c r="L1367" t="s">
        <v>468</v>
      </c>
      <c r="M1367" t="s">
        <v>65</v>
      </c>
      <c r="N1367">
        <v>16</v>
      </c>
      <c r="O1367" t="s">
        <v>468</v>
      </c>
      <c r="P1367" t="s">
        <v>468</v>
      </c>
      <c r="Q1367">
        <v>0</v>
      </c>
      <c r="R1367" t="s">
        <v>469</v>
      </c>
      <c r="S1367">
        <v>0</v>
      </c>
      <c r="T1367" t="s">
        <v>469</v>
      </c>
      <c r="U1367">
        <v>128</v>
      </c>
      <c r="V1367" t="s">
        <v>30</v>
      </c>
      <c r="W1367" t="s">
        <v>30</v>
      </c>
      <c r="X1367">
        <v>42.666666666666657</v>
      </c>
      <c r="Y1367">
        <v>0</v>
      </c>
      <c r="Z1367">
        <v>85.333333333333343</v>
      </c>
      <c r="AA1367">
        <v>341.33333333333343</v>
      </c>
      <c r="AB1367">
        <v>115.2</v>
      </c>
      <c r="AC1367">
        <v>456.53333333333342</v>
      </c>
      <c r="AD1367">
        <v>-81.710498783652781</v>
      </c>
    </row>
    <row r="1368" spans="1:30" x14ac:dyDescent="0.25">
      <c r="A1368" t="s">
        <v>37</v>
      </c>
      <c r="B1368" t="s">
        <v>38</v>
      </c>
      <c r="C1368">
        <v>377</v>
      </c>
      <c r="D1368">
        <v>200.72638037806999</v>
      </c>
      <c r="F1368">
        <v>0</v>
      </c>
      <c r="H1368" t="s">
        <v>194</v>
      </c>
      <c r="I1368" s="3">
        <v>45473.999988425923</v>
      </c>
      <c r="J1368" t="s">
        <v>195</v>
      </c>
      <c r="K1368" t="s">
        <v>194</v>
      </c>
      <c r="L1368" t="s">
        <v>468</v>
      </c>
      <c r="M1368" t="s">
        <v>79</v>
      </c>
      <c r="N1368">
        <v>16</v>
      </c>
      <c r="O1368" t="s">
        <v>468</v>
      </c>
      <c r="P1368" t="s">
        <v>468</v>
      </c>
      <c r="Q1368">
        <v>0</v>
      </c>
      <c r="R1368" t="s">
        <v>469</v>
      </c>
      <c r="S1368">
        <v>0</v>
      </c>
      <c r="T1368" t="s">
        <v>469</v>
      </c>
      <c r="U1368">
        <v>128</v>
      </c>
      <c r="V1368" t="s">
        <v>30</v>
      </c>
      <c r="W1368" t="s">
        <v>30</v>
      </c>
      <c r="X1368">
        <v>31.111111111111111</v>
      </c>
      <c r="Y1368">
        <v>0</v>
      </c>
      <c r="Z1368">
        <v>96.888888888888886</v>
      </c>
      <c r="AA1368">
        <v>387.55555555555549</v>
      </c>
      <c r="AB1368">
        <v>84</v>
      </c>
      <c r="AC1368">
        <v>471.55555555555549</v>
      </c>
      <c r="AD1368">
        <v>-270.82917517748558</v>
      </c>
    </row>
    <row r="1369" spans="1:30" x14ac:dyDescent="0.25">
      <c r="A1369" t="s">
        <v>37</v>
      </c>
      <c r="B1369" t="s">
        <v>38</v>
      </c>
      <c r="C1369">
        <v>629</v>
      </c>
      <c r="D1369">
        <v>371.00044373648882</v>
      </c>
      <c r="F1369">
        <v>0</v>
      </c>
      <c r="H1369" t="s">
        <v>192</v>
      </c>
      <c r="I1369" s="3">
        <v>45473.999988425923</v>
      </c>
      <c r="J1369" t="s">
        <v>193</v>
      </c>
      <c r="K1369" t="s">
        <v>192</v>
      </c>
      <c r="L1369" t="s">
        <v>468</v>
      </c>
      <c r="M1369" t="s">
        <v>65</v>
      </c>
      <c r="N1369">
        <v>16</v>
      </c>
      <c r="O1369" t="s">
        <v>468</v>
      </c>
      <c r="P1369" t="s">
        <v>468</v>
      </c>
      <c r="Q1369">
        <v>0</v>
      </c>
      <c r="R1369" t="s">
        <v>469</v>
      </c>
      <c r="S1369">
        <v>0</v>
      </c>
      <c r="T1369" t="s">
        <v>469</v>
      </c>
      <c r="U1369">
        <v>128</v>
      </c>
      <c r="V1369">
        <v>0</v>
      </c>
      <c r="W1369" t="s">
        <v>66</v>
      </c>
      <c r="X1369">
        <v>0</v>
      </c>
      <c r="Y1369">
        <v>0</v>
      </c>
      <c r="Z1369">
        <v>128</v>
      </c>
      <c r="AA1369">
        <v>512</v>
      </c>
      <c r="AB1369">
        <v>0</v>
      </c>
      <c r="AC1369">
        <v>512</v>
      </c>
      <c r="AD1369">
        <v>-140.99955626351121</v>
      </c>
    </row>
    <row r="1370" spans="1:30" x14ac:dyDescent="0.25">
      <c r="A1370" t="s">
        <v>62</v>
      </c>
      <c r="B1370" t="s">
        <v>38</v>
      </c>
      <c r="C1370">
        <v>252</v>
      </c>
      <c r="D1370">
        <v>267.6313846153846</v>
      </c>
      <c r="F1370">
        <v>0</v>
      </c>
      <c r="H1370" t="s">
        <v>284</v>
      </c>
      <c r="I1370" s="3">
        <v>45473.999988425923</v>
      </c>
      <c r="J1370" t="s">
        <v>285</v>
      </c>
      <c r="K1370" t="s">
        <v>284</v>
      </c>
      <c r="L1370" t="s">
        <v>468</v>
      </c>
      <c r="M1370" t="s">
        <v>49</v>
      </c>
      <c r="N1370">
        <v>16</v>
      </c>
      <c r="O1370" t="s">
        <v>468</v>
      </c>
      <c r="P1370" t="s">
        <v>469</v>
      </c>
      <c r="Q1370">
        <v>0</v>
      </c>
      <c r="R1370" t="s">
        <v>469</v>
      </c>
      <c r="S1370">
        <v>0</v>
      </c>
      <c r="T1370" t="s">
        <v>469</v>
      </c>
      <c r="U1370">
        <v>128</v>
      </c>
      <c r="V1370" t="s">
        <v>80</v>
      </c>
      <c r="W1370" t="s">
        <v>66</v>
      </c>
      <c r="X1370">
        <v>0</v>
      </c>
      <c r="Y1370">
        <v>0</v>
      </c>
      <c r="Z1370">
        <v>128</v>
      </c>
      <c r="AA1370">
        <v>512</v>
      </c>
      <c r="AB1370">
        <v>0</v>
      </c>
      <c r="AC1370">
        <v>512</v>
      </c>
      <c r="AD1370">
        <v>-244.3686153846154</v>
      </c>
    </row>
    <row r="1371" spans="1:30" x14ac:dyDescent="0.25">
      <c r="A1371" t="s">
        <v>62</v>
      </c>
      <c r="B1371" t="s">
        <v>38</v>
      </c>
      <c r="C1371">
        <v>227</v>
      </c>
      <c r="D1371">
        <v>209.91969230769229</v>
      </c>
      <c r="F1371">
        <v>0</v>
      </c>
      <c r="H1371" t="s">
        <v>286</v>
      </c>
      <c r="I1371" s="3">
        <v>45473.999988425923</v>
      </c>
      <c r="J1371" t="s">
        <v>287</v>
      </c>
      <c r="K1371" t="s">
        <v>286</v>
      </c>
      <c r="L1371" t="s">
        <v>468</v>
      </c>
      <c r="M1371" t="s">
        <v>49</v>
      </c>
      <c r="N1371">
        <v>16</v>
      </c>
      <c r="O1371" t="s">
        <v>468</v>
      </c>
      <c r="P1371" t="s">
        <v>468</v>
      </c>
      <c r="Q1371">
        <v>0</v>
      </c>
      <c r="R1371" t="s">
        <v>469</v>
      </c>
      <c r="S1371">
        <v>0</v>
      </c>
      <c r="T1371" t="s">
        <v>469</v>
      </c>
      <c r="U1371">
        <v>128</v>
      </c>
      <c r="V1371" t="s">
        <v>80</v>
      </c>
      <c r="W1371" t="s">
        <v>66</v>
      </c>
      <c r="X1371">
        <v>0</v>
      </c>
      <c r="Y1371">
        <v>0</v>
      </c>
      <c r="Z1371">
        <v>128</v>
      </c>
      <c r="AA1371">
        <v>512</v>
      </c>
      <c r="AB1371">
        <v>0</v>
      </c>
      <c r="AC1371">
        <v>512</v>
      </c>
      <c r="AD1371">
        <v>-302.08030769230771</v>
      </c>
    </row>
    <row r="1372" spans="1:30" x14ac:dyDescent="0.25">
      <c r="A1372" t="s">
        <v>62</v>
      </c>
      <c r="B1372" t="s">
        <v>38</v>
      </c>
      <c r="C1372">
        <v>84</v>
      </c>
      <c r="D1372">
        <v>87.336410256410261</v>
      </c>
      <c r="F1372">
        <v>0</v>
      </c>
      <c r="H1372" t="s">
        <v>288</v>
      </c>
      <c r="I1372" s="3">
        <v>45473.999988425923</v>
      </c>
      <c r="J1372" t="s">
        <v>289</v>
      </c>
      <c r="K1372" t="s">
        <v>288</v>
      </c>
      <c r="L1372" t="s">
        <v>468</v>
      </c>
      <c r="M1372" t="s">
        <v>49</v>
      </c>
      <c r="N1372">
        <v>16</v>
      </c>
      <c r="O1372" t="s">
        <v>468</v>
      </c>
      <c r="P1372" t="s">
        <v>469</v>
      </c>
      <c r="Q1372">
        <v>0</v>
      </c>
      <c r="R1372" t="s">
        <v>469</v>
      </c>
      <c r="S1372" t="s">
        <v>764</v>
      </c>
      <c r="T1372" t="s">
        <v>469</v>
      </c>
      <c r="U1372">
        <v>128</v>
      </c>
      <c r="V1372" t="s">
        <v>80</v>
      </c>
      <c r="W1372" t="s">
        <v>66</v>
      </c>
      <c r="X1372">
        <v>0</v>
      </c>
      <c r="Y1372">
        <v>0</v>
      </c>
      <c r="Z1372">
        <v>128</v>
      </c>
      <c r="AA1372">
        <v>512</v>
      </c>
      <c r="AB1372">
        <v>0</v>
      </c>
      <c r="AC1372">
        <v>512</v>
      </c>
      <c r="AD1372">
        <v>-424.66358974358968</v>
      </c>
    </row>
    <row r="1373" spans="1:30" x14ac:dyDescent="0.25">
      <c r="A1373" t="s">
        <v>62</v>
      </c>
      <c r="B1373" t="s">
        <v>38</v>
      </c>
      <c r="C1373">
        <v>255</v>
      </c>
      <c r="D1373">
        <v>77.498666666666679</v>
      </c>
      <c r="E1373">
        <v>13512.595978799911</v>
      </c>
      <c r="F1373">
        <v>255</v>
      </c>
      <c r="H1373" t="s">
        <v>166</v>
      </c>
      <c r="I1373" s="3">
        <v>45473.999988425923</v>
      </c>
      <c r="J1373" t="s">
        <v>167</v>
      </c>
      <c r="K1373" t="s">
        <v>166</v>
      </c>
      <c r="L1373" t="s">
        <v>468</v>
      </c>
      <c r="M1373" t="s">
        <v>360</v>
      </c>
      <c r="N1373">
        <v>16</v>
      </c>
      <c r="O1373" t="s">
        <v>244</v>
      </c>
      <c r="P1373">
        <v>0</v>
      </c>
      <c r="Q1373">
        <v>4</v>
      </c>
      <c r="R1373" t="s">
        <v>469</v>
      </c>
      <c r="S1373">
        <v>0</v>
      </c>
      <c r="T1373" t="s">
        <v>469</v>
      </c>
      <c r="U1373">
        <v>124</v>
      </c>
      <c r="V1373">
        <v>0</v>
      </c>
      <c r="W1373" t="s">
        <v>66</v>
      </c>
      <c r="X1373">
        <v>0</v>
      </c>
      <c r="Y1373">
        <v>0</v>
      </c>
      <c r="Z1373">
        <v>124</v>
      </c>
      <c r="AA1373">
        <v>496</v>
      </c>
      <c r="AB1373">
        <v>0</v>
      </c>
      <c r="AC1373">
        <v>496</v>
      </c>
      <c r="AD1373">
        <v>-418.50133333333332</v>
      </c>
    </row>
    <row r="1374" spans="1:30" x14ac:dyDescent="0.25">
      <c r="A1374" t="s">
        <v>37</v>
      </c>
      <c r="B1374" t="s">
        <v>738</v>
      </c>
      <c r="C1374">
        <v>245</v>
      </c>
      <c r="D1374">
        <v>230.953830166496</v>
      </c>
      <c r="F1374">
        <v>0</v>
      </c>
      <c r="G1374">
        <v>7731.6460199999729</v>
      </c>
      <c r="H1374" t="s">
        <v>166</v>
      </c>
      <c r="I1374" s="3">
        <v>45473.999988425923</v>
      </c>
      <c r="J1374" t="s">
        <v>167</v>
      </c>
      <c r="K1374" t="s">
        <v>166</v>
      </c>
      <c r="L1374" t="s">
        <v>468</v>
      </c>
      <c r="M1374" t="s">
        <v>360</v>
      </c>
      <c r="N1374">
        <v>16</v>
      </c>
      <c r="O1374" t="s">
        <v>244</v>
      </c>
      <c r="P1374">
        <v>0</v>
      </c>
      <c r="Q1374">
        <v>4</v>
      </c>
      <c r="R1374" t="s">
        <v>469</v>
      </c>
      <c r="S1374">
        <v>0</v>
      </c>
      <c r="T1374" t="s">
        <v>469</v>
      </c>
      <c r="U1374">
        <v>124</v>
      </c>
      <c r="V1374">
        <v>0</v>
      </c>
      <c r="W1374" t="s">
        <v>66</v>
      </c>
      <c r="X1374">
        <v>0</v>
      </c>
      <c r="Y1374">
        <v>0</v>
      </c>
      <c r="Z1374">
        <v>124</v>
      </c>
      <c r="AA1374">
        <v>496</v>
      </c>
      <c r="AB1374">
        <v>0</v>
      </c>
      <c r="AC1374">
        <v>496</v>
      </c>
      <c r="AD1374">
        <v>0</v>
      </c>
    </row>
    <row r="1375" spans="1:30" x14ac:dyDescent="0.25">
      <c r="A1375" t="s">
        <v>37</v>
      </c>
      <c r="B1375" t="s">
        <v>38</v>
      </c>
      <c r="C1375">
        <v>1370</v>
      </c>
      <c r="D1375">
        <v>668.5212121212121</v>
      </c>
      <c r="E1375">
        <v>7320.8638799999744</v>
      </c>
      <c r="F1375">
        <v>215</v>
      </c>
      <c r="H1375" t="s">
        <v>166</v>
      </c>
      <c r="I1375" s="3">
        <v>45473.999988425923</v>
      </c>
      <c r="J1375" t="s">
        <v>167</v>
      </c>
      <c r="K1375" t="s">
        <v>166</v>
      </c>
      <c r="L1375" t="s">
        <v>468</v>
      </c>
      <c r="M1375" t="s">
        <v>360</v>
      </c>
      <c r="N1375">
        <v>16</v>
      </c>
      <c r="O1375" t="s">
        <v>244</v>
      </c>
      <c r="P1375">
        <v>0</v>
      </c>
      <c r="Q1375">
        <v>4</v>
      </c>
      <c r="R1375" t="s">
        <v>469</v>
      </c>
      <c r="S1375">
        <v>0</v>
      </c>
      <c r="T1375" t="s">
        <v>469</v>
      </c>
      <c r="U1375">
        <v>124</v>
      </c>
      <c r="V1375">
        <v>0</v>
      </c>
      <c r="W1375" t="s">
        <v>66</v>
      </c>
      <c r="X1375">
        <v>0</v>
      </c>
      <c r="Y1375">
        <v>0</v>
      </c>
      <c r="Z1375">
        <v>124</v>
      </c>
      <c r="AA1375">
        <v>496</v>
      </c>
      <c r="AB1375">
        <v>0</v>
      </c>
      <c r="AC1375">
        <v>496</v>
      </c>
      <c r="AD1375">
        <v>172.5212121212121</v>
      </c>
    </row>
  </sheetData>
  <autoFilter ref="A1:AD1097" xr:uid="{00000000-0001-0000-0000-000000000000}">
    <filterColumn colId="8">
      <filters>
        <dateGroupItem year="2024" month="6" dateTimeGrouping="month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57E9-1AED-4487-9615-0A243B2F1CD0}">
  <sheetPr filterMode="1"/>
  <dimension ref="A1:D77"/>
  <sheetViews>
    <sheetView zoomScale="160" zoomScaleNormal="160" workbookViewId="0">
      <selection activeCell="A81" sqref="A81"/>
    </sheetView>
  </sheetViews>
  <sheetFormatPr defaultRowHeight="15" x14ac:dyDescent="0.25"/>
  <cols>
    <col min="1" max="1" width="15.42578125" customWidth="1"/>
    <col min="2" max="2" width="11.5703125" bestFit="1" customWidth="1"/>
  </cols>
  <sheetData>
    <row r="1" spans="1:4" ht="31.5" x14ac:dyDescent="0.25">
      <c r="A1" s="21" t="s">
        <v>10</v>
      </c>
      <c r="B1" s="20" t="s">
        <v>9</v>
      </c>
      <c r="C1" s="22" t="s">
        <v>11</v>
      </c>
      <c r="D1" s="21" t="s">
        <v>12</v>
      </c>
    </row>
    <row r="2" spans="1:4" ht="75" hidden="1" x14ac:dyDescent="0.25">
      <c r="A2" s="23" t="s">
        <v>115</v>
      </c>
      <c r="B2" s="11" t="s">
        <v>116</v>
      </c>
      <c r="C2" s="24">
        <v>1</v>
      </c>
      <c r="D2" s="23" t="s">
        <v>479</v>
      </c>
    </row>
    <row r="3" spans="1:4" ht="75" hidden="1" x14ac:dyDescent="0.25">
      <c r="A3" s="26" t="s">
        <v>99</v>
      </c>
      <c r="B3" s="25" t="s">
        <v>100</v>
      </c>
      <c r="C3" s="27" t="s">
        <v>468</v>
      </c>
      <c r="D3" s="26" t="s">
        <v>479</v>
      </c>
    </row>
    <row r="4" spans="1:4" ht="75" hidden="1" x14ac:dyDescent="0.25">
      <c r="A4" s="29" t="s">
        <v>146</v>
      </c>
      <c r="B4" s="28" t="s">
        <v>700</v>
      </c>
      <c r="C4" s="30" t="s">
        <v>468</v>
      </c>
      <c r="D4" s="23" t="s">
        <v>479</v>
      </c>
    </row>
    <row r="5" spans="1:4" ht="75" hidden="1" x14ac:dyDescent="0.25">
      <c r="A5" s="32" t="s">
        <v>110</v>
      </c>
      <c r="B5" s="31" t="s">
        <v>664</v>
      </c>
      <c r="C5" s="27" t="s">
        <v>468</v>
      </c>
      <c r="D5" s="26" t="s">
        <v>479</v>
      </c>
    </row>
    <row r="6" spans="1:4" ht="75" hidden="1" x14ac:dyDescent="0.25">
      <c r="A6" s="32" t="s">
        <v>168</v>
      </c>
      <c r="B6" s="33" t="s">
        <v>698</v>
      </c>
      <c r="C6" s="30" t="s">
        <v>468</v>
      </c>
      <c r="D6" s="23" t="s">
        <v>479</v>
      </c>
    </row>
    <row r="7" spans="1:4" ht="75" hidden="1" x14ac:dyDescent="0.25">
      <c r="A7" s="25" t="s">
        <v>125</v>
      </c>
      <c r="B7" s="25" t="s">
        <v>126</v>
      </c>
      <c r="C7" s="27" t="s">
        <v>468</v>
      </c>
      <c r="D7" s="26" t="s">
        <v>56</v>
      </c>
    </row>
    <row r="8" spans="1:4" ht="75" hidden="1" x14ac:dyDescent="0.25">
      <c r="A8" s="32" t="s">
        <v>147</v>
      </c>
      <c r="B8" s="9" t="s">
        <v>394</v>
      </c>
      <c r="C8" s="30" t="s">
        <v>468</v>
      </c>
      <c r="D8" s="23" t="s">
        <v>56</v>
      </c>
    </row>
    <row r="9" spans="1:4" ht="75" hidden="1" x14ac:dyDescent="0.25">
      <c r="A9" s="35" t="s">
        <v>120</v>
      </c>
      <c r="B9" s="34" t="s">
        <v>695</v>
      </c>
      <c r="C9" s="27" t="s">
        <v>468</v>
      </c>
      <c r="D9" s="26" t="s">
        <v>56</v>
      </c>
    </row>
    <row r="10" spans="1:4" ht="75" hidden="1" x14ac:dyDescent="0.25">
      <c r="A10" s="37" t="s">
        <v>451</v>
      </c>
      <c r="B10" s="36" t="s">
        <v>721</v>
      </c>
      <c r="C10" s="38" t="s">
        <v>244</v>
      </c>
      <c r="D10" s="39" t="s">
        <v>56</v>
      </c>
    </row>
    <row r="11" spans="1:4" ht="75" hidden="1" x14ac:dyDescent="0.25">
      <c r="A11" s="41" t="s">
        <v>722</v>
      </c>
      <c r="B11" s="40" t="s">
        <v>721</v>
      </c>
      <c r="C11" s="38" t="s">
        <v>244</v>
      </c>
      <c r="D11" s="39" t="s">
        <v>56</v>
      </c>
    </row>
    <row r="12" spans="1:4" ht="45" hidden="1" x14ac:dyDescent="0.25">
      <c r="A12" s="42" t="s">
        <v>154</v>
      </c>
      <c r="B12" s="25" t="s">
        <v>155</v>
      </c>
      <c r="C12" s="27" t="s">
        <v>468</v>
      </c>
      <c r="D12" s="26" t="s">
        <v>45</v>
      </c>
    </row>
    <row r="13" spans="1:4" ht="60" hidden="1" x14ac:dyDescent="0.25">
      <c r="A13" s="43" t="s">
        <v>104</v>
      </c>
      <c r="B13" s="10" t="s">
        <v>105</v>
      </c>
      <c r="C13" s="44">
        <v>1</v>
      </c>
      <c r="D13" s="45" t="s">
        <v>79</v>
      </c>
    </row>
    <row r="14" spans="1:4" hidden="1" x14ac:dyDescent="0.25">
      <c r="A14" s="47" t="s">
        <v>86</v>
      </c>
      <c r="B14" s="46" t="s">
        <v>243</v>
      </c>
      <c r="C14" s="27" t="s">
        <v>468</v>
      </c>
      <c r="D14" s="47" t="s">
        <v>79</v>
      </c>
    </row>
    <row r="15" spans="1:4" hidden="1" x14ac:dyDescent="0.25">
      <c r="A15" s="49" t="s">
        <v>724</v>
      </c>
      <c r="B15" s="48" t="s">
        <v>723</v>
      </c>
      <c r="C15" s="50" t="s">
        <v>468</v>
      </c>
      <c r="D15" s="49" t="s">
        <v>79</v>
      </c>
    </row>
    <row r="16" spans="1:4" ht="60" hidden="1" x14ac:dyDescent="0.25">
      <c r="A16" s="51" t="s">
        <v>31</v>
      </c>
      <c r="B16" s="46" t="s">
        <v>32</v>
      </c>
      <c r="C16" s="52" t="s">
        <v>353</v>
      </c>
      <c r="D16" s="26" t="s">
        <v>65</v>
      </c>
    </row>
    <row r="17" spans="1:4" ht="60" hidden="1" x14ac:dyDescent="0.25">
      <c r="A17" s="53" t="s">
        <v>158</v>
      </c>
      <c r="B17" s="48" t="s">
        <v>159</v>
      </c>
      <c r="C17" s="50" t="s">
        <v>468</v>
      </c>
      <c r="D17" s="54" t="s">
        <v>65</v>
      </c>
    </row>
    <row r="18" spans="1:4" ht="60" x14ac:dyDescent="0.25">
      <c r="A18" s="51" t="s">
        <v>725</v>
      </c>
      <c r="B18" s="46" t="s">
        <v>128</v>
      </c>
      <c r="C18" s="27" t="s">
        <v>468</v>
      </c>
      <c r="D18" s="26" t="s">
        <v>65</v>
      </c>
    </row>
    <row r="19" spans="1:4" ht="60" hidden="1" x14ac:dyDescent="0.25">
      <c r="A19" s="46" t="s">
        <v>160</v>
      </c>
      <c r="B19" s="55" t="s">
        <v>161</v>
      </c>
      <c r="C19" s="30" t="s">
        <v>468</v>
      </c>
      <c r="D19" s="23" t="s">
        <v>65</v>
      </c>
    </row>
    <row r="20" spans="1:4" ht="15.75" x14ac:dyDescent="0.25">
      <c r="A20" s="47" t="s">
        <v>121</v>
      </c>
      <c r="B20" s="46" t="s">
        <v>122</v>
      </c>
      <c r="C20" s="56">
        <v>1</v>
      </c>
      <c r="D20" s="47" t="s">
        <v>202</v>
      </c>
    </row>
    <row r="21" spans="1:4" hidden="1" x14ac:dyDescent="0.25">
      <c r="A21" s="57" t="s">
        <v>132</v>
      </c>
      <c r="B21" s="10" t="s">
        <v>133</v>
      </c>
      <c r="C21" s="58" t="s">
        <v>468</v>
      </c>
      <c r="D21" s="57" t="s">
        <v>202</v>
      </c>
    </row>
    <row r="22" spans="1:4" ht="60" hidden="1" x14ac:dyDescent="0.25">
      <c r="A22" s="59" t="s">
        <v>97</v>
      </c>
      <c r="B22" s="46" t="s">
        <v>98</v>
      </c>
      <c r="C22" s="27" t="s">
        <v>468</v>
      </c>
      <c r="D22" s="60" t="s">
        <v>202</v>
      </c>
    </row>
    <row r="23" spans="1:4" hidden="1" x14ac:dyDescent="0.25">
      <c r="A23" s="62" t="s">
        <v>145</v>
      </c>
      <c r="B23" s="61" t="s">
        <v>686</v>
      </c>
      <c r="C23" s="58" t="s">
        <v>468</v>
      </c>
      <c r="D23" s="57" t="s">
        <v>202</v>
      </c>
    </row>
    <row r="24" spans="1:4" hidden="1" x14ac:dyDescent="0.25">
      <c r="A24" s="64" t="s">
        <v>727</v>
      </c>
      <c r="B24" s="63" t="s">
        <v>726</v>
      </c>
      <c r="C24" s="27" t="s">
        <v>468</v>
      </c>
      <c r="D24" s="60" t="s">
        <v>202</v>
      </c>
    </row>
    <row r="25" spans="1:4" hidden="1" x14ac:dyDescent="0.25">
      <c r="A25" s="65" t="s">
        <v>148</v>
      </c>
      <c r="B25" s="10" t="s">
        <v>149</v>
      </c>
      <c r="C25" s="58" t="s">
        <v>468</v>
      </c>
      <c r="D25" s="57" t="s">
        <v>202</v>
      </c>
    </row>
    <row r="26" spans="1:4" hidden="1" x14ac:dyDescent="0.25">
      <c r="A26" s="60" t="s">
        <v>326</v>
      </c>
      <c r="B26" s="66" t="s">
        <v>327</v>
      </c>
      <c r="C26" s="60"/>
      <c r="D26" s="60" t="s">
        <v>202</v>
      </c>
    </row>
    <row r="27" spans="1:4" hidden="1" x14ac:dyDescent="0.25">
      <c r="A27" s="65" t="s">
        <v>329</v>
      </c>
      <c r="B27" s="10" t="s">
        <v>330</v>
      </c>
      <c r="C27" s="58" t="s">
        <v>468</v>
      </c>
      <c r="D27" s="57" t="s">
        <v>202</v>
      </c>
    </row>
    <row r="28" spans="1:4" x14ac:dyDescent="0.25">
      <c r="A28" s="65" t="s">
        <v>390</v>
      </c>
      <c r="B28" s="46" t="s">
        <v>391</v>
      </c>
      <c r="C28" s="27" t="s">
        <v>468</v>
      </c>
      <c r="D28" s="60" t="s">
        <v>202</v>
      </c>
    </row>
    <row r="29" spans="1:4" ht="15.75" hidden="1" x14ac:dyDescent="0.25">
      <c r="A29" t="s">
        <v>472</v>
      </c>
      <c r="B29" s="67" t="s">
        <v>721</v>
      </c>
      <c r="C29" s="38" t="s">
        <v>468</v>
      </c>
      <c r="D29" s="69" t="s">
        <v>202</v>
      </c>
    </row>
    <row r="30" spans="1:4" ht="15.75" hidden="1" x14ac:dyDescent="0.25">
      <c r="A30" s="68" t="s">
        <v>454</v>
      </c>
      <c r="B30" s="67" t="s">
        <v>721</v>
      </c>
      <c r="C30" s="38" t="s">
        <v>468</v>
      </c>
      <c r="D30" s="69" t="s">
        <v>202</v>
      </c>
    </row>
    <row r="31" spans="1:4" hidden="1" x14ac:dyDescent="0.25">
      <c r="A31" s="47" t="s">
        <v>83</v>
      </c>
      <c r="B31" s="46" t="s">
        <v>84</v>
      </c>
      <c r="C31" s="70" t="s">
        <v>353</v>
      </c>
      <c r="D31" s="60" t="s">
        <v>360</v>
      </c>
    </row>
    <row r="32" spans="1:4" hidden="1" x14ac:dyDescent="0.25">
      <c r="A32" s="57" t="s">
        <v>111</v>
      </c>
      <c r="B32" s="10" t="s">
        <v>112</v>
      </c>
      <c r="C32" s="58" t="s">
        <v>468</v>
      </c>
      <c r="D32" s="57" t="s">
        <v>360</v>
      </c>
    </row>
    <row r="33" spans="1:4" hidden="1" x14ac:dyDescent="0.25">
      <c r="A33" s="60" t="s">
        <v>166</v>
      </c>
      <c r="B33" s="46" t="s">
        <v>167</v>
      </c>
      <c r="C33" s="27" t="s">
        <v>468</v>
      </c>
      <c r="D33" s="60" t="s">
        <v>360</v>
      </c>
    </row>
    <row r="34" spans="1:4" ht="15.75" hidden="1" x14ac:dyDescent="0.25">
      <c r="A34" s="57" t="s">
        <v>152</v>
      </c>
      <c r="B34" s="10" t="s">
        <v>153</v>
      </c>
      <c r="C34" s="71">
        <v>1</v>
      </c>
      <c r="D34" s="57" t="s">
        <v>49</v>
      </c>
    </row>
    <row r="35" spans="1:4" hidden="1" x14ac:dyDescent="0.25">
      <c r="A35" s="60" t="s">
        <v>137</v>
      </c>
      <c r="B35" s="46" t="s">
        <v>138</v>
      </c>
      <c r="C35" s="27" t="s">
        <v>468</v>
      </c>
      <c r="D35" s="42" t="s">
        <v>49</v>
      </c>
    </row>
    <row r="36" spans="1:4" ht="75" hidden="1" x14ac:dyDescent="0.25">
      <c r="A36" s="73" t="s">
        <v>284</v>
      </c>
      <c r="B36" s="72" t="s">
        <v>285</v>
      </c>
      <c r="C36" s="58" t="s">
        <v>468</v>
      </c>
      <c r="D36" s="74" t="s">
        <v>49</v>
      </c>
    </row>
    <row r="37" spans="1:4" hidden="1" x14ac:dyDescent="0.25">
      <c r="A37" s="60" t="s">
        <v>286</v>
      </c>
      <c r="B37" s="46" t="s">
        <v>287</v>
      </c>
      <c r="C37" s="27" t="s">
        <v>468</v>
      </c>
      <c r="D37" s="42" t="s">
        <v>49</v>
      </c>
    </row>
    <row r="38" spans="1:4" hidden="1" x14ac:dyDescent="0.25">
      <c r="A38" s="65" t="s">
        <v>139</v>
      </c>
      <c r="B38" s="10" t="s">
        <v>140</v>
      </c>
      <c r="C38" s="58" t="s">
        <v>468</v>
      </c>
      <c r="D38" s="74" t="s">
        <v>49</v>
      </c>
    </row>
    <row r="39" spans="1:4" hidden="1" x14ac:dyDescent="0.25">
      <c r="A39" s="47" t="s">
        <v>288</v>
      </c>
      <c r="B39" s="46" t="s">
        <v>289</v>
      </c>
      <c r="C39" s="27" t="s">
        <v>468</v>
      </c>
      <c r="D39" s="42" t="s">
        <v>49</v>
      </c>
    </row>
    <row r="40" spans="1:4" ht="75" hidden="1" x14ac:dyDescent="0.25">
      <c r="A40" s="73" t="s">
        <v>89</v>
      </c>
      <c r="B40" s="72" t="s">
        <v>90</v>
      </c>
      <c r="C40" s="71">
        <v>1</v>
      </c>
      <c r="D40" s="74" t="s">
        <v>91</v>
      </c>
    </row>
    <row r="41" spans="1:4" ht="15.75" hidden="1" x14ac:dyDescent="0.25">
      <c r="A41" s="60" t="s">
        <v>141</v>
      </c>
      <c r="B41" s="46" t="s">
        <v>142</v>
      </c>
      <c r="C41" s="56">
        <v>1</v>
      </c>
      <c r="D41" s="42" t="s">
        <v>91</v>
      </c>
    </row>
    <row r="42" spans="1:4" ht="72" hidden="1" x14ac:dyDescent="0.25">
      <c r="A42" s="76" t="s">
        <v>130</v>
      </c>
      <c r="B42" s="75" t="s">
        <v>703</v>
      </c>
      <c r="C42" s="58" t="s">
        <v>468</v>
      </c>
      <c r="D42" s="77" t="s">
        <v>91</v>
      </c>
    </row>
    <row r="43" spans="1:4" hidden="1" x14ac:dyDescent="0.25">
      <c r="A43" s="79" t="s">
        <v>71</v>
      </c>
      <c r="B43" s="78" t="s">
        <v>72</v>
      </c>
      <c r="C43" s="27" t="s">
        <v>468</v>
      </c>
      <c r="D43" s="80" t="s">
        <v>360</v>
      </c>
    </row>
    <row r="44" spans="1:4" hidden="1" x14ac:dyDescent="0.25">
      <c r="A44" s="82" t="s">
        <v>172</v>
      </c>
      <c r="B44" s="81" t="s">
        <v>173</v>
      </c>
      <c r="C44" s="30" t="s">
        <v>468</v>
      </c>
      <c r="D44" s="82" t="s">
        <v>65</v>
      </c>
    </row>
    <row r="45" spans="1:4" hidden="1" x14ac:dyDescent="0.25">
      <c r="A45" s="83" t="s">
        <v>175</v>
      </c>
      <c r="B45" s="78" t="s">
        <v>176</v>
      </c>
      <c r="C45" s="27" t="s">
        <v>468</v>
      </c>
      <c r="D45" s="79" t="s">
        <v>65</v>
      </c>
    </row>
    <row r="46" spans="1:4" hidden="1" x14ac:dyDescent="0.25">
      <c r="A46" s="84" t="s">
        <v>228</v>
      </c>
      <c r="B46" s="81" t="s">
        <v>229</v>
      </c>
      <c r="C46" s="30" t="s">
        <v>468</v>
      </c>
      <c r="D46" s="82" t="s">
        <v>65</v>
      </c>
    </row>
    <row r="47" spans="1:4" hidden="1" x14ac:dyDescent="0.25">
      <c r="A47" s="83" t="s">
        <v>169</v>
      </c>
      <c r="B47" s="78" t="s">
        <v>170</v>
      </c>
      <c r="C47" s="27" t="s">
        <v>468</v>
      </c>
      <c r="D47" s="79" t="s">
        <v>65</v>
      </c>
    </row>
    <row r="48" spans="1:4" hidden="1" x14ac:dyDescent="0.25">
      <c r="A48" s="79" t="s">
        <v>58</v>
      </c>
      <c r="B48" s="85" t="s">
        <v>59</v>
      </c>
      <c r="C48" s="27" t="s">
        <v>468</v>
      </c>
      <c r="D48" s="79" t="s">
        <v>45</v>
      </c>
    </row>
    <row r="49" spans="1:4" hidden="1" x14ac:dyDescent="0.25">
      <c r="A49" s="82" t="s">
        <v>43</v>
      </c>
      <c r="B49" s="86" t="s">
        <v>44</v>
      </c>
      <c r="C49" s="30" t="s">
        <v>468</v>
      </c>
      <c r="D49" s="82" t="s">
        <v>45</v>
      </c>
    </row>
    <row r="50" spans="1:4" ht="75" hidden="1" x14ac:dyDescent="0.25">
      <c r="A50" s="79" t="s">
        <v>54</v>
      </c>
      <c r="B50" s="85" t="s">
        <v>55</v>
      </c>
      <c r="C50" s="27" t="s">
        <v>468</v>
      </c>
      <c r="D50" s="26" t="s">
        <v>56</v>
      </c>
    </row>
    <row r="51" spans="1:4" hidden="1" x14ac:dyDescent="0.25">
      <c r="A51" s="82" t="s">
        <v>39</v>
      </c>
      <c r="B51" s="86" t="s">
        <v>40</v>
      </c>
      <c r="C51" s="30" t="s">
        <v>468</v>
      </c>
      <c r="D51" s="69" t="s">
        <v>202</v>
      </c>
    </row>
    <row r="52" spans="1:4" hidden="1" x14ac:dyDescent="0.25">
      <c r="A52" s="79" t="s">
        <v>51</v>
      </c>
      <c r="B52" s="85" t="s">
        <v>52</v>
      </c>
      <c r="C52" s="27" t="s">
        <v>468</v>
      </c>
      <c r="D52" s="69" t="s">
        <v>202</v>
      </c>
    </row>
    <row r="53" spans="1:4" hidden="1" x14ac:dyDescent="0.25">
      <c r="A53" s="82" t="s">
        <v>67</v>
      </c>
      <c r="B53" s="86" t="s">
        <v>68</v>
      </c>
      <c r="C53" s="30" t="s">
        <v>468</v>
      </c>
      <c r="D53" s="82" t="s">
        <v>49</v>
      </c>
    </row>
    <row r="54" spans="1:4" hidden="1" x14ac:dyDescent="0.25">
      <c r="A54" s="79" t="s">
        <v>47</v>
      </c>
      <c r="B54" s="85" t="s">
        <v>48</v>
      </c>
      <c r="C54" s="27" t="s">
        <v>468</v>
      </c>
      <c r="D54" s="79" t="s">
        <v>49</v>
      </c>
    </row>
    <row r="55" spans="1:4" hidden="1" x14ac:dyDescent="0.25">
      <c r="A55" s="82" t="s">
        <v>63</v>
      </c>
      <c r="B55" s="86" t="s">
        <v>64</v>
      </c>
      <c r="C55" s="30" t="s">
        <v>468</v>
      </c>
      <c r="D55" s="82" t="s">
        <v>65</v>
      </c>
    </row>
    <row r="56" spans="1:4" hidden="1" x14ac:dyDescent="0.25">
      <c r="A56" s="82" t="s">
        <v>77</v>
      </c>
      <c r="B56" s="85" t="s">
        <v>78</v>
      </c>
      <c r="C56" s="27" t="s">
        <v>468</v>
      </c>
      <c r="D56" s="79" t="s">
        <v>79</v>
      </c>
    </row>
    <row r="57" spans="1:4" ht="15.75" x14ac:dyDescent="0.25">
      <c r="A57" s="88" t="s">
        <v>70</v>
      </c>
      <c r="B57" s="87">
        <v>19838</v>
      </c>
      <c r="C57" s="58" t="s">
        <v>468</v>
      </c>
      <c r="D57" s="89" t="s">
        <v>65</v>
      </c>
    </row>
    <row r="58" spans="1:4" hidden="1" x14ac:dyDescent="0.25">
      <c r="A58" s="79" t="s">
        <v>81</v>
      </c>
      <c r="B58" s="85" t="s">
        <v>82</v>
      </c>
      <c r="C58" s="27" t="s">
        <v>468</v>
      </c>
      <c r="D58" s="79" t="s">
        <v>65</v>
      </c>
    </row>
    <row r="59" spans="1:4" ht="75" hidden="1" x14ac:dyDescent="0.25">
      <c r="A59" s="89" t="s">
        <v>87</v>
      </c>
      <c r="B59" s="75" t="s">
        <v>478</v>
      </c>
      <c r="C59" s="58" t="s">
        <v>468</v>
      </c>
      <c r="D59" s="90" t="s">
        <v>479</v>
      </c>
    </row>
    <row r="60" spans="1:4" ht="15.75" x14ac:dyDescent="0.25">
      <c r="A60" s="92" t="s">
        <v>418</v>
      </c>
      <c r="B60" s="91">
        <v>51576307</v>
      </c>
      <c r="C60" s="27" t="s">
        <v>244</v>
      </c>
      <c r="D60" s="79" t="s">
        <v>65</v>
      </c>
    </row>
    <row r="61" spans="1:4" x14ac:dyDescent="0.25">
      <c r="A61" s="102" t="s">
        <v>715</v>
      </c>
      <c r="B61" s="75" t="s">
        <v>716</v>
      </c>
      <c r="C61" s="58" t="s">
        <v>244</v>
      </c>
      <c r="D61" s="89" t="s">
        <v>65</v>
      </c>
    </row>
    <row r="62" spans="1:4" ht="75" hidden="1" x14ac:dyDescent="0.25">
      <c r="A62" s="89" t="s">
        <v>728</v>
      </c>
      <c r="B62" s="75">
        <v>13026</v>
      </c>
      <c r="C62" s="58" t="s">
        <v>244</v>
      </c>
      <c r="D62" s="23" t="s">
        <v>56</v>
      </c>
    </row>
    <row r="63" spans="1:4" hidden="1" x14ac:dyDescent="0.25">
      <c r="A63" s="83" t="s">
        <v>192</v>
      </c>
      <c r="B63" s="78" t="s">
        <v>193</v>
      </c>
      <c r="C63" s="27" t="s">
        <v>468</v>
      </c>
      <c r="D63" s="83" t="s">
        <v>65</v>
      </c>
    </row>
    <row r="64" spans="1:4" hidden="1" x14ac:dyDescent="0.25">
      <c r="A64" s="82" t="s">
        <v>196</v>
      </c>
      <c r="B64" s="81" t="s">
        <v>197</v>
      </c>
      <c r="C64" s="30" t="s">
        <v>468</v>
      </c>
      <c r="D64" s="84" t="s">
        <v>65</v>
      </c>
    </row>
    <row r="65" spans="1:4" hidden="1" x14ac:dyDescent="0.25">
      <c r="A65" s="83" t="s">
        <v>198</v>
      </c>
      <c r="B65" s="78" t="s">
        <v>199</v>
      </c>
      <c r="C65" s="27" t="s">
        <v>468</v>
      </c>
      <c r="D65" s="83" t="s">
        <v>65</v>
      </c>
    </row>
    <row r="66" spans="1:4" hidden="1" x14ac:dyDescent="0.25">
      <c r="A66" s="82" t="s">
        <v>194</v>
      </c>
      <c r="B66" s="81" t="s">
        <v>195</v>
      </c>
      <c r="C66" s="30" t="s">
        <v>468</v>
      </c>
      <c r="D66" s="82" t="s">
        <v>79</v>
      </c>
    </row>
    <row r="67" spans="1:4" hidden="1" x14ac:dyDescent="0.25">
      <c r="A67" s="60" t="s">
        <v>290</v>
      </c>
      <c r="B67" s="46" t="s">
        <v>291</v>
      </c>
      <c r="C67" s="93" t="s">
        <v>469</v>
      </c>
      <c r="D67" s="79" t="s">
        <v>79</v>
      </c>
    </row>
    <row r="68" spans="1:4" x14ac:dyDescent="0.25">
      <c r="A68" s="79" t="s">
        <v>185</v>
      </c>
      <c r="B68" s="78" t="s">
        <v>186</v>
      </c>
      <c r="C68" s="27" t="s">
        <v>468</v>
      </c>
      <c r="D68" s="83" t="s">
        <v>65</v>
      </c>
    </row>
    <row r="69" spans="1:4" ht="90" hidden="1" x14ac:dyDescent="0.25">
      <c r="A69" s="95" t="s">
        <v>190</v>
      </c>
      <c r="B69" s="94" t="s">
        <v>191</v>
      </c>
      <c r="C69" s="50" t="s">
        <v>468</v>
      </c>
      <c r="D69" s="96" t="s">
        <v>65</v>
      </c>
    </row>
    <row r="70" spans="1:4" hidden="1" x14ac:dyDescent="0.25">
      <c r="A70" s="79" t="s">
        <v>188</v>
      </c>
      <c r="B70" s="78" t="s">
        <v>189</v>
      </c>
      <c r="C70" s="27" t="s">
        <v>468</v>
      </c>
      <c r="D70" s="83" t="s">
        <v>65</v>
      </c>
    </row>
    <row r="71" spans="1:4" hidden="1" x14ac:dyDescent="0.25">
      <c r="A71" s="79" t="s">
        <v>181</v>
      </c>
      <c r="B71" s="78" t="s">
        <v>182</v>
      </c>
      <c r="C71" s="27" t="s">
        <v>468</v>
      </c>
      <c r="D71" s="79" t="s">
        <v>79</v>
      </c>
    </row>
    <row r="72" spans="1:4" hidden="1" x14ac:dyDescent="0.25">
      <c r="A72" s="84" t="s">
        <v>179</v>
      </c>
      <c r="B72" s="81" t="s">
        <v>180</v>
      </c>
      <c r="C72" s="30" t="s">
        <v>468</v>
      </c>
      <c r="D72" s="82" t="s">
        <v>79</v>
      </c>
    </row>
    <row r="73" spans="1:4" hidden="1" x14ac:dyDescent="0.25">
      <c r="A73" s="79" t="s">
        <v>183</v>
      </c>
      <c r="B73" s="78" t="s">
        <v>184</v>
      </c>
      <c r="C73" s="27" t="s">
        <v>468</v>
      </c>
      <c r="D73" s="79" t="s">
        <v>79</v>
      </c>
    </row>
    <row r="74" spans="1:4" hidden="1" x14ac:dyDescent="0.25">
      <c r="A74" s="79" t="s">
        <v>177</v>
      </c>
      <c r="B74" s="78" t="s">
        <v>178</v>
      </c>
      <c r="C74" s="27" t="s">
        <v>468</v>
      </c>
      <c r="D74" s="83" t="s">
        <v>65</v>
      </c>
    </row>
    <row r="75" spans="1:4" hidden="1" x14ac:dyDescent="0.25">
      <c r="A75" s="32" t="s">
        <v>162</v>
      </c>
      <c r="B75" s="97">
        <v>8960</v>
      </c>
      <c r="C75" s="98"/>
      <c r="D75" s="69" t="s">
        <v>202</v>
      </c>
    </row>
    <row r="76" spans="1:4" hidden="1" x14ac:dyDescent="0.25">
      <c r="A76" s="32" t="s">
        <v>95</v>
      </c>
      <c r="B76" s="99" t="s">
        <v>96</v>
      </c>
      <c r="C76" s="98"/>
      <c r="D76" s="69" t="s">
        <v>202</v>
      </c>
    </row>
    <row r="77" spans="1:4" hidden="1" x14ac:dyDescent="0.25">
      <c r="A77" s="32" t="s">
        <v>75</v>
      </c>
      <c r="B77" s="100" t="s">
        <v>76</v>
      </c>
      <c r="C77" s="101"/>
      <c r="D77" s="32" t="s">
        <v>65</v>
      </c>
    </row>
  </sheetData>
  <autoFilter ref="A1:D77" xr:uid="{546257E9-1AED-4487-9615-0A243B2F1CD0}">
    <filterColumn colId="0">
      <filters>
        <filter val="Dr. Abdulaziz Althinayyan"/>
        <filter val="Dr. Abdulaziz Mubarak Almasan"/>
        <filter val="Dr. Abdulaziz Nasser Alsaad"/>
        <filter val="Dr. Shaimaa Abdelazim"/>
        <filter val="Dr. Ziad Alajlan"/>
        <filter val="Dr. Ziyad Alzahim"/>
        <filter val="Dr.Aijaz Aziz Rawa"/>
      </filters>
    </filterColumn>
  </autoFilter>
  <conditionalFormatting sqref="A61">
    <cfRule type="duplicateValues" dxfId="4" priority="1"/>
  </conditionalFormatting>
  <conditionalFormatting sqref="A4:B9">
    <cfRule type="expression" dxfId="3" priority="5">
      <formula>MOD(ROW(), 2)</formula>
    </cfRule>
  </conditionalFormatting>
  <conditionalFormatting sqref="B7 A75:C76 A77:D77">
    <cfRule type="expression" dxfId="2" priority="8">
      <formula>MOD(ROW(), 2)</formula>
    </cfRule>
  </conditionalFormatting>
  <conditionalFormatting sqref="D7">
    <cfRule type="expression" dxfId="1" priority="6">
      <formula>MOD(ROW(), 2)</formula>
    </cfRule>
  </conditionalFormatting>
  <conditionalFormatting sqref="D9">
    <cfRule type="expression" dxfId="0" priority="7">
      <formula>MOD(ROW(), 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0392-9D14-4F22-904F-269AA00C48DF}">
  <dimension ref="A1:H71"/>
  <sheetViews>
    <sheetView topLeftCell="A28" workbookViewId="0">
      <selection activeCell="A68" sqref="A68"/>
    </sheetView>
  </sheetViews>
  <sheetFormatPr defaultRowHeight="15" x14ac:dyDescent="0.25"/>
  <cols>
    <col min="1" max="1" width="30.42578125" bestFit="1" customWidth="1"/>
  </cols>
  <sheetData>
    <row r="1" spans="1:8" x14ac:dyDescent="0.25">
      <c r="A1" s="2" t="s">
        <v>7</v>
      </c>
      <c r="H1" t="s">
        <v>7</v>
      </c>
    </row>
    <row r="2" spans="1:8" x14ac:dyDescent="0.25">
      <c r="A2" t="s">
        <v>54</v>
      </c>
      <c r="B2" t="str">
        <f>VLOOKUP(A2,H:H,1,FALSE)</f>
        <v>Dr. Mohammed Alkhader Thabet</v>
      </c>
      <c r="H2" t="s">
        <v>179</v>
      </c>
    </row>
    <row r="3" spans="1:8" x14ac:dyDescent="0.25">
      <c r="A3" t="s">
        <v>31</v>
      </c>
      <c r="B3" t="str">
        <f t="shared" ref="B3:B66" si="0">VLOOKUP(A3,H:H,1,FALSE)</f>
        <v>Dr. Abdulmalek Alsharidah</v>
      </c>
      <c r="H3" t="s">
        <v>181</v>
      </c>
    </row>
    <row r="4" spans="1:8" x14ac:dyDescent="0.25">
      <c r="A4" t="s">
        <v>58</v>
      </c>
      <c r="B4" t="str">
        <f t="shared" si="0"/>
        <v>Dr. Abdulrahim Almutairi</v>
      </c>
      <c r="H4" t="s">
        <v>185</v>
      </c>
    </row>
    <row r="5" spans="1:8" x14ac:dyDescent="0.25">
      <c r="A5" t="s">
        <v>51</v>
      </c>
      <c r="B5" t="str">
        <f t="shared" si="0"/>
        <v>Dr. Ahmad AlRabah</v>
      </c>
      <c r="H5" t="s">
        <v>89</v>
      </c>
    </row>
    <row r="6" spans="1:8" x14ac:dyDescent="0.25">
      <c r="A6" t="s">
        <v>63</v>
      </c>
      <c r="B6" t="str">
        <f t="shared" si="0"/>
        <v>Dr. Omar Salem Basahol</v>
      </c>
      <c r="H6" t="s">
        <v>192</v>
      </c>
    </row>
    <row r="7" spans="1:8" x14ac:dyDescent="0.25">
      <c r="A7" t="s">
        <v>87</v>
      </c>
      <c r="B7" t="str">
        <f t="shared" si="0"/>
        <v>Dr. Saleh Alsohaibani</v>
      </c>
      <c r="H7" t="s">
        <v>31</v>
      </c>
    </row>
    <row r="8" spans="1:8" x14ac:dyDescent="0.25">
      <c r="A8" t="s">
        <v>43</v>
      </c>
      <c r="B8" t="str">
        <f t="shared" si="0"/>
        <v>Dr. Saleh Abdurabeh Ali</v>
      </c>
      <c r="H8" t="s">
        <v>104</v>
      </c>
    </row>
    <row r="9" spans="1:8" x14ac:dyDescent="0.25">
      <c r="A9" t="s">
        <v>39</v>
      </c>
      <c r="B9" t="str">
        <f t="shared" si="0"/>
        <v>Dr. Abdulbaset Alshoaibi</v>
      </c>
      <c r="H9" t="s">
        <v>390</v>
      </c>
    </row>
    <row r="10" spans="1:8" x14ac:dyDescent="0.25">
      <c r="A10" t="s">
        <v>326</v>
      </c>
      <c r="B10" t="str">
        <f t="shared" si="0"/>
        <v>Dr. Rayyan Ahmad Alqurayyan</v>
      </c>
      <c r="H10" t="s">
        <v>158</v>
      </c>
    </row>
    <row r="11" spans="1:8" x14ac:dyDescent="0.25">
      <c r="A11" t="s">
        <v>71</v>
      </c>
      <c r="B11" t="str">
        <f t="shared" si="0"/>
        <v>Dr. Rehab Alzahrani</v>
      </c>
      <c r="H11" t="s">
        <v>148</v>
      </c>
    </row>
    <row r="12" spans="1:8" x14ac:dyDescent="0.25">
      <c r="A12" s="7" t="s">
        <v>418</v>
      </c>
      <c r="B12" t="str">
        <f t="shared" si="0"/>
        <v>Dr. Ziyad Alzahim</v>
      </c>
      <c r="H12" t="s">
        <v>43</v>
      </c>
    </row>
    <row r="13" spans="1:8" x14ac:dyDescent="0.25">
      <c r="A13" t="s">
        <v>86</v>
      </c>
      <c r="B13" t="str">
        <f t="shared" si="0"/>
        <v>Dr. Taha Hezam Alkhulaidi</v>
      </c>
      <c r="H13" t="s">
        <v>326</v>
      </c>
    </row>
    <row r="14" spans="1:8" x14ac:dyDescent="0.25">
      <c r="A14" t="s">
        <v>67</v>
      </c>
      <c r="B14" t="str">
        <f t="shared" si="0"/>
        <v>Dr. Moh'd saeed Alzahrani</v>
      </c>
      <c r="H14" t="s">
        <v>71</v>
      </c>
    </row>
    <row r="15" spans="1:8" x14ac:dyDescent="0.25">
      <c r="A15" t="s">
        <v>290</v>
      </c>
      <c r="B15" t="str">
        <f t="shared" si="0"/>
        <v>Dr.Imran  Yousaf</v>
      </c>
      <c r="H15" t="s">
        <v>58</v>
      </c>
    </row>
    <row r="16" spans="1:8" x14ac:dyDescent="0.25">
      <c r="A16" t="s">
        <v>127</v>
      </c>
      <c r="B16" t="str">
        <f t="shared" si="0"/>
        <v>Dr.Aijaz Aziz Rawa</v>
      </c>
      <c r="H16" t="s">
        <v>63</v>
      </c>
    </row>
    <row r="17" spans="1:8" x14ac:dyDescent="0.25">
      <c r="A17" t="s">
        <v>75</v>
      </c>
      <c r="B17" t="e">
        <f t="shared" si="0"/>
        <v>#N/A</v>
      </c>
      <c r="H17" t="s">
        <v>290</v>
      </c>
    </row>
    <row r="18" spans="1:8" x14ac:dyDescent="0.25">
      <c r="A18" t="s">
        <v>89</v>
      </c>
      <c r="B18" t="str">
        <f t="shared" si="0"/>
        <v>Dr. Ahmed Ibrahim Aldraihem</v>
      </c>
      <c r="H18" t="s">
        <v>125</v>
      </c>
    </row>
    <row r="19" spans="1:8" x14ac:dyDescent="0.25">
      <c r="A19" s="8" t="s">
        <v>77</v>
      </c>
      <c r="B19" t="str">
        <f t="shared" si="0"/>
        <v>Dr. Hassan Amer</v>
      </c>
      <c r="H19" t="s">
        <v>454</v>
      </c>
    </row>
    <row r="20" spans="1:8" x14ac:dyDescent="0.25">
      <c r="A20" t="s">
        <v>47</v>
      </c>
      <c r="B20" t="str">
        <f t="shared" si="0"/>
        <v>Dr. Abdulsalam Alqahtani</v>
      </c>
      <c r="H20" t="s">
        <v>54</v>
      </c>
    </row>
    <row r="21" spans="1:8" x14ac:dyDescent="0.25">
      <c r="A21" t="s">
        <v>329</v>
      </c>
      <c r="B21" t="str">
        <f t="shared" si="0"/>
        <v>Dr. Feras Essa Alomar</v>
      </c>
      <c r="H21" t="s">
        <v>154</v>
      </c>
    </row>
    <row r="22" spans="1:8" x14ac:dyDescent="0.25">
      <c r="A22" t="s">
        <v>83</v>
      </c>
      <c r="B22" t="str">
        <f t="shared" si="0"/>
        <v>Dr. Abeer  Almousa</v>
      </c>
      <c r="H22" t="s">
        <v>115</v>
      </c>
    </row>
    <row r="23" spans="1:8" x14ac:dyDescent="0.25">
      <c r="A23" t="s">
        <v>70</v>
      </c>
      <c r="B23" t="str">
        <f t="shared" si="0"/>
        <v>Dr. Abdulaziz Mubarak Almasan</v>
      </c>
      <c r="H23" t="s">
        <v>141</v>
      </c>
    </row>
    <row r="24" spans="1:8" x14ac:dyDescent="0.25">
      <c r="A24" t="s">
        <v>81</v>
      </c>
      <c r="B24" t="str">
        <f t="shared" si="0"/>
        <v>Dr. Moh'd Hamdy Elshory</v>
      </c>
      <c r="H24" t="s">
        <v>147</v>
      </c>
    </row>
    <row r="25" spans="1:8" x14ac:dyDescent="0.25">
      <c r="A25" t="s">
        <v>99</v>
      </c>
      <c r="B25" t="str">
        <f t="shared" si="0"/>
        <v>Dr.Muath Zaher Alyami</v>
      </c>
      <c r="H25" t="s">
        <v>87</v>
      </c>
    </row>
    <row r="26" spans="1:8" x14ac:dyDescent="0.25">
      <c r="A26" t="s">
        <v>141</v>
      </c>
      <c r="B26" t="str">
        <f t="shared" si="0"/>
        <v>Dr. Aljoharah A. Aljabr</v>
      </c>
      <c r="H26" t="s">
        <v>110</v>
      </c>
    </row>
    <row r="27" spans="1:8" x14ac:dyDescent="0.25">
      <c r="A27" t="s">
        <v>115</v>
      </c>
      <c r="B27" t="str">
        <f t="shared" si="0"/>
        <v>Dr. Yahya Mashhor</v>
      </c>
      <c r="H27" t="s">
        <v>132</v>
      </c>
    </row>
    <row r="28" spans="1:8" x14ac:dyDescent="0.25">
      <c r="A28" t="s">
        <v>104</v>
      </c>
      <c r="B28" t="str">
        <f t="shared" si="0"/>
        <v>Dr. Ahmad Aljefri</v>
      </c>
      <c r="H28" t="s">
        <v>99</v>
      </c>
    </row>
    <row r="29" spans="1:8" x14ac:dyDescent="0.25">
      <c r="A29" s="7" t="s">
        <v>130</v>
      </c>
      <c r="B29" t="e">
        <f t="shared" si="0"/>
        <v>#N/A</v>
      </c>
      <c r="H29" t="s">
        <v>175</v>
      </c>
    </row>
    <row r="30" spans="1:8" x14ac:dyDescent="0.25">
      <c r="A30" t="s">
        <v>97</v>
      </c>
      <c r="B30" t="str">
        <f t="shared" si="0"/>
        <v>Dr. Sofia Muzzafar</v>
      </c>
      <c r="H30" t="s">
        <v>172</v>
      </c>
    </row>
    <row r="31" spans="1:8" x14ac:dyDescent="0.25">
      <c r="A31" t="s">
        <v>390</v>
      </c>
      <c r="B31" t="str">
        <f t="shared" si="0"/>
        <v>Dr. Abdulaziz Althinayyan</v>
      </c>
      <c r="H31" t="s">
        <v>169</v>
      </c>
    </row>
    <row r="32" spans="1:8" x14ac:dyDescent="0.25">
      <c r="A32" t="s">
        <v>125</v>
      </c>
      <c r="B32" t="str">
        <f t="shared" si="0"/>
        <v>Dr.Khalid AlDossari</v>
      </c>
      <c r="H32" t="s">
        <v>329</v>
      </c>
    </row>
    <row r="33" spans="1:8" x14ac:dyDescent="0.25">
      <c r="A33" t="s">
        <v>110</v>
      </c>
      <c r="B33" t="str">
        <f t="shared" si="0"/>
        <v>Dr.Abdullah Al Dosary</v>
      </c>
      <c r="H33" t="s">
        <v>188</v>
      </c>
    </row>
    <row r="34" spans="1:8" x14ac:dyDescent="0.25">
      <c r="A34" t="s">
        <v>145</v>
      </c>
      <c r="B34" t="str">
        <f t="shared" si="0"/>
        <v>Dr. Sulaiman Hamad Alsheikh</v>
      </c>
      <c r="H34" t="s">
        <v>190</v>
      </c>
    </row>
    <row r="35" spans="1:8" x14ac:dyDescent="0.25">
      <c r="A35" t="s">
        <v>166</v>
      </c>
      <c r="B35" t="str">
        <f t="shared" si="0"/>
        <v>Dr. Anita Rafique</v>
      </c>
      <c r="H35" t="s">
        <v>83</v>
      </c>
    </row>
    <row r="36" spans="1:8" x14ac:dyDescent="0.25">
      <c r="A36" t="s">
        <v>132</v>
      </c>
      <c r="B36" t="str">
        <f t="shared" si="0"/>
        <v>Dr. Ali Daghriri</v>
      </c>
      <c r="H36" t="s">
        <v>86</v>
      </c>
    </row>
    <row r="37" spans="1:8" x14ac:dyDescent="0.25">
      <c r="A37" t="s">
        <v>111</v>
      </c>
      <c r="B37" t="str">
        <f t="shared" si="0"/>
        <v>Dr. Abdulrahman AlNaeem</v>
      </c>
      <c r="H37" t="s">
        <v>39</v>
      </c>
    </row>
    <row r="38" spans="1:8" x14ac:dyDescent="0.25">
      <c r="A38" t="s">
        <v>162</v>
      </c>
      <c r="B38" t="e">
        <f t="shared" si="0"/>
        <v>#N/A</v>
      </c>
      <c r="H38" t="s">
        <v>81</v>
      </c>
    </row>
    <row r="39" spans="1:8" x14ac:dyDescent="0.25">
      <c r="A39" t="s">
        <v>158</v>
      </c>
      <c r="B39" t="str">
        <f t="shared" si="0"/>
        <v>Dr. Eman Abdelgadir</v>
      </c>
      <c r="H39" t="s">
        <v>51</v>
      </c>
    </row>
    <row r="40" spans="1:8" x14ac:dyDescent="0.25">
      <c r="A40" t="s">
        <v>120</v>
      </c>
      <c r="B40" t="str">
        <f t="shared" si="0"/>
        <v>Dr.Ola Kamal Habash</v>
      </c>
      <c r="H40" t="s">
        <v>47</v>
      </c>
    </row>
    <row r="41" spans="1:8" x14ac:dyDescent="0.25">
      <c r="A41" t="s">
        <v>154</v>
      </c>
      <c r="B41" t="str">
        <f t="shared" si="0"/>
        <v>Dr.Leena Kattan</v>
      </c>
      <c r="H41" t="s">
        <v>67</v>
      </c>
    </row>
    <row r="42" spans="1:8" x14ac:dyDescent="0.25">
      <c r="A42" t="s">
        <v>168</v>
      </c>
      <c r="B42" t="str">
        <f t="shared" si="0"/>
        <v>Dr. Abdulrahman  Alzahrani</v>
      </c>
      <c r="H42" t="s">
        <v>418</v>
      </c>
    </row>
    <row r="43" spans="1:8" x14ac:dyDescent="0.25">
      <c r="A43" t="s">
        <v>95</v>
      </c>
      <c r="B43" t="e">
        <f t="shared" si="0"/>
        <v>#N/A</v>
      </c>
      <c r="H43" t="s">
        <v>77</v>
      </c>
    </row>
    <row r="44" spans="1:8" x14ac:dyDescent="0.25">
      <c r="A44" t="s">
        <v>147</v>
      </c>
      <c r="B44" t="str">
        <f t="shared" si="0"/>
        <v>Dr.Nasser Faraj AlAmri</v>
      </c>
      <c r="H44" t="s">
        <v>160</v>
      </c>
    </row>
    <row r="45" spans="1:8" x14ac:dyDescent="0.25">
      <c r="A45" t="s">
        <v>139</v>
      </c>
      <c r="B45" t="str">
        <f t="shared" si="0"/>
        <v>Dr. Sawsan Alhazza</v>
      </c>
      <c r="H45" t="s">
        <v>70</v>
      </c>
    </row>
    <row r="46" spans="1:8" x14ac:dyDescent="0.25">
      <c r="A46" t="s">
        <v>152</v>
      </c>
      <c r="B46" t="str">
        <f t="shared" si="0"/>
        <v>Dr. Fahad Ibrahim AlGhmlas</v>
      </c>
      <c r="H46" t="s">
        <v>127</v>
      </c>
    </row>
    <row r="47" spans="1:8" x14ac:dyDescent="0.25">
      <c r="A47" t="s">
        <v>148</v>
      </c>
      <c r="B47" t="str">
        <f t="shared" si="0"/>
        <v>Dr.Abdulrahman Abdu Jubran</v>
      </c>
      <c r="H47" t="s">
        <v>145</v>
      </c>
    </row>
    <row r="48" spans="1:8" x14ac:dyDescent="0.25">
      <c r="A48" t="s">
        <v>121</v>
      </c>
      <c r="B48" t="str">
        <f t="shared" si="0"/>
        <v>Dr. Abdulaziz Nasser Alsaad</v>
      </c>
      <c r="H48" t="s">
        <v>97</v>
      </c>
    </row>
    <row r="49" spans="1:8" x14ac:dyDescent="0.25">
      <c r="A49" t="s">
        <v>451</v>
      </c>
      <c r="B49" t="str">
        <f t="shared" si="0"/>
        <v>Dr. Mohammed Alhumaid</v>
      </c>
      <c r="H49" t="s">
        <v>111</v>
      </c>
    </row>
    <row r="50" spans="1:8" x14ac:dyDescent="0.25">
      <c r="A50" t="s">
        <v>164</v>
      </c>
      <c r="B50" t="str">
        <f t="shared" si="0"/>
        <v>Dr. Mohammed Obaid AlHarbi</v>
      </c>
      <c r="H50" t="s">
        <v>121</v>
      </c>
    </row>
    <row r="51" spans="1:8" x14ac:dyDescent="0.25">
      <c r="A51" t="s">
        <v>137</v>
      </c>
      <c r="B51" t="str">
        <f t="shared" si="0"/>
        <v>Dr. Rima Ismail Tulbah</v>
      </c>
      <c r="H51" t="s">
        <v>120</v>
      </c>
    </row>
    <row r="52" spans="1:8" x14ac:dyDescent="0.25">
      <c r="A52" t="s">
        <v>454</v>
      </c>
      <c r="B52" t="str">
        <f t="shared" si="0"/>
        <v>Dr. Ibrahim Almulhim</v>
      </c>
      <c r="H52" t="s">
        <v>166</v>
      </c>
    </row>
    <row r="53" spans="1:8" x14ac:dyDescent="0.25">
      <c r="A53" t="s">
        <v>175</v>
      </c>
      <c r="B53" t="str">
        <f t="shared" si="0"/>
        <v>Dr. Issa Alkhalaf</v>
      </c>
      <c r="H53" t="s">
        <v>139</v>
      </c>
    </row>
    <row r="54" spans="1:8" x14ac:dyDescent="0.25">
      <c r="A54" t="s">
        <v>172</v>
      </c>
      <c r="B54" t="str">
        <f t="shared" si="0"/>
        <v>Dr. Zaibunissa Uddin</v>
      </c>
      <c r="H54" t="s">
        <v>137</v>
      </c>
    </row>
    <row r="55" spans="1:8" x14ac:dyDescent="0.25">
      <c r="A55" t="s">
        <v>228</v>
      </c>
      <c r="B55" t="str">
        <f t="shared" si="0"/>
        <v>Dr. Sumaira Chauhdary</v>
      </c>
      <c r="H55" t="s">
        <v>168</v>
      </c>
    </row>
    <row r="56" spans="1:8" x14ac:dyDescent="0.25">
      <c r="A56" t="s">
        <v>169</v>
      </c>
      <c r="B56" t="str">
        <f t="shared" si="0"/>
        <v>Dr. Asmaa Abdelmouty</v>
      </c>
      <c r="H56" t="s">
        <v>152</v>
      </c>
    </row>
    <row r="57" spans="1:8" x14ac:dyDescent="0.25">
      <c r="A57" s="7" t="s">
        <v>177</v>
      </c>
      <c r="B57" t="e">
        <f t="shared" si="0"/>
        <v>#N/A</v>
      </c>
      <c r="H57" t="s">
        <v>451</v>
      </c>
    </row>
    <row r="58" spans="1:8" x14ac:dyDescent="0.25">
      <c r="A58" t="s">
        <v>179</v>
      </c>
      <c r="B58" t="str">
        <f t="shared" si="0"/>
        <v>Dr. Jaafar Abdul Rahman</v>
      </c>
      <c r="H58" t="s">
        <v>146</v>
      </c>
    </row>
    <row r="59" spans="1:8" x14ac:dyDescent="0.25">
      <c r="A59" t="s">
        <v>181</v>
      </c>
      <c r="B59" t="str">
        <f t="shared" si="0"/>
        <v>Dr. Fawzy Mohamed</v>
      </c>
      <c r="H59" t="s">
        <v>164</v>
      </c>
    </row>
    <row r="60" spans="1:8" x14ac:dyDescent="0.25">
      <c r="A60" t="s">
        <v>183</v>
      </c>
      <c r="B60" t="str">
        <f t="shared" si="0"/>
        <v>Dr. Ahmed Ibrahim Abdel Aal</v>
      </c>
      <c r="H60" t="s">
        <v>228</v>
      </c>
    </row>
    <row r="61" spans="1:8" x14ac:dyDescent="0.25">
      <c r="A61" t="s">
        <v>188</v>
      </c>
      <c r="B61" t="str">
        <f t="shared" si="0"/>
        <v>Dr. Samar Mahrous Goudh</v>
      </c>
      <c r="H61" t="s">
        <v>183</v>
      </c>
    </row>
    <row r="62" spans="1:8" x14ac:dyDescent="0.25">
      <c r="A62" t="s">
        <v>185</v>
      </c>
      <c r="B62" t="str">
        <f t="shared" si="0"/>
        <v>Dr. Shaimaa Abdelazim</v>
      </c>
      <c r="H62" t="s">
        <v>198</v>
      </c>
    </row>
    <row r="63" spans="1:8" x14ac:dyDescent="0.25">
      <c r="A63" t="s">
        <v>190</v>
      </c>
      <c r="B63" t="str">
        <f t="shared" si="0"/>
        <v>Dr. Mohammed Alsayed Ali</v>
      </c>
      <c r="H63" t="s">
        <v>196</v>
      </c>
    </row>
    <row r="64" spans="1:8" x14ac:dyDescent="0.25">
      <c r="A64" t="s">
        <v>196</v>
      </c>
      <c r="B64" t="str">
        <f t="shared" si="0"/>
        <v>Dr. Abdelakalek Alnajjar</v>
      </c>
      <c r="H64" t="s">
        <v>194</v>
      </c>
    </row>
    <row r="65" spans="1:8" x14ac:dyDescent="0.25">
      <c r="A65" t="s">
        <v>194</v>
      </c>
      <c r="B65" t="str">
        <f t="shared" si="0"/>
        <v>Dr. Ehab Ali Ahmed</v>
      </c>
      <c r="H65" t="s">
        <v>288</v>
      </c>
    </row>
    <row r="66" spans="1:8" x14ac:dyDescent="0.25">
      <c r="A66" t="s">
        <v>192</v>
      </c>
      <c r="B66" t="str">
        <f t="shared" si="0"/>
        <v>Dr. Khaled Al-Qaisi</v>
      </c>
      <c r="H66" t="s">
        <v>284</v>
      </c>
    </row>
    <row r="67" spans="1:8" x14ac:dyDescent="0.25">
      <c r="A67" t="s">
        <v>198</v>
      </c>
      <c r="B67" t="str">
        <f t="shared" ref="B67:B71" si="1">VLOOKUP(A67,H:H,1,FALSE)</f>
        <v>Dr. Ishaaq Aolatoy Aremu</v>
      </c>
      <c r="H67" t="s">
        <v>286</v>
      </c>
    </row>
    <row r="68" spans="1:8" x14ac:dyDescent="0.25">
      <c r="A68" t="s">
        <v>352</v>
      </c>
      <c r="B68" t="e">
        <f t="shared" si="1"/>
        <v>#N/A</v>
      </c>
    </row>
    <row r="69" spans="1:8" x14ac:dyDescent="0.25">
      <c r="A69" t="s">
        <v>284</v>
      </c>
      <c r="B69" t="str">
        <f t="shared" si="1"/>
        <v>Dr. Intidhar El Bez Ghanem</v>
      </c>
    </row>
    <row r="70" spans="1:8" x14ac:dyDescent="0.25">
      <c r="A70" t="s">
        <v>288</v>
      </c>
      <c r="B70" t="str">
        <f t="shared" si="1"/>
        <v>Dr. Reem  AlSaleh</v>
      </c>
    </row>
    <row r="71" spans="1:8" x14ac:dyDescent="0.25">
      <c r="A71" t="s">
        <v>286</v>
      </c>
      <c r="B71" t="str">
        <f t="shared" si="1"/>
        <v>Dr. Khalid Ibrahim</v>
      </c>
    </row>
  </sheetData>
  <autoFilter ref="H1:H67" xr:uid="{52650392-9D14-4F22-904F-269AA00C48D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0360-5A6E-4D40-B5EC-76D3E5B6F46F}">
  <dimension ref="A1:N77"/>
  <sheetViews>
    <sheetView topLeftCell="A58" workbookViewId="0">
      <selection activeCell="A81" sqref="A81"/>
    </sheetView>
  </sheetViews>
  <sheetFormatPr defaultRowHeight="15" x14ac:dyDescent="0.25"/>
  <cols>
    <col min="2" max="2" width="28.28515625" customWidth="1"/>
    <col min="8" max="8" width="30.42578125" bestFit="1" customWidth="1"/>
    <col min="9" max="9" width="14.5703125" bestFit="1" customWidth="1"/>
  </cols>
  <sheetData>
    <row r="1" spans="1:9" x14ac:dyDescent="0.25">
      <c r="A1" s="2" t="s">
        <v>9</v>
      </c>
      <c r="B1" s="2" t="s">
        <v>10</v>
      </c>
    </row>
    <row r="2" spans="1:9" x14ac:dyDescent="0.25">
      <c r="A2" t="s">
        <v>44</v>
      </c>
      <c r="B2" t="s">
        <v>43</v>
      </c>
      <c r="H2" s="4" t="s">
        <v>455</v>
      </c>
      <c r="I2" t="s">
        <v>705</v>
      </c>
    </row>
    <row r="3" spans="1:9" x14ac:dyDescent="0.25">
      <c r="A3" t="s">
        <v>52</v>
      </c>
      <c r="B3" t="s">
        <v>51</v>
      </c>
      <c r="H3" s="5" t="s">
        <v>110</v>
      </c>
      <c r="I3">
        <v>1</v>
      </c>
    </row>
    <row r="4" spans="1:9" x14ac:dyDescent="0.25">
      <c r="A4" t="s">
        <v>76</v>
      </c>
      <c r="B4" t="s">
        <v>75</v>
      </c>
      <c r="H4" s="5" t="s">
        <v>288</v>
      </c>
      <c r="I4">
        <v>1</v>
      </c>
    </row>
    <row r="5" spans="1:9" x14ac:dyDescent="0.25">
      <c r="A5" t="s">
        <v>55</v>
      </c>
      <c r="B5" t="s">
        <v>54</v>
      </c>
      <c r="H5" s="5" t="s">
        <v>164</v>
      </c>
      <c r="I5">
        <v>1</v>
      </c>
    </row>
    <row r="6" spans="1:9" x14ac:dyDescent="0.25">
      <c r="A6" t="s">
        <v>48</v>
      </c>
      <c r="B6" t="s">
        <v>47</v>
      </c>
      <c r="H6" s="5" t="s">
        <v>390</v>
      </c>
      <c r="I6">
        <v>1</v>
      </c>
    </row>
    <row r="7" spans="1:9" x14ac:dyDescent="0.25">
      <c r="A7" t="s">
        <v>68</v>
      </c>
      <c r="B7" t="s">
        <v>67</v>
      </c>
      <c r="H7" s="5" t="s">
        <v>97</v>
      </c>
      <c r="I7">
        <v>1</v>
      </c>
    </row>
    <row r="8" spans="1:9" x14ac:dyDescent="0.25">
      <c r="A8" t="s">
        <v>59</v>
      </c>
      <c r="B8" t="s">
        <v>58</v>
      </c>
      <c r="H8" s="5" t="s">
        <v>70</v>
      </c>
      <c r="I8">
        <v>1</v>
      </c>
    </row>
    <row r="9" spans="1:9" x14ac:dyDescent="0.25">
      <c r="A9" t="s">
        <v>40</v>
      </c>
      <c r="B9" t="s">
        <v>39</v>
      </c>
      <c r="H9" s="5" t="s">
        <v>147</v>
      </c>
      <c r="I9">
        <v>1</v>
      </c>
    </row>
    <row r="10" spans="1:9" x14ac:dyDescent="0.25">
      <c r="A10" t="s">
        <v>82</v>
      </c>
      <c r="B10" t="s">
        <v>81</v>
      </c>
      <c r="H10" s="5" t="s">
        <v>121</v>
      </c>
      <c r="I10">
        <v>1</v>
      </c>
    </row>
    <row r="11" spans="1:9" x14ac:dyDescent="0.25">
      <c r="A11" t="s">
        <v>32</v>
      </c>
      <c r="B11" t="s">
        <v>31</v>
      </c>
      <c r="H11" s="5" t="s">
        <v>160</v>
      </c>
      <c r="I11">
        <v>1</v>
      </c>
    </row>
    <row r="12" spans="1:9" x14ac:dyDescent="0.25">
      <c r="A12" t="s">
        <v>159</v>
      </c>
      <c r="B12" t="s">
        <v>158</v>
      </c>
      <c r="H12" s="5" t="s">
        <v>39</v>
      </c>
      <c r="I12">
        <v>1</v>
      </c>
    </row>
    <row r="13" spans="1:9" x14ac:dyDescent="0.25">
      <c r="A13" t="s">
        <v>64</v>
      </c>
      <c r="B13" t="s">
        <v>63</v>
      </c>
      <c r="H13" s="5" t="s">
        <v>87</v>
      </c>
      <c r="I13">
        <v>1</v>
      </c>
    </row>
    <row r="14" spans="1:9" x14ac:dyDescent="0.25">
      <c r="A14" t="s">
        <v>78</v>
      </c>
      <c r="B14" t="s">
        <v>77</v>
      </c>
      <c r="H14" s="5" t="s">
        <v>472</v>
      </c>
      <c r="I14">
        <v>1</v>
      </c>
    </row>
    <row r="15" spans="1:9" x14ac:dyDescent="0.25">
      <c r="A15" t="s">
        <v>84</v>
      </c>
      <c r="B15" t="s">
        <v>83</v>
      </c>
      <c r="H15" s="5" t="s">
        <v>115</v>
      </c>
      <c r="I15">
        <v>1</v>
      </c>
    </row>
    <row r="16" spans="1:9" x14ac:dyDescent="0.25">
      <c r="A16" t="s">
        <v>72</v>
      </c>
      <c r="B16" t="s">
        <v>71</v>
      </c>
      <c r="H16" s="5" t="s">
        <v>31</v>
      </c>
      <c r="I16">
        <v>1</v>
      </c>
    </row>
    <row r="17" spans="1:14" x14ac:dyDescent="0.25">
      <c r="A17">
        <v>19838</v>
      </c>
      <c r="B17" t="s">
        <v>70</v>
      </c>
      <c r="H17" s="5" t="s">
        <v>125</v>
      </c>
      <c r="I17">
        <v>1</v>
      </c>
    </row>
    <row r="18" spans="1:14" x14ac:dyDescent="0.25">
      <c r="A18" t="s">
        <v>149</v>
      </c>
      <c r="B18" t="s">
        <v>148</v>
      </c>
      <c r="H18" s="5" t="s">
        <v>58</v>
      </c>
      <c r="I18">
        <v>1</v>
      </c>
    </row>
    <row r="19" spans="1:14" x14ac:dyDescent="0.25">
      <c r="A19" t="s">
        <v>122</v>
      </c>
      <c r="B19" t="s">
        <v>121</v>
      </c>
      <c r="H19" s="5" t="s">
        <v>190</v>
      </c>
      <c r="I19">
        <v>1</v>
      </c>
    </row>
    <row r="20" spans="1:14" x14ac:dyDescent="0.25">
      <c r="A20" t="s">
        <v>138</v>
      </c>
      <c r="B20" t="s">
        <v>137</v>
      </c>
      <c r="H20" s="5" t="s">
        <v>168</v>
      </c>
      <c r="I20">
        <v>1</v>
      </c>
    </row>
    <row r="21" spans="1:14" x14ac:dyDescent="0.25">
      <c r="A21" t="s">
        <v>112</v>
      </c>
      <c r="B21" t="s">
        <v>111</v>
      </c>
      <c r="H21" s="5" t="s">
        <v>67</v>
      </c>
      <c r="I21">
        <v>1</v>
      </c>
    </row>
    <row r="22" spans="1:14" x14ac:dyDescent="0.25">
      <c r="A22" t="s">
        <v>167</v>
      </c>
      <c r="B22" t="s">
        <v>166</v>
      </c>
      <c r="H22" s="5" t="s">
        <v>111</v>
      </c>
      <c r="I22">
        <v>1</v>
      </c>
    </row>
    <row r="23" spans="1:14" x14ac:dyDescent="0.25">
      <c r="A23" t="s">
        <v>161</v>
      </c>
      <c r="B23" t="s">
        <v>160</v>
      </c>
      <c r="H23" s="5" t="s">
        <v>63</v>
      </c>
      <c r="I23">
        <v>1</v>
      </c>
    </row>
    <row r="24" spans="1:14" x14ac:dyDescent="0.25">
      <c r="A24">
        <v>8960</v>
      </c>
      <c r="B24" t="s">
        <v>162</v>
      </c>
      <c r="H24" s="5" t="s">
        <v>47</v>
      </c>
      <c r="I24">
        <v>1</v>
      </c>
    </row>
    <row r="25" spans="1:14" x14ac:dyDescent="0.25">
      <c r="A25" t="s">
        <v>96</v>
      </c>
      <c r="B25" t="s">
        <v>95</v>
      </c>
      <c r="H25" s="5" t="s">
        <v>137</v>
      </c>
      <c r="I25">
        <v>1</v>
      </c>
    </row>
    <row r="26" spans="1:14" x14ac:dyDescent="0.25">
      <c r="A26" t="s">
        <v>98</v>
      </c>
      <c r="B26" t="s">
        <v>97</v>
      </c>
      <c r="H26" s="5" t="s">
        <v>83</v>
      </c>
      <c r="I26">
        <v>1</v>
      </c>
    </row>
    <row r="27" spans="1:14" x14ac:dyDescent="0.25">
      <c r="A27" t="s">
        <v>105</v>
      </c>
      <c r="B27" t="s">
        <v>104</v>
      </c>
      <c r="H27" s="5" t="s">
        <v>139</v>
      </c>
      <c r="I27">
        <v>1</v>
      </c>
    </row>
    <row r="28" spans="1:14" x14ac:dyDescent="0.25">
      <c r="A28" t="s">
        <v>142</v>
      </c>
      <c r="B28" t="s">
        <v>141</v>
      </c>
      <c r="H28" s="5" t="s">
        <v>104</v>
      </c>
      <c r="I28">
        <v>1</v>
      </c>
    </row>
    <row r="29" spans="1:14" x14ac:dyDescent="0.25">
      <c r="A29" t="s">
        <v>90</v>
      </c>
      <c r="B29" t="s">
        <v>89</v>
      </c>
      <c r="H29" s="5" t="s">
        <v>228</v>
      </c>
      <c r="I29">
        <v>1</v>
      </c>
    </row>
    <row r="30" spans="1:14" x14ac:dyDescent="0.25">
      <c r="A30" t="s">
        <v>153</v>
      </c>
      <c r="B30" t="s">
        <v>152</v>
      </c>
      <c r="H30" s="5" t="s">
        <v>51</v>
      </c>
      <c r="I30">
        <v>1</v>
      </c>
      <c r="N30" t="s">
        <v>706</v>
      </c>
    </row>
    <row r="31" spans="1:14" x14ac:dyDescent="0.25">
      <c r="A31" t="s">
        <v>100</v>
      </c>
      <c r="B31" t="s">
        <v>99</v>
      </c>
      <c r="H31" s="5" t="s">
        <v>172</v>
      </c>
      <c r="I31">
        <v>1</v>
      </c>
    </row>
    <row r="32" spans="1:14" x14ac:dyDescent="0.25">
      <c r="A32" t="s">
        <v>695</v>
      </c>
      <c r="B32" t="s">
        <v>120</v>
      </c>
      <c r="H32" s="5" t="s">
        <v>183</v>
      </c>
      <c r="I32">
        <v>1</v>
      </c>
    </row>
    <row r="33" spans="1:9" x14ac:dyDescent="0.25">
      <c r="A33" s="12" t="s">
        <v>703</v>
      </c>
      <c r="B33" t="s">
        <v>130</v>
      </c>
      <c r="H33" s="5" t="s">
        <v>127</v>
      </c>
      <c r="I33">
        <v>1</v>
      </c>
    </row>
    <row r="34" spans="1:9" x14ac:dyDescent="0.25">
      <c r="A34" s="16" t="s">
        <v>116</v>
      </c>
      <c r="B34" t="s">
        <v>115</v>
      </c>
      <c r="H34" s="5" t="s">
        <v>89</v>
      </c>
      <c r="I34">
        <v>1</v>
      </c>
    </row>
    <row r="35" spans="1:9" x14ac:dyDescent="0.25">
      <c r="A35" s="14" t="s">
        <v>394</v>
      </c>
      <c r="B35" t="s">
        <v>147</v>
      </c>
      <c r="H35" s="5" t="s">
        <v>99</v>
      </c>
      <c r="I35">
        <v>1</v>
      </c>
    </row>
    <row r="36" spans="1:9" x14ac:dyDescent="0.25">
      <c r="A36" t="s">
        <v>698</v>
      </c>
      <c r="B36" t="s">
        <v>168</v>
      </c>
      <c r="H36" s="5" t="s">
        <v>132</v>
      </c>
      <c r="I36">
        <v>1</v>
      </c>
    </row>
    <row r="37" spans="1:9" x14ac:dyDescent="0.25">
      <c r="A37" s="15" t="s">
        <v>140</v>
      </c>
      <c r="B37" t="s">
        <v>139</v>
      </c>
      <c r="H37" s="5" t="s">
        <v>704</v>
      </c>
      <c r="I37">
        <v>1</v>
      </c>
    </row>
    <row r="38" spans="1:9" x14ac:dyDescent="0.25">
      <c r="A38" t="s">
        <v>686</v>
      </c>
      <c r="B38" t="s">
        <v>145</v>
      </c>
      <c r="H38" s="5" t="s">
        <v>141</v>
      </c>
      <c r="I38">
        <v>1</v>
      </c>
    </row>
    <row r="39" spans="1:9" x14ac:dyDescent="0.25">
      <c r="A39" t="s">
        <v>133</v>
      </c>
      <c r="B39" t="s">
        <v>132</v>
      </c>
      <c r="H39" s="5" t="s">
        <v>95</v>
      </c>
      <c r="I39">
        <v>1</v>
      </c>
    </row>
    <row r="40" spans="1:9" x14ac:dyDescent="0.25">
      <c r="A40" t="s">
        <v>155</v>
      </c>
      <c r="B40" t="s">
        <v>154</v>
      </c>
      <c r="H40" s="5" t="s">
        <v>166</v>
      </c>
      <c r="I40">
        <v>1</v>
      </c>
    </row>
    <row r="41" spans="1:9" x14ac:dyDescent="0.25">
      <c r="A41" t="s">
        <v>664</v>
      </c>
      <c r="B41" t="s">
        <v>110</v>
      </c>
      <c r="H41" s="5" t="s">
        <v>81</v>
      </c>
      <c r="I41">
        <v>1</v>
      </c>
    </row>
    <row r="42" spans="1:9" x14ac:dyDescent="0.25">
      <c r="A42" t="s">
        <v>126</v>
      </c>
      <c r="B42" t="s">
        <v>125</v>
      </c>
      <c r="H42" s="5" t="s">
        <v>169</v>
      </c>
      <c r="I42">
        <v>1</v>
      </c>
    </row>
    <row r="43" spans="1:9" x14ac:dyDescent="0.25">
      <c r="A43" t="s">
        <v>700</v>
      </c>
      <c r="B43" t="s">
        <v>146</v>
      </c>
      <c r="H43" s="5" t="s">
        <v>177</v>
      </c>
      <c r="I43">
        <v>1</v>
      </c>
    </row>
    <row r="44" spans="1:9" x14ac:dyDescent="0.25">
      <c r="A44" t="s">
        <v>128</v>
      </c>
      <c r="B44" t="s">
        <v>127</v>
      </c>
      <c r="H44" s="5" t="s">
        <v>130</v>
      </c>
      <c r="I44">
        <v>1</v>
      </c>
    </row>
    <row r="45" spans="1:9" x14ac:dyDescent="0.25">
      <c r="A45" t="s">
        <v>706</v>
      </c>
      <c r="B45" t="s">
        <v>86</v>
      </c>
      <c r="H45" s="5" t="s">
        <v>352</v>
      </c>
      <c r="I45">
        <v>1</v>
      </c>
    </row>
    <row r="46" spans="1:9" x14ac:dyDescent="0.25">
      <c r="A46" t="s">
        <v>170</v>
      </c>
      <c r="B46" t="s">
        <v>169</v>
      </c>
      <c r="H46" s="5" t="s">
        <v>194</v>
      </c>
      <c r="I46">
        <v>1</v>
      </c>
    </row>
    <row r="47" spans="1:9" x14ac:dyDescent="0.25">
      <c r="A47" t="s">
        <v>176</v>
      </c>
      <c r="B47" t="s">
        <v>175</v>
      </c>
      <c r="H47" s="5" t="s">
        <v>326</v>
      </c>
      <c r="I47">
        <v>1</v>
      </c>
    </row>
    <row r="48" spans="1:9" x14ac:dyDescent="0.25">
      <c r="A48" t="s">
        <v>173</v>
      </c>
      <c r="B48" t="s">
        <v>172</v>
      </c>
      <c r="H48" s="5" t="s">
        <v>158</v>
      </c>
      <c r="I48">
        <v>1</v>
      </c>
    </row>
    <row r="49" spans="1:9" x14ac:dyDescent="0.25">
      <c r="A49" t="s">
        <v>229</v>
      </c>
      <c r="B49" t="s">
        <v>228</v>
      </c>
      <c r="H49" s="5" t="s">
        <v>71</v>
      </c>
      <c r="I49">
        <v>1</v>
      </c>
    </row>
    <row r="50" spans="1:9" x14ac:dyDescent="0.25">
      <c r="A50" t="s">
        <v>178</v>
      </c>
      <c r="B50" t="s">
        <v>177</v>
      </c>
      <c r="H50" s="5" t="s">
        <v>152</v>
      </c>
      <c r="I50">
        <v>1</v>
      </c>
    </row>
    <row r="51" spans="1:9" x14ac:dyDescent="0.25">
      <c r="A51" t="s">
        <v>184</v>
      </c>
      <c r="B51" t="s">
        <v>183</v>
      </c>
      <c r="H51" s="5" t="s">
        <v>43</v>
      </c>
      <c r="I51">
        <v>1</v>
      </c>
    </row>
    <row r="52" spans="1:9" x14ac:dyDescent="0.25">
      <c r="A52" t="s">
        <v>180</v>
      </c>
      <c r="B52" t="s">
        <v>179</v>
      </c>
      <c r="H52" s="5" t="s">
        <v>181</v>
      </c>
      <c r="I52">
        <v>1</v>
      </c>
    </row>
    <row r="53" spans="1:9" x14ac:dyDescent="0.25">
      <c r="A53" t="s">
        <v>182</v>
      </c>
      <c r="B53" t="s">
        <v>181</v>
      </c>
      <c r="H53" s="5" t="s">
        <v>188</v>
      </c>
      <c r="I53">
        <v>1</v>
      </c>
    </row>
    <row r="54" spans="1:9" x14ac:dyDescent="0.25">
      <c r="A54" t="s">
        <v>186</v>
      </c>
      <c r="B54" t="s">
        <v>185</v>
      </c>
      <c r="H54" s="5" t="s">
        <v>329</v>
      </c>
      <c r="I54">
        <v>1</v>
      </c>
    </row>
    <row r="55" spans="1:9" x14ac:dyDescent="0.25">
      <c r="A55" t="s">
        <v>189</v>
      </c>
      <c r="B55" t="s">
        <v>188</v>
      </c>
      <c r="H55" s="5" t="s">
        <v>185</v>
      </c>
      <c r="I55">
        <v>1</v>
      </c>
    </row>
    <row r="56" spans="1:9" x14ac:dyDescent="0.25">
      <c r="A56" t="s">
        <v>191</v>
      </c>
      <c r="B56" t="s">
        <v>190</v>
      </c>
      <c r="H56" s="5" t="s">
        <v>75</v>
      </c>
      <c r="I56">
        <v>1</v>
      </c>
    </row>
    <row r="57" spans="1:9" x14ac:dyDescent="0.25">
      <c r="A57" t="s">
        <v>199</v>
      </c>
      <c r="B57" t="s">
        <v>198</v>
      </c>
      <c r="H57" s="5" t="s">
        <v>145</v>
      </c>
      <c r="I57">
        <v>1</v>
      </c>
    </row>
    <row r="58" spans="1:9" x14ac:dyDescent="0.25">
      <c r="A58" t="s">
        <v>193</v>
      </c>
      <c r="B58" t="s">
        <v>192</v>
      </c>
      <c r="H58" s="5" t="s">
        <v>77</v>
      </c>
      <c r="I58">
        <v>1</v>
      </c>
    </row>
    <row r="59" spans="1:9" x14ac:dyDescent="0.25">
      <c r="A59" t="s">
        <v>197</v>
      </c>
      <c r="B59" t="s">
        <v>196</v>
      </c>
      <c r="H59" s="5" t="s">
        <v>86</v>
      </c>
      <c r="I59">
        <v>1</v>
      </c>
    </row>
    <row r="60" spans="1:9" x14ac:dyDescent="0.25">
      <c r="A60" t="s">
        <v>195</v>
      </c>
      <c r="B60" t="s">
        <v>194</v>
      </c>
      <c r="H60" s="5" t="s">
        <v>454</v>
      </c>
      <c r="I60">
        <v>1</v>
      </c>
    </row>
    <row r="61" spans="1:9" x14ac:dyDescent="0.25">
      <c r="A61" t="s">
        <v>285</v>
      </c>
      <c r="B61" t="s">
        <v>284</v>
      </c>
      <c r="H61" s="5" t="s">
        <v>162</v>
      </c>
      <c r="I61">
        <v>1</v>
      </c>
    </row>
    <row r="62" spans="1:9" x14ac:dyDescent="0.25">
      <c r="A62" t="s">
        <v>287</v>
      </c>
      <c r="B62" t="s">
        <v>286</v>
      </c>
      <c r="H62" s="5" t="s">
        <v>284</v>
      </c>
      <c r="I62">
        <v>1</v>
      </c>
    </row>
    <row r="63" spans="1:9" x14ac:dyDescent="0.25">
      <c r="A63" t="s">
        <v>289</v>
      </c>
      <c r="B63" t="s">
        <v>288</v>
      </c>
      <c r="H63" s="5" t="s">
        <v>418</v>
      </c>
      <c r="I63">
        <v>1</v>
      </c>
    </row>
    <row r="64" spans="1:9" x14ac:dyDescent="0.25">
      <c r="A64" s="13" t="s">
        <v>291</v>
      </c>
      <c r="B64" t="s">
        <v>290</v>
      </c>
      <c r="H64" s="5" t="s">
        <v>198</v>
      </c>
      <c r="I64">
        <v>1</v>
      </c>
    </row>
    <row r="65" spans="1:9" x14ac:dyDescent="0.25">
      <c r="A65" s="13" t="s">
        <v>478</v>
      </c>
      <c r="B65" t="s">
        <v>87</v>
      </c>
      <c r="H65" s="5" t="s">
        <v>148</v>
      </c>
      <c r="I65">
        <v>1</v>
      </c>
    </row>
    <row r="66" spans="1:9" x14ac:dyDescent="0.25">
      <c r="A66" s="13" t="s">
        <v>165</v>
      </c>
      <c r="B66" t="s">
        <v>164</v>
      </c>
      <c r="H66" s="5" t="s">
        <v>175</v>
      </c>
      <c r="I66">
        <v>1</v>
      </c>
    </row>
    <row r="67" spans="1:9" x14ac:dyDescent="0.25">
      <c r="A67" s="13" t="s">
        <v>330</v>
      </c>
      <c r="B67" t="s">
        <v>329</v>
      </c>
      <c r="H67" s="5" t="s">
        <v>290</v>
      </c>
      <c r="I67">
        <v>1</v>
      </c>
    </row>
    <row r="68" spans="1:9" x14ac:dyDescent="0.25">
      <c r="A68" t="s">
        <v>327</v>
      </c>
      <c r="B68" t="s">
        <v>326</v>
      </c>
      <c r="H68" s="5" t="s">
        <v>179</v>
      </c>
      <c r="I68">
        <v>1</v>
      </c>
    </row>
    <row r="69" spans="1:9" x14ac:dyDescent="0.25">
      <c r="A69" s="13" t="s">
        <v>391</v>
      </c>
      <c r="B69" t="s">
        <v>390</v>
      </c>
      <c r="H69" s="5" t="s">
        <v>154</v>
      </c>
      <c r="I69">
        <v>1</v>
      </c>
    </row>
    <row r="70" spans="1:9" x14ac:dyDescent="0.25">
      <c r="A70">
        <v>51576307</v>
      </c>
      <c r="B70" t="s">
        <v>418</v>
      </c>
      <c r="H70" s="5" t="s">
        <v>192</v>
      </c>
      <c r="I70">
        <v>1</v>
      </c>
    </row>
    <row r="71" spans="1:9" x14ac:dyDescent="0.25">
      <c r="A71">
        <v>8960</v>
      </c>
      <c r="H71" s="5" t="s">
        <v>146</v>
      </c>
      <c r="I71">
        <v>1</v>
      </c>
    </row>
    <row r="72" spans="1:9" x14ac:dyDescent="0.25">
      <c r="A72" t="s">
        <v>452</v>
      </c>
      <c r="B72" t="s">
        <v>451</v>
      </c>
      <c r="H72" s="5" t="s">
        <v>286</v>
      </c>
      <c r="I72">
        <v>1</v>
      </c>
    </row>
    <row r="73" spans="1:9" x14ac:dyDescent="0.25">
      <c r="A73">
        <v>55555</v>
      </c>
      <c r="B73" t="s">
        <v>454</v>
      </c>
      <c r="H73" s="5" t="s">
        <v>120</v>
      </c>
      <c r="I73">
        <v>1</v>
      </c>
    </row>
    <row r="74" spans="1:9" x14ac:dyDescent="0.25">
      <c r="A74" t="s">
        <v>161</v>
      </c>
      <c r="B74" t="s">
        <v>352</v>
      </c>
      <c r="H74" s="5" t="s">
        <v>451</v>
      </c>
      <c r="I74">
        <v>1</v>
      </c>
    </row>
    <row r="75" spans="1:9" x14ac:dyDescent="0.25">
      <c r="A75" t="s">
        <v>452</v>
      </c>
      <c r="B75" t="s">
        <v>472</v>
      </c>
      <c r="H75" s="5" t="s">
        <v>196</v>
      </c>
      <c r="I75">
        <v>1</v>
      </c>
    </row>
    <row r="76" spans="1:9" x14ac:dyDescent="0.25">
      <c r="B76" s="18"/>
      <c r="H76" s="5" t="s">
        <v>54</v>
      </c>
      <c r="I76">
        <v>1</v>
      </c>
    </row>
    <row r="77" spans="1:9" x14ac:dyDescent="0.25">
      <c r="H77" s="5" t="s">
        <v>456</v>
      </c>
      <c r="I77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All</vt:lpstr>
      <vt:lpstr>Rad master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Ahmedtaman</dc:creator>
  <cp:lastModifiedBy>Ahmad Abdullatif Tamman</cp:lastModifiedBy>
  <dcterms:created xsi:type="dcterms:W3CDTF">2015-06-05T18:17:20Z</dcterms:created>
  <dcterms:modified xsi:type="dcterms:W3CDTF">2024-12-12T13:05:27Z</dcterms:modified>
</cp:coreProperties>
</file>