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hu\Documents\UiPath\RequestWithLink\Data\Output\"/>
    </mc:Choice>
  </mc:AlternateContent>
  <xr:revisionPtr revIDLastSave="0" documentId="13_ncr:1_{B0DBD956-0EAB-4055-B288-C30E493F39A1}" xr6:coauthVersionLast="47" xr6:coauthVersionMax="47" xr10:uidLastSave="{00000000-0000-0000-0000-000000000000}"/>
  <bookViews>
    <workbookView xWindow="4821" yWindow="839" windowWidth="18031" windowHeight="9391" xr2:uid="{C3D311C2-011B-4E61-A019-4E88251883D4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</calcChain>
</file>

<file path=xl/sharedStrings.xml><?xml version="1.0" encoding="utf-8"?>
<sst xmlns="http://schemas.openxmlformats.org/spreadsheetml/2006/main" count="2" uniqueCount="2">
  <si>
    <t>Product</t>
  </si>
  <si>
    <t>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</si>
</sst>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62"/>
      <scheme val="minor"/>
    </font>
    <font>
      <u/>
      <sz val="11"/>
      <color theme="10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Köprü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27A3A-FE19-4176-AFB0-94B665B36D3D}">
  <dimension ref="A1:B43"/>
  <sheetViews>
    <sheetView tabSelected="1" workbookViewId="0"/>
  </sheetViews>
  <sheetFormatPr defaultRowHeight="15.05" x14ac:dyDescent="0.3"/>
  <sheetData>
    <row r="1" spans="1:2" x14ac:dyDescent="0.3">
      <c r="A1" t="s">
        <v>0</v>
      </c>
      <c r="B1" t="s">
        <v>1</v>
      </c>
    </row>
    <row r="2" spans="1:2" x14ac:dyDescent="0.3">
      <c r="A2" s="1" t="str">
        <f>HYPERLINK("https://www.itopya.com/gigabyte-geforce-rtx-3080-ti-gaming-oc-12gb-gddr6x-384-bit-lhr-ekran-karti_u134","GIGABYTE GeForce RTX 3080 Ti GAMING OC 12GB GDDR6X 384 Bit LHR Ekran Kartı")</f>
        <v>GIGABYTE GeForce RTX 3080 Ti GAMING OC 12GB GDDR6X 384 Bit LHR Ekran Kartı</v>
      </c>
      <c r="B2">
        <v>22499</v>
      </c>
    </row>
    <row r="3" spans="1:2" x14ac:dyDescent="0.3">
      <c r="A3" s="1" t="str">
        <f>HYPERLINK("https://www.itopya.com/gigabyte-geforce-rtx-3080-ti-vision-oc-12g-gddr6x-384-bit-lhr-ekran-karti_u13675","GIGABYTE GeForce RTX 3080 Ti VISION OC 12G GDDR6X 384 Bit LHR Ekran Kartı")</f>
        <v>GIGABYTE GeForce RTX 3080 Ti VISION OC 12G GDDR6X 384 Bit LHR Ekran Kartı</v>
      </c>
      <c r="B3">
        <v>22499</v>
      </c>
    </row>
    <row r="4" spans="1:2" x14ac:dyDescent="0.3">
      <c r="A4" s="1" t="str">
        <f>HYPERLINK("https://www.itopya.com/asus-tuf-gaming-geforce-rtx-3080-ti-12gb-gddr6x-384-bit-lhr-ekran-karti_u13873","ASUS TUF GAMING GeForce RTX 3080 Ti 12GB GDDR6X 384 Bit LHR Ekran Kartı")</f>
        <v>ASUS TUF GAMING GeForce RTX 3080 Ti 12GB GDDR6X 384 Bit LHR Ekran Kartı</v>
      </c>
      <c r="B4">
        <v>26999</v>
      </c>
    </row>
    <row r="5" spans="1:2" x14ac:dyDescent="0.3">
      <c r="A5" s="1" t="str">
        <f>HYPERLINK("https://www.incehesap.com/asus-tuf-rtx3080ti-12g-gaming-ekran-karti-fiyati-50459/","Asus TUF Gaming GeForce RTX 3080 Ti TUF-RTX3080TI-12G-GAMING 12GB GDDR6X 384Bit DX12 Gaming (Oyuncu) Ekran Kartı")</f>
        <v>Asus TUF Gaming GeForce RTX 3080 Ti TUF-RTX3080TI-12G-GAMING 12GB GDDR6X 384Bit DX12 Gaming (Oyuncu) Ekran Kartı</v>
      </c>
      <c r="B5">
        <v>27448.99</v>
      </c>
    </row>
    <row r="6" spans="1:2" x14ac:dyDescent="0.3">
      <c r="A6" s="1" t="str">
        <f>HYPERLINK("https://www.gaming.gen.tr/urun/74549/asus-tuf-geforce-rtx-3080-ti-12gb-gddr6x-ekran-karti/","ASUS TUF GeForce RTX 3080 Ti 12GB GDDR6X Ekran Kartı")</f>
        <v>ASUS TUF GeForce RTX 3080 Ti 12GB GDDR6X Ekran Kartı</v>
      </c>
      <c r="B6">
        <v>27705.54</v>
      </c>
    </row>
    <row r="7" spans="1:2" x14ac:dyDescent="0.3">
      <c r="A7" s="1" t="str">
        <f>HYPERLINK("https://www.itopya.com/evga-geforce-rtx-3080-ti-xc3-ultra-gaming-lhr-12gb-gddr6x-384-bit-ekran-karti_u16875","EVGA GeForce RTX 3080 Ti XC3 ULTRA GAMING LHR 12GB GDDR6X 384 Bit Ekran Kartı")</f>
        <v>EVGA GeForce RTX 3080 Ti XC3 ULTRA GAMING LHR 12GB GDDR6X 384 Bit Ekran Kartı</v>
      </c>
      <c r="B7">
        <v>27999</v>
      </c>
    </row>
    <row r="8" spans="1:2" x14ac:dyDescent="0.3">
      <c r="A8" s="1" t="str">
        <f>HYPERLINK("https://www.qp.com.tr/gigabyte-geforce-rtx-3080-ti-gaming-oc-12g-384-bit-lhr-ekran-karti","Gigabyte GeForce RTX 3080 Ti GAMING OC 12G 384 Bit LHR Ekran Kartı")</f>
        <v>Gigabyte GeForce RTX 3080 Ti GAMING OC 12G 384 Bit LHR Ekran Kartı</v>
      </c>
      <c r="B8">
        <v>28299</v>
      </c>
    </row>
    <row r="9" spans="1:2" x14ac:dyDescent="0.3">
      <c r="A9" s="1" t="str">
        <f>HYPERLINK("https://www.incehesap.com/asus-tuf-gaming-geforce-rtx-3080-ti-oc-gaming-ekran-karti-fiyati-49924/","Asus TUF Gaming GeForce RTX 3080 Ti OC TUF-RTX3080TI-O12G-GAMING 12GB GDDR6X 384Bit DX12 Gaming (Oyuncu) Ekran Kartı")</f>
        <v>Asus TUF Gaming GeForce RTX 3080 Ti OC TUF-RTX3080TI-O12G-GAMING 12GB GDDR6X 384Bit DX12 Gaming (Oyuncu) Ekran Kartı</v>
      </c>
      <c r="B9">
        <v>28448.99</v>
      </c>
    </row>
    <row r="10" spans="1:2" x14ac:dyDescent="0.3">
      <c r="A10" s="1" t="str">
        <f>HYPERLINK("https://www.itopya.com/msi-geforce-rtx-3080-ti-gaming-x-trio-12g-gddr6x-384-bit-lhr-ekran-karti_u13802","MSI GeForce RTX 3080 Ti GAMING X TRIO 12G GDDR6X 384 Bit LHR Ekran Kartı")</f>
        <v>MSI GeForce RTX 3080 Ti GAMING X TRIO 12G GDDR6X 384 Bit LHR Ekran Kartı</v>
      </c>
      <c r="B10">
        <v>28499</v>
      </c>
    </row>
    <row r="11" spans="1:2" x14ac:dyDescent="0.3">
      <c r="A11" s="1" t="str">
        <f>HYPERLINK("https://www.qp.com.tr/msi-geforce-rtx-3080-ti-ventus-3x-12g-oc-384-bit-ekran-karti","MSI GeForce RTX 3080 Ti VENTUS 3X 12G OC 384 Bit Ekran Kartı")</f>
        <v>MSI GeForce RTX 3080 Ti VENTUS 3X 12G OC 384 Bit Ekran Kartı</v>
      </c>
      <c r="B11">
        <v>28499</v>
      </c>
    </row>
    <row r="12" spans="1:2" x14ac:dyDescent="0.3">
      <c r="A12" s="1" t="str">
        <f>HYPERLINK("https://www.incehesap.com/gigabyte-geforce-rtx-3080-ti-gaming-oc-12g-lhr-gaming-ekran-karti-fiyati-50147/","Gigabyte GeForce RTX 3080 Ti Gaming OC 12G LHR GV-N308TGAMING OC-12GD 12GB GDDR6X 384Bit DX12 Gaming (Oyuncu) Ekran Kartı")</f>
        <v>Gigabyte GeForce RTX 3080 Ti Gaming OC 12G LHR GV-N308TGAMING OC-12GD 12GB GDDR6X 384Bit DX12 Gaming (Oyuncu) Ekran Kartı</v>
      </c>
      <c r="B12">
        <v>28720.880000000001</v>
      </c>
    </row>
    <row r="13" spans="1:2" x14ac:dyDescent="0.3">
      <c r="A13" s="1" t="str">
        <f>HYPERLINK("https://www.gaming.gen.tr/urun/74550/asus-tuf-geforce-rtx-3080-ti-oc-12gb-gddr6x-384-bit-ekran-karti/","ASUS TUF GeForce RTX 3080 Ti OC 12GB GDDR6X 384 Bit Ekran Kartı")</f>
        <v>ASUS TUF GeForce RTX 3080 Ti OC 12GB GDDR6X 384 Bit Ekran Kartı</v>
      </c>
      <c r="B13">
        <v>28990</v>
      </c>
    </row>
    <row r="14" spans="1:2" x14ac:dyDescent="0.3">
      <c r="A14" s="1" t="str">
        <f>HYPERLINK("https://www.sinerji.gen.tr/asus-geforce-rtx-3080-ti-tuf-12g-gaming-12gb-gddr6x-384-bit-lhr-ekran-karti-p-39292","Asus GeForce RTX 3080 Ti TUF 12G Gaming 12GB GDDR6X 384 Bit LHR Ekran Kartı")</f>
        <v>Asus GeForce RTX 3080 Ti TUF 12G Gaming 12GB GDDR6X 384 Bit LHR Ekran Kartı</v>
      </c>
      <c r="B14">
        <v>29186</v>
      </c>
    </row>
    <row r="15" spans="1:2" x14ac:dyDescent="0.3">
      <c r="A15" s="1" t="str">
        <f>HYPERLINK("https://www.gaming.gen.tr/urun/79665/gigabyte-geforce-rtx-3080ti-gaming-oc-12gb-gddr6x-384-bit-ekran-karti/","GIGABYTE GeForce RTX 3080Ti GAMING OC 12GB GDDR6X 384 Bit Ekran Kartı")</f>
        <v>GIGABYTE GeForce RTX 3080Ti GAMING OC 12GB GDDR6X 384 Bit Ekran Kartı</v>
      </c>
      <c r="B15">
        <v>29621.040000000001</v>
      </c>
    </row>
    <row r="16" spans="1:2" x14ac:dyDescent="0.3">
      <c r="A16" s="1" t="str">
        <f>HYPERLINK("https://www.sinerji.gen.tr/asus-geforce-rtx-3080-ti-tuf-o12g-gaming-12gb-gddr6x-384-bit-lhr-ekran-karti-p-39293","Asus GeForce RTX 3080 Ti TUF O12G Gaming 12GB GDDR6X 384 Bit LHR Ekran Kartı")</f>
        <v>Asus GeForce RTX 3080 Ti TUF O12G Gaming 12GB GDDR6X 384 Bit LHR Ekran Kartı</v>
      </c>
      <c r="B16">
        <v>29766</v>
      </c>
    </row>
    <row r="17" spans="1:2" x14ac:dyDescent="0.3">
      <c r="A17" s="1" t="str">
        <f>HYPERLINK("https://www.qp.com.tr/msi-geforce-rtx-3080-ti-gaming-x-trio-12g-384-bit-ekran-karti","MSI GeForce RTX 3080 Ti GAMING X TRIO 12G 384 Bit Ekran Kartı")</f>
        <v>MSI GeForce RTX 3080 Ti GAMING X TRIO 12G 384 Bit Ekran Kartı</v>
      </c>
      <c r="B17">
        <v>29799</v>
      </c>
    </row>
    <row r="18" spans="1:2" x14ac:dyDescent="0.3">
      <c r="A18" s="1" t="str">
        <f>HYPERLINK("https://www.incehesap.com/msi-geforce-rtx-3080-ti-suprim-x-12g-gaming-ekran-karti-fiyati-49902/","MSI GeForce RTX 3080 Ti SUPRIM X 12G 12GB GDDR6X 384Bit DX12 Gaming (Oyuncu) Ekran Kartı")</f>
        <v>MSI GeForce RTX 3080 Ti SUPRIM X 12G 12GB GDDR6X 384Bit DX12 Gaming (Oyuncu) Ekran Kartı</v>
      </c>
      <c r="B18">
        <v>30448.99</v>
      </c>
    </row>
    <row r="19" spans="1:2" x14ac:dyDescent="0.3">
      <c r="A19" s="1" t="str">
        <f>HYPERLINK("https://www.gaming.gen.tr/urun/79683/gigabyte-geforce-rtx-3080ti-vision-oc-12gb-gddr6x-384-bit-ekran-karti/","GIGABYTE GeForce RTX 3080Ti VISION OC 12GB GDDR6X 384 Bit Ekran Kartı")</f>
        <v>GIGABYTE GeForce RTX 3080Ti VISION OC 12GB GDDR6X 384 Bit Ekran Kartı</v>
      </c>
      <c r="B19">
        <v>30546.41</v>
      </c>
    </row>
    <row r="20" spans="1:2" x14ac:dyDescent="0.3">
      <c r="A20" s="1" t="str">
        <f>HYPERLINK("https://www.gaming.gen.tr/urun/158581/gigabyte-geforce-rtx-3080-ti-gaming-oc-12gb-gddr6x-384bit-nvidia-ekran-karti/","GIGABYTE GeForce RTX 3080 Ti GAMING OC 12GB GDDR6X 384Bit Nvidia Ekran Kartı")</f>
        <v>GIGABYTE GeForce RTX 3080 Ti GAMING OC 12GB GDDR6X 384Bit Nvidia Ekran Kartı</v>
      </c>
      <c r="B20">
        <v>30564.91</v>
      </c>
    </row>
    <row r="21" spans="1:2" x14ac:dyDescent="0.3">
      <c r="A21" s="1" t="str">
        <f>HYPERLINK("https://www.gaming.gen.tr/urun/72286/asus-rog-strix-geforce-rtx-3080-ti-gaming-oc-12gb-gddr6x-384bit-dx12-ekran-karti/","ASUS ROG STRIX GeForce RTX 3080 Ti GAMING OC 12GB GDDR6X DX12 384 Bit Ekran Kartı")</f>
        <v>ASUS ROG STRIX GeForce RTX 3080 Ti GAMING OC 12GB GDDR6X DX12 384 Bit Ekran Kartı</v>
      </c>
      <c r="B21">
        <v>30722.26</v>
      </c>
    </row>
    <row r="22" spans="1:2" x14ac:dyDescent="0.3">
      <c r="A22" s="1" t="str">
        <f>HYPERLINK("https://www.itopya.com/gigabyte-aorus-master-geforce-rtx-3080-ti-12g-gddr6x-384-bit-lhr-ekran-karti_u13651","GIGABYTE AORUS MASTER GeForce RTX 3080 Ti 12G GDDR6X 384 Bit LHR Ekran Kartı")</f>
        <v>GIGABYTE AORUS MASTER GeForce RTX 3080 Ti 12G GDDR6X 384 Bit LHR Ekran Kartı</v>
      </c>
      <c r="B22">
        <v>31299</v>
      </c>
    </row>
    <row r="23" spans="1:2" x14ac:dyDescent="0.3">
      <c r="A23" s="1" t="str">
        <f>HYPERLINK("https://www.sinerji.gen.tr/asus-geforce-rtx-3080-ti-rog-strix-o12g-gaming-12gb-gddr6x-384-bit-lhr-ekran-karti-p-39295","Asus GeForce RTX 3080 Ti Rog Strix O12G Gaming 12GB GDDR6X 384 Bit LHR Ekran Kartı")</f>
        <v>Asus GeForce RTX 3080 Ti Rog Strix O12G Gaming 12GB GDDR6X 384 Bit LHR Ekran Kartı</v>
      </c>
      <c r="B23">
        <v>31592</v>
      </c>
    </row>
    <row r="24" spans="1:2" x14ac:dyDescent="0.3">
      <c r="A24" s="1" t="str">
        <f>HYPERLINK("https://www.incehesap.com/msi-geforce-rtx-3080-ti-ventus-3x-12g-oc-gaming-ekran-karti-fiyati-49906/","MSI GeForce RTX 3080 Ti VENTUS 3X 12G OC 12GB GDDR6X 384Bit DX12 Gaming (Oyuncu) Ekran Kartı")</f>
        <v>MSI GeForce RTX 3080 Ti VENTUS 3X 12G OC 12GB GDDR6X 384Bit DX12 Gaming (Oyuncu) Ekran Kartı</v>
      </c>
      <c r="B24">
        <v>31624.240000000002</v>
      </c>
    </row>
    <row r="25" spans="1:2" x14ac:dyDescent="0.3">
      <c r="A25" s="1" t="str">
        <f>HYPERLINK("https://www.sinerji.gen.tr/asus-geforce-rtx-3080-ti-rog-strix-12g-gaming-12gb-gddr6x-384-bit-lhr-ekran-karti-p-39294","Asus GeForce RTX 3080 Ti Rog Strix 12G Gaming 12GB GDDR6X 384 Bit LHR Ekran Kartı")</f>
        <v>Asus GeForce RTX 3080 Ti Rog Strix 12G Gaming 12GB GDDR6X 384 Bit LHR Ekran Kartı</v>
      </c>
      <c r="B25">
        <v>31754</v>
      </c>
    </row>
    <row r="26" spans="1:2" x14ac:dyDescent="0.3">
      <c r="A26" s="1" t="str">
        <f>HYPERLINK("https://www.qp.com.tr/msi-geforce-rtx-3080-ti-suprim-x-12g-384-bit-ekran-karti","MSI GeForce RTX 3080 Ti SUPRIM X 12G 384 Bit Ekran Kartı")</f>
        <v>MSI GeForce RTX 3080 Ti SUPRIM X 12G 384 Bit Ekran Kartı</v>
      </c>
      <c r="B26">
        <v>31899.01</v>
      </c>
    </row>
    <row r="27" spans="1:2" x14ac:dyDescent="0.3">
      <c r="A27" s="1" t="str">
        <f>HYPERLINK("https://www.sinerji.gen.tr/evga-geforce-rtx-3080-ti-ftw3-ultra-gaming-12gb-gddr6x-384-bit-lhr-ekran-karti-p-39547","EVGA GeForce RTX 3080 Ti FTW3 Ultra Gaming 12GB GDDR6X 384 Bit LHR Ekran Kartı")</f>
        <v>EVGA GeForce RTX 3080 Ti FTW3 Ultra Gaming 12GB GDDR6X 384 Bit LHR Ekran Kartı</v>
      </c>
      <c r="B27">
        <v>32099</v>
      </c>
    </row>
    <row r="28" spans="1:2" x14ac:dyDescent="0.3">
      <c r="A28" s="1" t="str">
        <f>HYPERLINK("https://www.sinerji.gen.tr/msi-geforce-rtx-3080-ti-ventus-3x-12g-oc-12gb-gddr6x-384-bit-lhr-ekran-karti-p-39339","MSI GeForce RTX 3080 Ti Ventus 3X 12G OC 12GB GDDR6X 384 Bit LHR Ekran Kartı")</f>
        <v>MSI GeForce RTX 3080 Ti Ventus 3X 12G OC 12GB GDDR6X 384 Bit LHR Ekran Kartı</v>
      </c>
      <c r="B28">
        <v>32899</v>
      </c>
    </row>
    <row r="29" spans="1:2" x14ac:dyDescent="0.3">
      <c r="A29" s="1" t="str">
        <f>HYPERLINK("https://www.qp.com.tr/gigabyte-aorus-geforce-rtx-3080-ti-master12g-384-bit-lhr-ekran-karti","Gigabyte AORUS GeForce RTX 3080 Ti MASTER12G 384 Bit LHR Ekran Kartı")</f>
        <v>Gigabyte AORUS GeForce RTX 3080 Ti MASTER12G 384 Bit LHR Ekran Kartı</v>
      </c>
      <c r="B29">
        <v>33999.01</v>
      </c>
    </row>
    <row r="30" spans="1:2" x14ac:dyDescent="0.3">
      <c r="A30" s="1" t="str">
        <f>HYPERLINK("https://www.gaming.gen.tr/urun/88404/msi-geforce-rtx-3080-ti-gaming-x-trio-12gb-gddr6x-384bit-ekran-karti/","MSI GeForce RTX 3080 Ti GAMING X TRIO 12GB GDDR6X 384Bit Ekran Kartı")</f>
        <v>MSI GeForce RTX 3080 Ti GAMING X TRIO 12GB GDDR6X 384Bit Ekran Kartı</v>
      </c>
      <c r="B30">
        <v>34144.239999999998</v>
      </c>
    </row>
    <row r="31" spans="1:2" x14ac:dyDescent="0.3">
      <c r="A31" s="1" t="str">
        <f>HYPERLINK("https://www.gaming.gen.tr/urun/107521/msi-geforce-rtx-3080-ti-suprim-x-12gb-gddr6x-384-bit-ekran-karti/","MSI GeForce RTX 3080 Ti SUPRIM X 12GB GDDR6X 384 Bit Ekran Kartı")</f>
        <v>MSI GeForce RTX 3080 Ti SUPRIM X 12GB GDDR6X 384 Bit Ekran Kartı</v>
      </c>
      <c r="B31">
        <v>35410.15</v>
      </c>
    </row>
    <row r="32" spans="1:2" x14ac:dyDescent="0.3">
      <c r="A32" s="1" t="str">
        <f>HYPERLINK("https://www.sinerji.gen.tr/msi-geforce-rtx-3080-ti-suprim-12g-12gb-gddr6x-384-bit-lhr-ekran-karti-p-41452","MSI GeForce RTX 3080 Ti SUPRIM 12G 12GB GDDR6X 384 Bit LHR Ekran Kartı")</f>
        <v>MSI GeForce RTX 3080 Ti SUPRIM 12G 12GB GDDR6X 384 Bit LHR Ekran Kartı</v>
      </c>
      <c r="B32">
        <v>35467</v>
      </c>
    </row>
    <row r="33" spans="1:2" x14ac:dyDescent="0.3">
      <c r="A33" s="1" t="str">
        <f>HYPERLINK("https://www.itopya.com/msi-geforce-rtx-3080-ti-ventus-3x-oc-12g-gddr6x-384-bit-lhr-ekran-karti_u13804","MSI GeForce RTX 3080 Ti VENTUS 3X OC 12G GDDR6X 384 Bit LHR Ekran Kartı")</f>
        <v>MSI GeForce RTX 3080 Ti VENTUS 3X OC 12G GDDR6X 384 Bit LHR Ekran Kartı</v>
      </c>
      <c r="B33">
        <v>35523.089999999997</v>
      </c>
    </row>
    <row r="34" spans="1:2" x14ac:dyDescent="0.3">
      <c r="A34" s="1" t="str">
        <f>HYPERLINK("https://www.sinerji.gen.tr/gigabyte-geforce-rtx-3080-ti-aorus-master-12g-12gb-gddr6x-384-bit-lhr-ekran-karti-p-39350","Gigabyte GeForce RTX 3080 Ti Aorus Master 12G 12GB GDDR6X 384 Bit LHR Ekran Kartı")</f>
        <v>Gigabyte GeForce RTX 3080 Ti Aorus Master 12G 12GB GDDR6X 384 Bit LHR Ekran Kartı</v>
      </c>
      <c r="B34">
        <v>35789</v>
      </c>
    </row>
    <row r="35" spans="1:2" x14ac:dyDescent="0.3">
      <c r="A35" s="1" t="str">
        <f>HYPERLINK("https://www.sinerji.gen.tr/asus-geforce-rtx-3080-ti-turbo-12g-12gb-gddr6x-384-bit-lhr-ekran-karti-p-42558","Asus GeForce RTX 3080 Ti Turbo 12G 12GB GDDR6X 384 Bit LHR Ekran Kartı")</f>
        <v>Asus GeForce RTX 3080 Ti Turbo 12G 12GB GDDR6X 384 Bit LHR Ekran Kartı</v>
      </c>
      <c r="B35">
        <v>35805</v>
      </c>
    </row>
    <row r="36" spans="1:2" x14ac:dyDescent="0.3">
      <c r="A36" s="1" t="str">
        <f>HYPERLINK("https://www.itopya.com/msi-geforce-rtx-3080-ti-suprim-x-12g-gddr6x-384-bit-lhr-ekran-karti_u13803","MSI GeForce RTX 3080 Ti SUPRIM X 12G GDDR6X 384 Bit LHR Ekran Kartı")</f>
        <v>MSI GeForce RTX 3080 Ti SUPRIM X 12G GDDR6X 384 Bit LHR Ekran Kartı</v>
      </c>
      <c r="B36">
        <v>36205.839999999997</v>
      </c>
    </row>
    <row r="37" spans="1:2" x14ac:dyDescent="0.3">
      <c r="A37" s="1" t="str">
        <f>HYPERLINK("https://www.itopya.com/msi-geforce-rtx-3080-ti-gaming-trio-12gb-gddr6x-384-bit-lhr-ekran-karti_u15037","MSI GeForce RTX 3080 Ti GAMING TRIO 12GB GDDR6X 384 Bit LHR Ekran Kartı")</f>
        <v>MSI GeForce RTX 3080 Ti GAMING TRIO 12GB GDDR6X 384 Bit LHR Ekran Kartı</v>
      </c>
      <c r="B37">
        <v>36567.919999999998</v>
      </c>
    </row>
    <row r="38" spans="1:2" x14ac:dyDescent="0.3">
      <c r="A38" s="1" t="str">
        <f>HYPERLINK("https://www.gaming.gen.tr/urun/161316/msi-geforce-rtx-3080-ti-ventus-3x-12g-oc-gddr6x-384bit-nvidia-ekran-karti/","MSI GEFORCE RTX 3080 TI VENTUS 3X 12G OC GDDR6X 384Bit NVIDIA Ekran Kartı")</f>
        <v>MSI GEFORCE RTX 3080 TI VENTUS 3X 12G OC GDDR6X 384Bit NVIDIA Ekran Kartı</v>
      </c>
      <c r="B38">
        <v>37599</v>
      </c>
    </row>
    <row r="39" spans="1:2" x14ac:dyDescent="0.3">
      <c r="A39" s="1" t="str">
        <f>HYPERLINK("https://www.sinerji.gen.tr/msi-geforce-rtx-3080-ti-gaming-x-trio-12g-12gb-gddr6x-384-bit-lhr-ekran-karti-p-39337","MSI GeForce RTX 3080 Ti Gaming X Trio 12G 12GB GDDR6X 384 Bit LHR Ekran Kartı")</f>
        <v>MSI GeForce RTX 3080 Ti Gaming X Trio 12G 12GB GDDR6X 384 Bit LHR Ekran Kartı</v>
      </c>
      <c r="B39">
        <v>38382</v>
      </c>
    </row>
    <row r="40" spans="1:2" x14ac:dyDescent="0.3">
      <c r="A40" s="1" t="str">
        <f>HYPERLINK("https://www.itopya.com/gigabyte-aorus-extreme-waterforce-wb-geforce-rtx-3080-ti-12g-gddr6x-384-bit-lhr-ekran-karti_u13670","GIGABYTE AORUS EXTREME WATERFORCE WB GeForce RTX 3080 Ti 12G GDDR6X 384 Bit LHR Ekran Kartı")</f>
        <v>GIGABYTE AORUS EXTREME WATERFORCE WB GeForce RTX 3080 Ti 12G GDDR6X 384 Bit LHR Ekran Kartı</v>
      </c>
      <c r="B40">
        <v>38999</v>
      </c>
    </row>
    <row r="41" spans="1:2" x14ac:dyDescent="0.3">
      <c r="A41" s="1" t="str">
        <f>HYPERLINK("https://www.sinerji.gen.tr/msi-geforce-rtx-3080-ti-suprim-x-12g-12gb-gddr6x-384-bit-lhr-ekran-karti-p-39338","MSI GeForce RTX 3080 Ti SUPRIM X 12G 12GB GDDR6X 384 Bit LHR Ekran Kartı")</f>
        <v>MSI GeForce RTX 3080 Ti SUPRIM X 12G 12GB GDDR6X 384 Bit LHR Ekran Kartı</v>
      </c>
      <c r="B41">
        <v>40004</v>
      </c>
    </row>
    <row r="42" spans="1:2" x14ac:dyDescent="0.3">
      <c r="A42" s="1" t="str">
        <f>HYPERLINK("https://www.incehesap.com/msi-geforce-rtx-3080-ti-gaming-x-trio-gaming-ekran-karti-fiyati-49904/","MSI GeForce RTX 3080 Ti GAMING X TRIO 12G 12GB GDDR6X 384Bit DX12 Gaming (Oyuncu) Ekran Kartı")</f>
        <v>MSI GeForce RTX 3080 Ti GAMING X TRIO 12G 12GB GDDR6X 384Bit DX12 Gaming (Oyuncu) Ekran Kartı</v>
      </c>
      <c r="B42">
        <v>41491</v>
      </c>
    </row>
    <row r="43" spans="1:2" x14ac:dyDescent="0.3">
      <c r="A43" s="1" t="str">
        <f>HYPERLINK("https://www.incehesap.com/asus-rog-strix-rtx3080ti-o12g-gaming-ekran-karti-fiyati-50070/","Asus ROG Strix GeForce RTX 3080 Ti OC ROG-STRIX-RTX3080TI-O12G-GAMING 12GB GDDR6X 384Bit DX12 Gaming (Oyuncu) Ekran Kartı")</f>
        <v>Asus ROG Strix GeForce RTX 3080 Ti OC ROG-STRIX-RTX3080TI-O12G-GAMING 12GB GDDR6X 384Bit DX12 Gaming (Oyuncu) Ekran Kartı</v>
      </c>
      <c r="B43">
        <v>42165.65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>KiNGHaZe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ehu</dc:creator>
  <cp:lastModifiedBy>ehu</cp:lastModifiedBy>
  <dcterms:created xsi:type="dcterms:W3CDTF">2022-05-03T16:48:04Z</dcterms:created>
  <dcterms:modified xsi:type="dcterms:W3CDTF">2022-05-03T16:48:04Z</dcterms:modified>
</cp:coreProperties>
</file>