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o\Desktop\Python_Seminar\Zadatak_2\"/>
    </mc:Choice>
  </mc:AlternateContent>
  <xr:revisionPtr revIDLastSave="0" documentId="8_{8BA9C791-A0AC-4EC0-A6CC-C6094594758D}" xr6:coauthVersionLast="46" xr6:coauthVersionMax="46" xr10:uidLastSave="{00000000-0000-0000-0000-000000000000}"/>
  <bookViews>
    <workbookView xWindow="-120" yWindow="-120" windowWidth="29040" windowHeight="15840" xr2:uid="{8AA9CA6B-2D59-4CC2-BB9B-ED01B40B81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B19" i="1"/>
  <c r="C18" i="1"/>
  <c r="D18" i="1"/>
  <c r="E18" i="1"/>
  <c r="F18" i="1"/>
  <c r="G18" i="1"/>
  <c r="B18" i="1"/>
  <c r="C17" i="1"/>
  <c r="D17" i="1"/>
  <c r="E17" i="1"/>
  <c r="F17" i="1"/>
  <c r="G17" i="1"/>
  <c r="B17" i="1"/>
  <c r="C16" i="1"/>
  <c r="D16" i="1"/>
  <c r="E16" i="1"/>
  <c r="F16" i="1"/>
  <c r="G16" i="1"/>
  <c r="B16" i="1"/>
  <c r="C15" i="1"/>
  <c r="D15" i="1"/>
  <c r="E15" i="1"/>
  <c r="F15" i="1"/>
  <c r="G15" i="1"/>
  <c r="B15" i="1"/>
  <c r="C14" i="1"/>
  <c r="D14" i="1"/>
  <c r="E14" i="1"/>
  <c r="F14" i="1"/>
  <c r="G14" i="1"/>
  <c r="B14" i="1"/>
  <c r="C13" i="1"/>
  <c r="D13" i="1"/>
  <c r="E13" i="1"/>
  <c r="F13" i="1"/>
  <c r="G13" i="1"/>
  <c r="B13" i="1"/>
</calcChain>
</file>

<file path=xl/sharedStrings.xml><?xml version="1.0" encoding="utf-8"?>
<sst xmlns="http://schemas.openxmlformats.org/spreadsheetml/2006/main" count="18" uniqueCount="18">
  <si>
    <t>Sklopljeni brakovi (Dob starosti)</t>
  </si>
  <si>
    <t>Sklopljeni brakovi ženika (25-29)</t>
  </si>
  <si>
    <t>Sklopljeni brakovi ženika (30-34)</t>
  </si>
  <si>
    <t>Sklopljeni brakovi ženika (35-39)</t>
  </si>
  <si>
    <t>Sklopljeni brakovi ženika (40-44)</t>
  </si>
  <si>
    <t>Sklopljeni brakovi ženika (45-49)</t>
  </si>
  <si>
    <t>Sklopljeni brakovi nevjeste (25-29)</t>
  </si>
  <si>
    <t>Sklopljeni brakovi nevjeste (30-34)</t>
  </si>
  <si>
    <t>Sklopljeni brakovi nevjeste (35-39)</t>
  </si>
  <si>
    <t>Sklopljeni brakovi nevjeste (40-44)</t>
  </si>
  <si>
    <t>Sklopljeni brakovi nevjeste (45-49)</t>
  </si>
  <si>
    <t>Suma</t>
  </si>
  <si>
    <t>Aritmetička sredina</t>
  </si>
  <si>
    <t>Mod</t>
  </si>
  <si>
    <t>Medijan</t>
  </si>
  <si>
    <t xml:space="preserve">Devijacija </t>
  </si>
  <si>
    <t>Minimum</t>
  </si>
  <si>
    <t>Maksimum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</si>
</sst>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D5FAE-1B4D-4CF0-9CA4-B08BA834DD5D}">
  <dimension ref="A1:G19"/>
  <sheetViews>
    <sheetView tabSelected="1" workbookViewId="0">
      <selection activeCell="S25" sqref="S25"/>
    </sheetView>
  </sheetViews>
  <sheetFormatPr defaultRowHeight="15" x14ac:dyDescent="0.25"/>
  <cols>
    <col min="1" max="1" width="33.28515625" customWidth="1"/>
  </cols>
  <sheetData>
    <row r="1" spans="1:7" x14ac:dyDescent="0.25">
      <c r="A1" s="1" t="s">
        <v>0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</row>
    <row r="2" spans="1:7" x14ac:dyDescent="0.25">
      <c r="A2" s="2" t="s">
        <v>1</v>
      </c>
      <c r="B2" s="3">
        <v>6731</v>
      </c>
      <c r="C2" s="3">
        <v>6747</v>
      </c>
      <c r="D2" s="3">
        <v>6904</v>
      </c>
      <c r="E2" s="3">
        <v>6569</v>
      </c>
      <c r="F2" s="3">
        <v>6356</v>
      </c>
      <c r="G2" s="3">
        <v>6219</v>
      </c>
    </row>
    <row r="3" spans="1:7" x14ac:dyDescent="0.25">
      <c r="A3" s="2" t="s">
        <v>2</v>
      </c>
      <c r="B3" s="3">
        <v>5660</v>
      </c>
      <c r="C3" s="3">
        <v>5737</v>
      </c>
      <c r="D3" s="3">
        <v>5872</v>
      </c>
      <c r="E3" s="3">
        <v>5890</v>
      </c>
      <c r="F3" s="3">
        <v>5629</v>
      </c>
      <c r="G3" s="3">
        <v>5529</v>
      </c>
    </row>
    <row r="4" spans="1:7" x14ac:dyDescent="0.25">
      <c r="A4" s="2" t="s">
        <v>3</v>
      </c>
      <c r="B4" s="3">
        <v>2267</v>
      </c>
      <c r="C4" s="3">
        <v>2478</v>
      </c>
      <c r="D4" s="3">
        <v>2685</v>
      </c>
      <c r="E4" s="3">
        <v>2649</v>
      </c>
      <c r="F4" s="3">
        <v>2688</v>
      </c>
      <c r="G4" s="3">
        <v>2691</v>
      </c>
    </row>
    <row r="5" spans="1:7" x14ac:dyDescent="0.25">
      <c r="A5" s="2" t="s">
        <v>4</v>
      </c>
      <c r="B5" s="3">
        <v>1045</v>
      </c>
      <c r="C5" s="3">
        <v>1016</v>
      </c>
      <c r="D5" s="3">
        <v>1079</v>
      </c>
      <c r="E5" s="3">
        <v>1237</v>
      </c>
      <c r="F5" s="3">
        <v>1203</v>
      </c>
      <c r="G5" s="3">
        <v>1265</v>
      </c>
    </row>
    <row r="6" spans="1:7" x14ac:dyDescent="0.25">
      <c r="A6" s="2" t="s">
        <v>5</v>
      </c>
      <c r="B6" s="3">
        <v>555</v>
      </c>
      <c r="C6" s="3">
        <v>594</v>
      </c>
      <c r="D6" s="3">
        <v>634</v>
      </c>
      <c r="E6" s="3">
        <v>595</v>
      </c>
      <c r="F6" s="3">
        <v>663</v>
      </c>
      <c r="G6" s="3">
        <v>653</v>
      </c>
    </row>
    <row r="7" spans="1:7" x14ac:dyDescent="0.25">
      <c r="A7" s="4" t="s">
        <v>6</v>
      </c>
      <c r="B7" s="5">
        <v>7423</v>
      </c>
      <c r="C7" s="5">
        <v>7610</v>
      </c>
      <c r="D7" s="5">
        <v>7714</v>
      </c>
      <c r="E7" s="5">
        <v>7555</v>
      </c>
      <c r="F7" s="5">
        <v>7441</v>
      </c>
      <c r="G7" s="5">
        <v>7224</v>
      </c>
    </row>
    <row r="8" spans="1:7" x14ac:dyDescent="0.25">
      <c r="A8" s="4" t="s">
        <v>7</v>
      </c>
      <c r="B8" s="5">
        <v>4034</v>
      </c>
      <c r="C8" s="5">
        <v>3961</v>
      </c>
      <c r="D8" s="5">
        <v>4274</v>
      </c>
      <c r="E8" s="5">
        <v>4180</v>
      </c>
      <c r="F8" s="5">
        <v>4111</v>
      </c>
      <c r="G8" s="5">
        <v>4098</v>
      </c>
    </row>
    <row r="9" spans="1:7" x14ac:dyDescent="0.25">
      <c r="A9" s="4" t="s">
        <v>8</v>
      </c>
      <c r="B9" s="5">
        <v>1393</v>
      </c>
      <c r="C9" s="5">
        <v>1568</v>
      </c>
      <c r="D9" s="5">
        <v>1637</v>
      </c>
      <c r="E9" s="5">
        <v>1734</v>
      </c>
      <c r="F9" s="5">
        <v>1737</v>
      </c>
      <c r="G9" s="5">
        <v>1735</v>
      </c>
    </row>
    <row r="10" spans="1:7" x14ac:dyDescent="0.25">
      <c r="A10" s="4" t="s">
        <v>9</v>
      </c>
      <c r="B10" s="5">
        <v>607</v>
      </c>
      <c r="C10" s="5">
        <v>627</v>
      </c>
      <c r="D10" s="5">
        <v>714</v>
      </c>
      <c r="E10" s="5">
        <v>747</v>
      </c>
      <c r="F10" s="5">
        <v>799</v>
      </c>
      <c r="G10" s="5">
        <v>873</v>
      </c>
    </row>
    <row r="11" spans="1:7" x14ac:dyDescent="0.25">
      <c r="A11" s="4" t="s">
        <v>10</v>
      </c>
      <c r="B11" s="5">
        <v>370</v>
      </c>
      <c r="C11" s="5">
        <v>417</v>
      </c>
      <c r="D11" s="5">
        <v>423</v>
      </c>
      <c r="E11" s="5">
        <v>462</v>
      </c>
      <c r="F11" s="5">
        <v>469</v>
      </c>
      <c r="G11" s="5">
        <v>485</v>
      </c>
    </row>
    <row r="13" spans="1:7" x14ac:dyDescent="0.25">
      <c r="A13" s="2" t="s">
        <v>11</v>
      </c>
      <c r="B13" s="1">
        <f>B2+B3+B4+B5+B6+B7+B8+B9+B10+B11</f>
        <v>30085</v>
      </c>
      <c r="C13" s="1">
        <f t="shared" ref="C13:G13" si="0">C2+C3+C4+C5+C6+C7+C8+C9+C10+C11</f>
        <v>30755</v>
      </c>
      <c r="D13" s="1">
        <f t="shared" si="0"/>
        <v>31936</v>
      </c>
      <c r="E13" s="1">
        <f t="shared" si="0"/>
        <v>31618</v>
      </c>
      <c r="F13" s="1">
        <f t="shared" si="0"/>
        <v>31096</v>
      </c>
      <c r="G13" s="1">
        <f t="shared" si="0"/>
        <v>30772</v>
      </c>
    </row>
    <row r="14" spans="1:7" x14ac:dyDescent="0.25">
      <c r="A14" s="2" t="s">
        <v>12</v>
      </c>
      <c r="B14" s="1">
        <f>B13/10</f>
        <v>3008.5</v>
      </c>
      <c r="C14" s="1">
        <f t="shared" ref="C14:G14" si="1">C13/10</f>
        <v>3075.5</v>
      </c>
      <c r="D14" s="1">
        <f t="shared" si="1"/>
        <v>3193.6</v>
      </c>
      <c r="E14" s="1">
        <f t="shared" si="1"/>
        <v>3161.8</v>
      </c>
      <c r="F14" s="1">
        <f t="shared" si="1"/>
        <v>3109.6</v>
      </c>
      <c r="G14" s="1">
        <f t="shared" si="1"/>
        <v>3077.2</v>
      </c>
    </row>
    <row r="15" spans="1:7" x14ac:dyDescent="0.25">
      <c r="A15" s="2" t="s">
        <v>13</v>
      </c>
      <c r="B15" s="1" t="e">
        <f>MODE(B13:B14)</f>
        <v>#N/A</v>
      </c>
      <c r="C15" s="1" t="e">
        <f t="shared" ref="C15:G15" si="2">MODE(C13:C14)</f>
        <v>#N/A</v>
      </c>
      <c r="D15" s="1" t="e">
        <f t="shared" si="2"/>
        <v>#N/A</v>
      </c>
      <c r="E15" s="1" t="e">
        <f t="shared" si="2"/>
        <v>#N/A</v>
      </c>
      <c r="F15" s="1" t="e">
        <f t="shared" si="2"/>
        <v>#N/A</v>
      </c>
      <c r="G15" s="1" t="e">
        <f t="shared" si="2"/>
        <v>#N/A</v>
      </c>
    </row>
    <row r="16" spans="1:7" x14ac:dyDescent="0.25">
      <c r="A16" s="2" t="s">
        <v>14</v>
      </c>
      <c r="B16" s="1">
        <f>MEDIAN(B2:B11)</f>
        <v>1830</v>
      </c>
      <c r="C16" s="1">
        <f t="shared" ref="C16:G16" si="3">MEDIAN(C2:C11)</f>
        <v>2023</v>
      </c>
      <c r="D16" s="1">
        <f t="shared" si="3"/>
        <v>2161</v>
      </c>
      <c r="E16" s="1">
        <f t="shared" si="3"/>
        <v>2191.5</v>
      </c>
      <c r="F16" s="1">
        <f t="shared" si="3"/>
        <v>2212.5</v>
      </c>
      <c r="G16" s="1">
        <f t="shared" si="3"/>
        <v>2213</v>
      </c>
    </row>
    <row r="17" spans="1:7" x14ac:dyDescent="0.25">
      <c r="A17" s="2" t="s">
        <v>15</v>
      </c>
      <c r="B17" s="1">
        <f>STDEV(B2:B11)</f>
        <v>2732.3262473984</v>
      </c>
      <c r="C17" s="1">
        <f t="shared" ref="C17:G17" si="4">STDEV(C2:C11)</f>
        <v>2748.7575880345976</v>
      </c>
      <c r="D17" s="1">
        <f t="shared" si="4"/>
        <v>2790.2922666511718</v>
      </c>
      <c r="E17" s="1">
        <f t="shared" si="4"/>
        <v>2689.5703415642843</v>
      </c>
      <c r="F17" s="1">
        <f t="shared" si="4"/>
        <v>2595.8237913147259</v>
      </c>
      <c r="G17" s="1">
        <f t="shared" si="4"/>
        <v>2512.4064957725291</v>
      </c>
    </row>
    <row r="18" spans="1:7" x14ac:dyDescent="0.25">
      <c r="A18" s="2" t="s">
        <v>16</v>
      </c>
      <c r="B18" s="1">
        <f>MIN(B2:B11)</f>
        <v>370</v>
      </c>
      <c r="C18" s="1">
        <f t="shared" ref="C18:G18" si="5">MIN(C2:C11)</f>
        <v>417</v>
      </c>
      <c r="D18" s="1">
        <f t="shared" si="5"/>
        <v>423</v>
      </c>
      <c r="E18" s="1">
        <f t="shared" si="5"/>
        <v>462</v>
      </c>
      <c r="F18" s="1">
        <f t="shared" si="5"/>
        <v>469</v>
      </c>
      <c r="G18" s="1">
        <f t="shared" si="5"/>
        <v>485</v>
      </c>
    </row>
    <row r="19" spans="1:7" x14ac:dyDescent="0.25">
      <c r="A19" s="2" t="s">
        <v>17</v>
      </c>
      <c r="B19" s="1">
        <f>MAX(B2:B11)</f>
        <v>7423</v>
      </c>
      <c r="C19" s="1">
        <f t="shared" ref="C19:G19" si="6">MAX(C2:C11)</f>
        <v>7610</v>
      </c>
      <c r="D19" s="1">
        <f t="shared" si="6"/>
        <v>7714</v>
      </c>
      <c r="E19" s="1">
        <f t="shared" si="6"/>
        <v>7555</v>
      </c>
      <c r="F19" s="1">
        <f t="shared" si="6"/>
        <v>7441</v>
      </c>
      <c r="G19" s="1">
        <f t="shared" si="6"/>
        <v>7224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</dc:creator>
  <cp:lastModifiedBy>Dino</cp:lastModifiedBy>
  <dcterms:created xsi:type="dcterms:W3CDTF">2021-01-22T20:08:54Z</dcterms:created>
  <dcterms:modified xsi:type="dcterms:W3CDTF">2021-01-22T21:35:50Z</dcterms:modified>
</cp:coreProperties>
</file>