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D:\MyWorks\Works1-학교생활\특강\우석대\data\"/>
    </mc:Choice>
  </mc:AlternateContent>
  <xr:revisionPtr revIDLastSave="0" documentId="13_ncr:1_{A2FB8260-986F-42C7-860D-9A2D99A5C2A0}" xr6:coauthVersionLast="36" xr6:coauthVersionMax="36" xr10:uidLastSave="{00000000-0000-0000-0000-000000000000}"/>
  <bookViews>
    <workbookView xWindow="0" yWindow="0" windowWidth="27060" windowHeight="11310" activeTab="1" xr2:uid="{00000000-000D-0000-FFFF-FFFF00000000}"/>
  </bookViews>
  <sheets>
    <sheet name="데이터" sheetId="1" r:id="rId1"/>
    <sheet name="기본기능" sheetId="3" r:id="rId2"/>
  </sheets>
  <definedNames>
    <definedName name="_xlnm._FilterDatabase" localSheetId="1" hidden="1">기본기능!$A$1:$C$40</definedName>
  </definedNames>
  <calcPr calcId="191029"/>
</workbook>
</file>

<file path=xl/calcChain.xml><?xml version="1.0" encoding="utf-8"?>
<calcChain xmlns="http://schemas.openxmlformats.org/spreadsheetml/2006/main">
  <c r="G43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  <c r="C44" i="3"/>
  <c r="D44" i="3"/>
  <c r="B44" i="3"/>
  <c r="C43" i="3"/>
  <c r="D43" i="3"/>
  <c r="B4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" i="3"/>
  <c r="D5" i="3"/>
  <c r="D6" i="3"/>
  <c r="D3" i="3"/>
  <c r="E2" i="3"/>
  <c r="D2" i="3"/>
</calcChain>
</file>

<file path=xl/sharedStrings.xml><?xml version="1.0" encoding="utf-8"?>
<sst xmlns="http://schemas.openxmlformats.org/spreadsheetml/2006/main" count="140" uniqueCount="56">
  <si>
    <t>성별</t>
  </si>
  <si>
    <t>연령(5세)별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</si>
  <si>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</si>
  <si>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</si>
  <si>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</si>
  <si>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</si>
  <si>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</si>
  <si>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</si>
  <si>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</si>
  <si>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</si>
  <si>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</si>
  <si>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</si>
  <si>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</si>
  <si>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</si>
  <si>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</si>
  <si>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</si>
  <si>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</si>
  <si>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</si>
  <si>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</si>
  <si>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</si>
  <si>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</si>
  <si>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</si>
  <si>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</si>
  <si>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</si>
  <si>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</si>
  <si>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</si>
  <si>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</si>
  <si>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</si>
  <si>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</si>
  <si>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</si>
  <si>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</si>
  <si>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</si>
  <si>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</si>
  <si>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</si>
  <si>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</si>
  <si>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</si>
  <si>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</si>
  <si>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</si>
  <si>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</si>
  <si>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사망자수 (명)</t>
  </si>
  <si>
    <t>신생물 (C00-D48)</t>
  </si>
  <si>
    <t>남자</t>
  </si>
  <si>
    <t>계</t>
  </si>
  <si>
    <t/>
  </si>
  <si>
    <t>여자</t>
  </si>
  <si>
    <t>년도</t>
    <phoneticPr fontId="1" type="noConversion"/>
  </si>
  <si>
    <t>합계</t>
    <phoneticPr fontId="1" type="noConversion"/>
  </si>
  <si>
    <t>평균</t>
    <phoneticPr fontId="1" type="noConversion"/>
  </si>
  <si>
    <t>여자</t>
    <phoneticPr fontId="1" type="noConversion"/>
  </si>
  <si>
    <t>2020</t>
  </si>
  <si>
    <t>2021</t>
  </si>
  <si>
    <t>사망원인별(104항목)</t>
  </si>
  <si>
    <t>2022</t>
  </si>
  <si>
    <t>합계</t>
    <phoneticPr fontId="1" type="noConversion"/>
  </si>
  <si>
    <t>차이</t>
    <phoneticPr fontId="1" type="noConversion"/>
  </si>
  <si>
    <t>40년간 전체 사망자 대비 년도별 사망자 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</si>
</sst>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3" fontId="0" fillId="0" borderId="2" xfId="0" applyNumberFormat="1" applyBorder="1" applyAlignment="1">
      <alignment horizontal="right"/>
    </xf>
    <xf numFmtId="0" fontId="0" fillId="4" borderId="3" xfId="0" applyFill="1" applyBorder="1" applyAlignment="1"/>
    <xf numFmtId="0" fontId="0" fillId="4" borderId="2" xfId="0" applyFill="1" applyBorder="1" applyAlignment="1"/>
    <xf numFmtId="0" fontId="0" fillId="4" borderId="1" xfId="0" applyFill="1" applyBorder="1" applyAlignment="1"/>
    <xf numFmtId="0" fontId="0" fillId="2" borderId="4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3" borderId="4" xfId="0" applyFill="1" applyBorder="1" applyAlignment="1"/>
    <xf numFmtId="0" fontId="0" fillId="0" borderId="4" xfId="0" applyBorder="1">
      <alignment vertical="center"/>
    </xf>
    <xf numFmtId="3" fontId="0" fillId="5" borderId="4" xfId="0" applyNumberFormat="1" applyFill="1" applyBorder="1">
      <alignment vertical="center"/>
    </xf>
    <xf numFmtId="0" fontId="0" fillId="5" borderId="4" xfId="0" applyFill="1" applyBorder="1" applyAlignment="1">
      <alignment horizontal="center"/>
    </xf>
    <xf numFmtId="0" fontId="0" fillId="3" borderId="2" xfId="0" applyFill="1" applyBorder="1" applyAlignment="1"/>
    <xf numFmtId="176" fontId="0" fillId="0" borderId="4" xfId="0" applyNumberFormat="1" applyBorder="1" applyAlignment="1">
      <alignment horizontal="right"/>
    </xf>
    <xf numFmtId="176" fontId="0" fillId="0" borderId="4" xfId="0" applyNumberFormat="1" applyBorder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  <xf numFmtId="0" fontId="0" fillId="5" borderId="4" xfId="0" applyFill="1" applyBorder="1">
      <alignment vertical="center"/>
    </xf>
    <xf numFmtId="176" fontId="0" fillId="5" borderId="4" xfId="0" applyNumberFormat="1" applyFill="1" applyBorder="1">
      <alignment vertical="center"/>
    </xf>
    <xf numFmtId="0" fontId="0" fillId="0" borderId="4" xfId="0" applyNumberForma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"/>
  <sheetViews>
    <sheetView workbookViewId="0">
      <selection activeCell="D3" sqref="D3:AQ4"/>
    </sheetView>
  </sheetViews>
  <sheetFormatPr defaultRowHeight="16.5" x14ac:dyDescent="0.3"/>
  <cols>
    <col min="1" max="1" width="18.5" customWidth="1"/>
    <col min="2" max="2" width="5.875" customWidth="1"/>
    <col min="3" max="3" width="10.75" customWidth="1"/>
    <col min="4" max="40" width="12.75" customWidth="1"/>
    <col min="41" max="41" width="11.75" customWidth="1"/>
    <col min="42" max="42" width="12.125" customWidth="1"/>
  </cols>
  <sheetData>
    <row r="1" spans="1:43" ht="20.100000000000001" customHeight="1" x14ac:dyDescent="0.3">
      <c r="A1" s="14" t="s">
        <v>51</v>
      </c>
      <c r="B1" s="14" t="s">
        <v>0</v>
      </c>
      <c r="C1" s="14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49</v>
      </c>
      <c r="AP1" s="11" t="s">
        <v>50</v>
      </c>
      <c r="AQ1" s="11" t="s">
        <v>52</v>
      </c>
    </row>
    <row r="2" spans="1:43" ht="20.100000000000001" customHeight="1" x14ac:dyDescent="0.3">
      <c r="A2" s="15" t="s">
        <v>51</v>
      </c>
      <c r="B2" s="15" t="s">
        <v>0</v>
      </c>
      <c r="C2" s="15" t="s">
        <v>1</v>
      </c>
      <c r="D2" s="11" t="s">
        <v>39</v>
      </c>
      <c r="E2" s="11" t="s">
        <v>39</v>
      </c>
      <c r="F2" s="11" t="s">
        <v>39</v>
      </c>
      <c r="G2" s="11" t="s">
        <v>39</v>
      </c>
      <c r="H2" s="11" t="s">
        <v>39</v>
      </c>
      <c r="I2" s="11" t="s">
        <v>39</v>
      </c>
      <c r="J2" s="11" t="s">
        <v>39</v>
      </c>
      <c r="K2" s="11" t="s">
        <v>39</v>
      </c>
      <c r="L2" s="11" t="s">
        <v>39</v>
      </c>
      <c r="M2" s="11" t="s">
        <v>39</v>
      </c>
      <c r="N2" s="11" t="s">
        <v>39</v>
      </c>
      <c r="O2" s="11" t="s">
        <v>39</v>
      </c>
      <c r="P2" s="11" t="s">
        <v>39</v>
      </c>
      <c r="Q2" s="11" t="s">
        <v>39</v>
      </c>
      <c r="R2" s="11" t="s">
        <v>39</v>
      </c>
      <c r="S2" s="11" t="s">
        <v>39</v>
      </c>
      <c r="T2" s="11" t="s">
        <v>39</v>
      </c>
      <c r="U2" s="11" t="s">
        <v>39</v>
      </c>
      <c r="V2" s="11" t="s">
        <v>39</v>
      </c>
      <c r="W2" s="11" t="s">
        <v>39</v>
      </c>
      <c r="X2" s="11" t="s">
        <v>39</v>
      </c>
      <c r="Y2" s="11" t="s">
        <v>39</v>
      </c>
      <c r="Z2" s="11" t="s">
        <v>39</v>
      </c>
      <c r="AA2" s="11" t="s">
        <v>39</v>
      </c>
      <c r="AB2" s="11" t="s">
        <v>39</v>
      </c>
      <c r="AC2" s="11" t="s">
        <v>39</v>
      </c>
      <c r="AD2" s="11" t="s">
        <v>39</v>
      </c>
      <c r="AE2" s="11" t="s">
        <v>39</v>
      </c>
      <c r="AF2" s="11" t="s">
        <v>39</v>
      </c>
      <c r="AG2" s="11" t="s">
        <v>39</v>
      </c>
      <c r="AH2" s="11" t="s">
        <v>39</v>
      </c>
      <c r="AI2" s="11" t="s">
        <v>39</v>
      </c>
      <c r="AJ2" s="11" t="s">
        <v>39</v>
      </c>
      <c r="AK2" s="11" t="s">
        <v>39</v>
      </c>
      <c r="AL2" s="11" t="s">
        <v>39</v>
      </c>
      <c r="AM2" s="11" t="s">
        <v>39</v>
      </c>
      <c r="AN2" s="11" t="s">
        <v>39</v>
      </c>
      <c r="AO2" s="11" t="s">
        <v>39</v>
      </c>
      <c r="AP2" s="11" t="s">
        <v>39</v>
      </c>
      <c r="AQ2" s="11" t="s">
        <v>39</v>
      </c>
    </row>
    <row r="3" spans="1:43" ht="20.100000000000001" customHeight="1" x14ac:dyDescent="0.3">
      <c r="A3" s="2" t="s">
        <v>40</v>
      </c>
      <c r="B3" s="2" t="s">
        <v>41</v>
      </c>
      <c r="C3" s="2" t="s">
        <v>42</v>
      </c>
      <c r="D3" s="1">
        <v>18164</v>
      </c>
      <c r="E3" s="1">
        <v>18692</v>
      </c>
      <c r="F3" s="1">
        <v>20301</v>
      </c>
      <c r="G3" s="1">
        <v>21060</v>
      </c>
      <c r="H3" s="1">
        <v>21873</v>
      </c>
      <c r="I3" s="1">
        <v>22655</v>
      </c>
      <c r="J3" s="1">
        <v>24027</v>
      </c>
      <c r="K3" s="1">
        <v>25200</v>
      </c>
      <c r="L3" s="1">
        <v>25924</v>
      </c>
      <c r="M3" s="1">
        <v>28607</v>
      </c>
      <c r="N3" s="1">
        <v>30058</v>
      </c>
      <c r="O3" s="1">
        <v>31971</v>
      </c>
      <c r="P3" s="1">
        <v>32577</v>
      </c>
      <c r="Q3" s="1">
        <v>33090</v>
      </c>
      <c r="R3" s="1">
        <v>34314</v>
      </c>
      <c r="S3" s="1">
        <v>33251</v>
      </c>
      <c r="T3" s="1">
        <v>35217</v>
      </c>
      <c r="U3" s="1">
        <v>37726</v>
      </c>
      <c r="V3" s="1">
        <v>38285</v>
      </c>
      <c r="W3" s="1">
        <v>40510</v>
      </c>
      <c r="X3" s="1">
        <v>40602</v>
      </c>
      <c r="Y3" s="1">
        <v>41619</v>
      </c>
      <c r="Z3" s="1">
        <v>41685</v>
      </c>
      <c r="AA3" s="1">
        <v>42457</v>
      </c>
      <c r="AB3" s="1">
        <v>43301</v>
      </c>
      <c r="AC3" s="1">
        <v>44264</v>
      </c>
      <c r="AD3" s="1">
        <v>44347</v>
      </c>
      <c r="AE3" s="1">
        <v>45746</v>
      </c>
      <c r="AF3" s="1">
        <v>45419</v>
      </c>
      <c r="AG3" s="1">
        <v>47104</v>
      </c>
      <c r="AH3" s="1">
        <v>47768</v>
      </c>
      <c r="AI3" s="1">
        <v>48552</v>
      </c>
      <c r="AJ3" s="1">
        <v>48428</v>
      </c>
      <c r="AK3" s="1">
        <v>49009</v>
      </c>
      <c r="AL3" s="1">
        <v>49629</v>
      </c>
      <c r="AM3" s="1">
        <v>49797</v>
      </c>
      <c r="AN3" s="1">
        <v>51158</v>
      </c>
      <c r="AO3" s="1">
        <v>51686</v>
      </c>
      <c r="AP3" s="1">
        <v>51827</v>
      </c>
      <c r="AQ3" s="1">
        <v>52200</v>
      </c>
    </row>
    <row r="4" spans="1:43" ht="20.100000000000001" customHeight="1" x14ac:dyDescent="0.3">
      <c r="A4" s="4" t="s">
        <v>43</v>
      </c>
      <c r="B4" s="3" t="s">
        <v>44</v>
      </c>
      <c r="C4" s="3" t="s">
        <v>42</v>
      </c>
      <c r="D4" s="1">
        <v>11220</v>
      </c>
      <c r="E4" s="1">
        <v>11182</v>
      </c>
      <c r="F4" s="1">
        <v>11754</v>
      </c>
      <c r="G4" s="1">
        <v>12143</v>
      </c>
      <c r="H4" s="1">
        <v>12239</v>
      </c>
      <c r="I4" s="1">
        <v>12824</v>
      </c>
      <c r="J4" s="1">
        <v>13423</v>
      </c>
      <c r="K4" s="1">
        <v>14138</v>
      </c>
      <c r="L4" s="1">
        <v>14255</v>
      </c>
      <c r="M4" s="1">
        <v>16246</v>
      </c>
      <c r="N4" s="1">
        <v>17149</v>
      </c>
      <c r="O4" s="1">
        <v>17933</v>
      </c>
      <c r="P4" s="1">
        <v>18469</v>
      </c>
      <c r="Q4" s="1">
        <v>18700</v>
      </c>
      <c r="R4" s="1">
        <v>19454</v>
      </c>
      <c r="S4" s="1">
        <v>18766</v>
      </c>
      <c r="T4" s="1">
        <v>19940</v>
      </c>
      <c r="U4" s="1">
        <v>21451</v>
      </c>
      <c r="V4" s="1">
        <v>21972</v>
      </c>
      <c r="W4" s="1">
        <v>23116</v>
      </c>
      <c r="X4" s="1">
        <v>23753</v>
      </c>
      <c r="Y4" s="1">
        <v>23856</v>
      </c>
      <c r="Z4" s="1">
        <v>24588</v>
      </c>
      <c r="AA4" s="1">
        <v>24312</v>
      </c>
      <c r="AB4" s="1">
        <v>25350</v>
      </c>
      <c r="AC4" s="1">
        <v>25590</v>
      </c>
      <c r="AD4" s="1">
        <v>26431</v>
      </c>
      <c r="AE4" s="1">
        <v>27401</v>
      </c>
      <c r="AF4" s="1">
        <v>27231</v>
      </c>
      <c r="AG4" s="1">
        <v>27886</v>
      </c>
      <c r="AH4" s="1">
        <v>28853</v>
      </c>
      <c r="AI4" s="1">
        <v>29350</v>
      </c>
      <c r="AJ4" s="1">
        <v>29853</v>
      </c>
      <c r="AK4" s="1">
        <v>30720</v>
      </c>
      <c r="AL4" s="1">
        <v>30691</v>
      </c>
      <c r="AM4" s="1">
        <v>30950</v>
      </c>
      <c r="AN4" s="1">
        <v>31686</v>
      </c>
      <c r="AO4" s="1">
        <v>32090</v>
      </c>
      <c r="AP4" s="1">
        <v>32536</v>
      </c>
      <c r="AQ4" s="1">
        <v>32875</v>
      </c>
    </row>
  </sheetData>
  <mergeCells count="3">
    <mergeCell ref="A1:A2"/>
    <mergeCell ref="B1:B2"/>
    <mergeCell ref="C1:C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tabSelected="1" workbookViewId="0">
      <selection activeCell="I10" sqref="I10"/>
    </sheetView>
  </sheetViews>
  <sheetFormatPr defaultRowHeight="16.5" x14ac:dyDescent="0.3"/>
  <cols>
    <col min="1" max="1" width="9" style="8"/>
    <col min="2" max="2" width="9.25" style="8" bestFit="1" customWidth="1"/>
    <col min="3" max="6" width="9" style="8"/>
    <col min="7" max="7" width="22.75" style="8" customWidth="1"/>
    <col min="8" max="16384" width="9" style="8"/>
  </cols>
  <sheetData>
    <row r="1" spans="1:7" ht="33" customHeight="1" x14ac:dyDescent="0.3">
      <c r="A1" s="5" t="s">
        <v>45</v>
      </c>
      <c r="B1" s="6" t="s">
        <v>41</v>
      </c>
      <c r="C1" s="6" t="s">
        <v>48</v>
      </c>
      <c r="D1" s="8" t="s">
        <v>53</v>
      </c>
      <c r="E1" s="8" t="s">
        <v>54</v>
      </c>
      <c r="G1" s="18" t="s">
        <v>55</v>
      </c>
    </row>
    <row r="2" spans="1:7" x14ac:dyDescent="0.3">
      <c r="A2" s="7" t="s">
        <v>2</v>
      </c>
      <c r="B2" s="12">
        <v>18164</v>
      </c>
      <c r="C2" s="12">
        <v>11220</v>
      </c>
      <c r="D2" s="17">
        <f>B2+C2</f>
        <v>29384</v>
      </c>
      <c r="E2" s="17">
        <f>B2-C2</f>
        <v>6944</v>
      </c>
      <c r="F2" s="16"/>
      <c r="G2" s="16">
        <f>ROUND(D2/$D$43, 3)</f>
        <v>1.2E-2</v>
      </c>
    </row>
    <row r="3" spans="1:7" x14ac:dyDescent="0.3">
      <c r="A3" s="7" t="s">
        <v>3</v>
      </c>
      <c r="B3" s="12">
        <v>18692</v>
      </c>
      <c r="C3" s="12">
        <v>11182</v>
      </c>
      <c r="D3" s="17">
        <f>B3+C3</f>
        <v>29874</v>
      </c>
      <c r="E3" s="17">
        <f t="shared" ref="E3:E41" si="0">B3-C3</f>
        <v>7510</v>
      </c>
      <c r="F3" s="16"/>
      <c r="G3" s="16">
        <f t="shared" ref="G3:G41" si="1">ROUND(D3/$D$43, 3)</f>
        <v>1.2E-2</v>
      </c>
    </row>
    <row r="4" spans="1:7" x14ac:dyDescent="0.3">
      <c r="A4" s="7" t="s">
        <v>4</v>
      </c>
      <c r="B4" s="12">
        <v>20301</v>
      </c>
      <c r="C4" s="12">
        <v>11754</v>
      </c>
      <c r="D4" s="17">
        <f t="shared" ref="D4:D41" si="2">B4+C4</f>
        <v>32055</v>
      </c>
      <c r="E4" s="17">
        <f t="shared" si="0"/>
        <v>8547</v>
      </c>
      <c r="F4" s="16"/>
      <c r="G4" s="16">
        <f t="shared" si="1"/>
        <v>1.2999999999999999E-2</v>
      </c>
    </row>
    <row r="5" spans="1:7" x14ac:dyDescent="0.3">
      <c r="A5" s="7" t="s">
        <v>5</v>
      </c>
      <c r="B5" s="12">
        <v>21060</v>
      </c>
      <c r="C5" s="12">
        <v>12143</v>
      </c>
      <c r="D5" s="17">
        <f t="shared" si="2"/>
        <v>33203</v>
      </c>
      <c r="E5" s="17">
        <f t="shared" si="0"/>
        <v>8917</v>
      </c>
      <c r="F5" s="16"/>
      <c r="G5" s="16">
        <f t="shared" si="1"/>
        <v>1.4E-2</v>
      </c>
    </row>
    <row r="6" spans="1:7" x14ac:dyDescent="0.3">
      <c r="A6" s="7" t="s">
        <v>6</v>
      </c>
      <c r="B6" s="12">
        <v>21873</v>
      </c>
      <c r="C6" s="12">
        <v>12239</v>
      </c>
      <c r="D6" s="17">
        <f t="shared" si="2"/>
        <v>34112</v>
      </c>
      <c r="E6" s="17">
        <f t="shared" si="0"/>
        <v>9634</v>
      </c>
      <c r="F6" s="16"/>
      <c r="G6" s="16">
        <f t="shared" si="1"/>
        <v>1.4E-2</v>
      </c>
    </row>
    <row r="7" spans="1:7" x14ac:dyDescent="0.3">
      <c r="A7" s="7" t="s">
        <v>7</v>
      </c>
      <c r="B7" s="12">
        <v>22655</v>
      </c>
      <c r="C7" s="12">
        <v>12824</v>
      </c>
      <c r="D7" s="17">
        <f t="shared" si="2"/>
        <v>35479</v>
      </c>
      <c r="E7" s="17">
        <f t="shared" si="0"/>
        <v>9831</v>
      </c>
      <c r="F7" s="16"/>
      <c r="G7" s="16">
        <f t="shared" si="1"/>
        <v>1.4999999999999999E-2</v>
      </c>
    </row>
    <row r="8" spans="1:7" x14ac:dyDescent="0.3">
      <c r="A8" s="7" t="s">
        <v>8</v>
      </c>
      <c r="B8" s="12">
        <v>24027</v>
      </c>
      <c r="C8" s="12">
        <v>13423</v>
      </c>
      <c r="D8" s="17">
        <f t="shared" si="2"/>
        <v>37450</v>
      </c>
      <c r="E8" s="17">
        <f t="shared" si="0"/>
        <v>10604</v>
      </c>
      <c r="F8" s="16"/>
      <c r="G8" s="16">
        <f t="shared" si="1"/>
        <v>1.6E-2</v>
      </c>
    </row>
    <row r="9" spans="1:7" x14ac:dyDescent="0.3">
      <c r="A9" s="7" t="s">
        <v>9</v>
      </c>
      <c r="B9" s="12">
        <v>25200</v>
      </c>
      <c r="C9" s="12">
        <v>14138</v>
      </c>
      <c r="D9" s="17">
        <f t="shared" si="2"/>
        <v>39338</v>
      </c>
      <c r="E9" s="17">
        <f t="shared" si="0"/>
        <v>11062</v>
      </c>
      <c r="F9" s="16"/>
      <c r="G9" s="16">
        <f t="shared" si="1"/>
        <v>1.6E-2</v>
      </c>
    </row>
    <row r="10" spans="1:7" x14ac:dyDescent="0.3">
      <c r="A10" s="7" t="s">
        <v>10</v>
      </c>
      <c r="B10" s="12">
        <v>25924</v>
      </c>
      <c r="C10" s="12">
        <v>14255</v>
      </c>
      <c r="D10" s="17">
        <f t="shared" si="2"/>
        <v>40179</v>
      </c>
      <c r="E10" s="17">
        <f t="shared" si="0"/>
        <v>11669</v>
      </c>
      <c r="F10" s="16"/>
      <c r="G10" s="16">
        <f t="shared" si="1"/>
        <v>1.7000000000000001E-2</v>
      </c>
    </row>
    <row r="11" spans="1:7" x14ac:dyDescent="0.3">
      <c r="A11" s="7" t="s">
        <v>11</v>
      </c>
      <c r="B11" s="12">
        <v>28607</v>
      </c>
      <c r="C11" s="12">
        <v>16246</v>
      </c>
      <c r="D11" s="17">
        <f t="shared" si="2"/>
        <v>44853</v>
      </c>
      <c r="E11" s="17">
        <f t="shared" si="0"/>
        <v>12361</v>
      </c>
      <c r="F11" s="16"/>
      <c r="G11" s="16">
        <f t="shared" si="1"/>
        <v>1.9E-2</v>
      </c>
    </row>
    <row r="12" spans="1:7" x14ac:dyDescent="0.3">
      <c r="A12" s="7" t="s">
        <v>12</v>
      </c>
      <c r="B12" s="12">
        <v>30058</v>
      </c>
      <c r="C12" s="12">
        <v>17149</v>
      </c>
      <c r="D12" s="17">
        <f t="shared" si="2"/>
        <v>47207</v>
      </c>
      <c r="E12" s="17">
        <f t="shared" si="0"/>
        <v>12909</v>
      </c>
      <c r="F12" s="16"/>
      <c r="G12" s="16">
        <f t="shared" si="1"/>
        <v>0.02</v>
      </c>
    </row>
    <row r="13" spans="1:7" x14ac:dyDescent="0.3">
      <c r="A13" s="7" t="s">
        <v>13</v>
      </c>
      <c r="B13" s="12">
        <v>31971</v>
      </c>
      <c r="C13" s="12">
        <v>17933</v>
      </c>
      <c r="D13" s="17">
        <f t="shared" si="2"/>
        <v>49904</v>
      </c>
      <c r="E13" s="17">
        <f t="shared" si="0"/>
        <v>14038</v>
      </c>
      <c r="F13" s="16"/>
      <c r="G13" s="16">
        <f t="shared" si="1"/>
        <v>2.1000000000000001E-2</v>
      </c>
    </row>
    <row r="14" spans="1:7" x14ac:dyDescent="0.3">
      <c r="A14" s="7" t="s">
        <v>14</v>
      </c>
      <c r="B14" s="12">
        <v>32577</v>
      </c>
      <c r="C14" s="12">
        <v>18469</v>
      </c>
      <c r="D14" s="17">
        <f t="shared" si="2"/>
        <v>51046</v>
      </c>
      <c r="E14" s="17">
        <f t="shared" si="0"/>
        <v>14108</v>
      </c>
      <c r="F14" s="16"/>
      <c r="G14" s="16">
        <f t="shared" si="1"/>
        <v>2.1000000000000001E-2</v>
      </c>
    </row>
    <row r="15" spans="1:7" x14ac:dyDescent="0.3">
      <c r="A15" s="7" t="s">
        <v>15</v>
      </c>
      <c r="B15" s="12">
        <v>33090</v>
      </c>
      <c r="C15" s="12">
        <v>18700</v>
      </c>
      <c r="D15" s="17">
        <f t="shared" si="2"/>
        <v>51790</v>
      </c>
      <c r="E15" s="17">
        <f t="shared" si="0"/>
        <v>14390</v>
      </c>
      <c r="F15" s="16"/>
      <c r="G15" s="16">
        <f t="shared" si="1"/>
        <v>2.1999999999999999E-2</v>
      </c>
    </row>
    <row r="16" spans="1:7" x14ac:dyDescent="0.3">
      <c r="A16" s="7" t="s">
        <v>16</v>
      </c>
      <c r="B16" s="12">
        <v>34314</v>
      </c>
      <c r="C16" s="12">
        <v>19454</v>
      </c>
      <c r="D16" s="17">
        <f t="shared" si="2"/>
        <v>53768</v>
      </c>
      <c r="E16" s="17">
        <f t="shared" si="0"/>
        <v>14860</v>
      </c>
      <c r="F16" s="16"/>
      <c r="G16" s="16">
        <f t="shared" si="1"/>
        <v>2.1999999999999999E-2</v>
      </c>
    </row>
    <row r="17" spans="1:7" x14ac:dyDescent="0.3">
      <c r="A17" s="7" t="s">
        <v>17</v>
      </c>
      <c r="B17" s="12">
        <v>33251</v>
      </c>
      <c r="C17" s="12">
        <v>18766</v>
      </c>
      <c r="D17" s="17">
        <f t="shared" si="2"/>
        <v>52017</v>
      </c>
      <c r="E17" s="17">
        <f t="shared" si="0"/>
        <v>14485</v>
      </c>
      <c r="F17" s="16"/>
      <c r="G17" s="16">
        <f t="shared" si="1"/>
        <v>2.1999999999999999E-2</v>
      </c>
    </row>
    <row r="18" spans="1:7" x14ac:dyDescent="0.3">
      <c r="A18" s="7" t="s">
        <v>18</v>
      </c>
      <c r="B18" s="12">
        <v>35217</v>
      </c>
      <c r="C18" s="12">
        <v>19940</v>
      </c>
      <c r="D18" s="17">
        <f t="shared" si="2"/>
        <v>55157</v>
      </c>
      <c r="E18" s="17">
        <f t="shared" si="0"/>
        <v>15277</v>
      </c>
      <c r="F18" s="16"/>
      <c r="G18" s="16">
        <f t="shared" si="1"/>
        <v>2.3E-2</v>
      </c>
    </row>
    <row r="19" spans="1:7" x14ac:dyDescent="0.3">
      <c r="A19" s="7" t="s">
        <v>19</v>
      </c>
      <c r="B19" s="12">
        <v>37726</v>
      </c>
      <c r="C19" s="12">
        <v>21451</v>
      </c>
      <c r="D19" s="17">
        <f t="shared" si="2"/>
        <v>59177</v>
      </c>
      <c r="E19" s="17">
        <f t="shared" si="0"/>
        <v>16275</v>
      </c>
      <c r="F19" s="16"/>
      <c r="G19" s="16">
        <f t="shared" si="1"/>
        <v>2.5000000000000001E-2</v>
      </c>
    </row>
    <row r="20" spans="1:7" x14ac:dyDescent="0.3">
      <c r="A20" s="7" t="s">
        <v>20</v>
      </c>
      <c r="B20" s="12">
        <v>38285</v>
      </c>
      <c r="C20" s="12">
        <v>21972</v>
      </c>
      <c r="D20" s="17">
        <f t="shared" si="2"/>
        <v>60257</v>
      </c>
      <c r="E20" s="17">
        <f t="shared" si="0"/>
        <v>16313</v>
      </c>
      <c r="F20" s="16"/>
      <c r="G20" s="16">
        <f t="shared" si="1"/>
        <v>2.5000000000000001E-2</v>
      </c>
    </row>
    <row r="21" spans="1:7" x14ac:dyDescent="0.3">
      <c r="A21" s="7" t="s">
        <v>21</v>
      </c>
      <c r="B21" s="12">
        <v>40510</v>
      </c>
      <c r="C21" s="12">
        <v>23116</v>
      </c>
      <c r="D21" s="17">
        <f t="shared" si="2"/>
        <v>63626</v>
      </c>
      <c r="E21" s="17">
        <f t="shared" si="0"/>
        <v>17394</v>
      </c>
      <c r="F21" s="16"/>
      <c r="G21" s="16">
        <f t="shared" si="1"/>
        <v>2.5999999999999999E-2</v>
      </c>
    </row>
    <row r="22" spans="1:7" x14ac:dyDescent="0.3">
      <c r="A22" s="7" t="s">
        <v>22</v>
      </c>
      <c r="B22" s="12">
        <v>40602</v>
      </c>
      <c r="C22" s="12">
        <v>23753</v>
      </c>
      <c r="D22" s="17">
        <f t="shared" si="2"/>
        <v>64355</v>
      </c>
      <c r="E22" s="17">
        <f t="shared" si="0"/>
        <v>16849</v>
      </c>
      <c r="F22" s="16"/>
      <c r="G22" s="16">
        <f t="shared" si="1"/>
        <v>2.7E-2</v>
      </c>
    </row>
    <row r="23" spans="1:7" x14ac:dyDescent="0.3">
      <c r="A23" s="7" t="s">
        <v>23</v>
      </c>
      <c r="B23" s="12">
        <v>41619</v>
      </c>
      <c r="C23" s="12">
        <v>23856</v>
      </c>
      <c r="D23" s="17">
        <f t="shared" si="2"/>
        <v>65475</v>
      </c>
      <c r="E23" s="17">
        <f t="shared" si="0"/>
        <v>17763</v>
      </c>
      <c r="F23" s="16"/>
      <c r="G23" s="16">
        <f t="shared" si="1"/>
        <v>2.7E-2</v>
      </c>
    </row>
    <row r="24" spans="1:7" x14ac:dyDescent="0.3">
      <c r="A24" s="7" t="s">
        <v>24</v>
      </c>
      <c r="B24" s="12">
        <v>41685</v>
      </c>
      <c r="C24" s="12">
        <v>24588</v>
      </c>
      <c r="D24" s="17">
        <f t="shared" si="2"/>
        <v>66273</v>
      </c>
      <c r="E24" s="17">
        <f t="shared" si="0"/>
        <v>17097</v>
      </c>
      <c r="F24" s="16"/>
      <c r="G24" s="16">
        <f t="shared" si="1"/>
        <v>2.8000000000000001E-2</v>
      </c>
    </row>
    <row r="25" spans="1:7" x14ac:dyDescent="0.3">
      <c r="A25" s="7" t="s">
        <v>25</v>
      </c>
      <c r="B25" s="12">
        <v>42457</v>
      </c>
      <c r="C25" s="12">
        <v>24312</v>
      </c>
      <c r="D25" s="17">
        <f t="shared" si="2"/>
        <v>66769</v>
      </c>
      <c r="E25" s="17">
        <f t="shared" si="0"/>
        <v>18145</v>
      </c>
      <c r="F25" s="16"/>
      <c r="G25" s="16">
        <f t="shared" si="1"/>
        <v>2.8000000000000001E-2</v>
      </c>
    </row>
    <row r="26" spans="1:7" x14ac:dyDescent="0.3">
      <c r="A26" s="7" t="s">
        <v>26</v>
      </c>
      <c r="B26" s="12">
        <v>43301</v>
      </c>
      <c r="C26" s="12">
        <v>25350</v>
      </c>
      <c r="D26" s="17">
        <f t="shared" si="2"/>
        <v>68651</v>
      </c>
      <c r="E26" s="17">
        <f t="shared" si="0"/>
        <v>17951</v>
      </c>
      <c r="F26" s="16"/>
      <c r="G26" s="16">
        <f t="shared" si="1"/>
        <v>2.9000000000000001E-2</v>
      </c>
    </row>
    <row r="27" spans="1:7" x14ac:dyDescent="0.3">
      <c r="A27" s="7" t="s">
        <v>27</v>
      </c>
      <c r="B27" s="12">
        <v>44264</v>
      </c>
      <c r="C27" s="12">
        <v>25590</v>
      </c>
      <c r="D27" s="17">
        <f t="shared" si="2"/>
        <v>69854</v>
      </c>
      <c r="E27" s="17">
        <f t="shared" si="0"/>
        <v>18674</v>
      </c>
      <c r="F27" s="16"/>
      <c r="G27" s="16">
        <f t="shared" si="1"/>
        <v>2.9000000000000001E-2</v>
      </c>
    </row>
    <row r="28" spans="1:7" x14ac:dyDescent="0.3">
      <c r="A28" s="7" t="s">
        <v>28</v>
      </c>
      <c r="B28" s="12">
        <v>44347</v>
      </c>
      <c r="C28" s="12">
        <v>26431</v>
      </c>
      <c r="D28" s="17">
        <f t="shared" si="2"/>
        <v>70778</v>
      </c>
      <c r="E28" s="17">
        <f t="shared" si="0"/>
        <v>17916</v>
      </c>
      <c r="F28" s="16"/>
      <c r="G28" s="16">
        <f t="shared" si="1"/>
        <v>2.9000000000000001E-2</v>
      </c>
    </row>
    <row r="29" spans="1:7" x14ac:dyDescent="0.3">
      <c r="A29" s="7" t="s">
        <v>29</v>
      </c>
      <c r="B29" s="12">
        <v>45746</v>
      </c>
      <c r="C29" s="12">
        <v>27401</v>
      </c>
      <c r="D29" s="17">
        <f t="shared" si="2"/>
        <v>73147</v>
      </c>
      <c r="E29" s="17">
        <f t="shared" si="0"/>
        <v>18345</v>
      </c>
      <c r="F29" s="16"/>
      <c r="G29" s="16">
        <f t="shared" si="1"/>
        <v>0.03</v>
      </c>
    </row>
    <row r="30" spans="1:7" x14ac:dyDescent="0.3">
      <c r="A30" s="7" t="s">
        <v>30</v>
      </c>
      <c r="B30" s="12">
        <v>45419</v>
      </c>
      <c r="C30" s="12">
        <v>27231</v>
      </c>
      <c r="D30" s="17">
        <f t="shared" si="2"/>
        <v>72650</v>
      </c>
      <c r="E30" s="17">
        <f t="shared" si="0"/>
        <v>18188</v>
      </c>
      <c r="F30" s="16"/>
      <c r="G30" s="16">
        <f t="shared" si="1"/>
        <v>0.03</v>
      </c>
    </row>
    <row r="31" spans="1:7" x14ac:dyDescent="0.3">
      <c r="A31" s="7" t="s">
        <v>31</v>
      </c>
      <c r="B31" s="12">
        <v>47104</v>
      </c>
      <c r="C31" s="12">
        <v>27886</v>
      </c>
      <c r="D31" s="17">
        <f t="shared" si="2"/>
        <v>74990</v>
      </c>
      <c r="E31" s="17">
        <f t="shared" si="0"/>
        <v>19218</v>
      </c>
      <c r="F31" s="16"/>
      <c r="G31" s="16">
        <f t="shared" si="1"/>
        <v>3.1E-2</v>
      </c>
    </row>
    <row r="32" spans="1:7" x14ac:dyDescent="0.3">
      <c r="A32" s="7" t="s">
        <v>32</v>
      </c>
      <c r="B32" s="12">
        <v>47768</v>
      </c>
      <c r="C32" s="12">
        <v>28853</v>
      </c>
      <c r="D32" s="17">
        <f t="shared" si="2"/>
        <v>76621</v>
      </c>
      <c r="E32" s="17">
        <f t="shared" si="0"/>
        <v>18915</v>
      </c>
      <c r="F32" s="16"/>
      <c r="G32" s="16">
        <f t="shared" si="1"/>
        <v>3.2000000000000001E-2</v>
      </c>
    </row>
    <row r="33" spans="1:7" x14ac:dyDescent="0.3">
      <c r="A33" s="7" t="s">
        <v>33</v>
      </c>
      <c r="B33" s="12">
        <v>48552</v>
      </c>
      <c r="C33" s="12">
        <v>29350</v>
      </c>
      <c r="D33" s="17">
        <f t="shared" si="2"/>
        <v>77902</v>
      </c>
      <c r="E33" s="17">
        <f t="shared" si="0"/>
        <v>19202</v>
      </c>
      <c r="F33" s="16"/>
      <c r="G33" s="16">
        <f t="shared" si="1"/>
        <v>3.2000000000000001E-2</v>
      </c>
    </row>
    <row r="34" spans="1:7" x14ac:dyDescent="0.3">
      <c r="A34" s="7" t="s">
        <v>34</v>
      </c>
      <c r="B34" s="12">
        <v>48428</v>
      </c>
      <c r="C34" s="12">
        <v>29853</v>
      </c>
      <c r="D34" s="17">
        <f t="shared" si="2"/>
        <v>78281</v>
      </c>
      <c r="E34" s="17">
        <f t="shared" si="0"/>
        <v>18575</v>
      </c>
      <c r="F34" s="16"/>
      <c r="G34" s="16">
        <f t="shared" si="1"/>
        <v>3.3000000000000002E-2</v>
      </c>
    </row>
    <row r="35" spans="1:7" x14ac:dyDescent="0.3">
      <c r="A35" s="7" t="s">
        <v>35</v>
      </c>
      <c r="B35" s="12">
        <v>49009</v>
      </c>
      <c r="C35" s="12">
        <v>30720</v>
      </c>
      <c r="D35" s="17">
        <f t="shared" si="2"/>
        <v>79729</v>
      </c>
      <c r="E35" s="17">
        <f t="shared" si="0"/>
        <v>18289</v>
      </c>
      <c r="F35" s="16"/>
      <c r="G35" s="16">
        <f t="shared" si="1"/>
        <v>3.3000000000000002E-2</v>
      </c>
    </row>
    <row r="36" spans="1:7" x14ac:dyDescent="0.3">
      <c r="A36" s="7" t="s">
        <v>36</v>
      </c>
      <c r="B36" s="12">
        <v>49629</v>
      </c>
      <c r="C36" s="12">
        <v>30691</v>
      </c>
      <c r="D36" s="17">
        <f t="shared" si="2"/>
        <v>80320</v>
      </c>
      <c r="E36" s="17">
        <f t="shared" si="0"/>
        <v>18938</v>
      </c>
      <c r="F36" s="16"/>
      <c r="G36" s="16">
        <f t="shared" si="1"/>
        <v>3.3000000000000002E-2</v>
      </c>
    </row>
    <row r="37" spans="1:7" x14ac:dyDescent="0.3">
      <c r="A37" s="7" t="s">
        <v>37</v>
      </c>
      <c r="B37" s="12">
        <v>49797</v>
      </c>
      <c r="C37" s="12">
        <v>30950</v>
      </c>
      <c r="D37" s="17">
        <f t="shared" si="2"/>
        <v>80747</v>
      </c>
      <c r="E37" s="17">
        <f t="shared" si="0"/>
        <v>18847</v>
      </c>
      <c r="F37" s="16"/>
      <c r="G37" s="16">
        <f t="shared" si="1"/>
        <v>3.4000000000000002E-2</v>
      </c>
    </row>
    <row r="38" spans="1:7" x14ac:dyDescent="0.3">
      <c r="A38" s="7" t="s">
        <v>38</v>
      </c>
      <c r="B38" s="12">
        <v>51158</v>
      </c>
      <c r="C38" s="12">
        <v>31686</v>
      </c>
      <c r="D38" s="17">
        <f t="shared" si="2"/>
        <v>82844</v>
      </c>
      <c r="E38" s="17">
        <f t="shared" si="0"/>
        <v>19472</v>
      </c>
      <c r="F38" s="16"/>
      <c r="G38" s="16">
        <f t="shared" si="1"/>
        <v>3.4000000000000002E-2</v>
      </c>
    </row>
    <row r="39" spans="1:7" x14ac:dyDescent="0.3">
      <c r="A39" s="7" t="s">
        <v>49</v>
      </c>
      <c r="B39" s="12">
        <v>51686</v>
      </c>
      <c r="C39" s="12">
        <v>32090</v>
      </c>
      <c r="D39" s="17">
        <f t="shared" si="2"/>
        <v>83776</v>
      </c>
      <c r="E39" s="17">
        <f t="shared" si="0"/>
        <v>19596</v>
      </c>
      <c r="F39" s="16"/>
      <c r="G39" s="16">
        <f t="shared" si="1"/>
        <v>3.5000000000000003E-2</v>
      </c>
    </row>
    <row r="40" spans="1:7" x14ac:dyDescent="0.3">
      <c r="A40" s="7" t="s">
        <v>50</v>
      </c>
      <c r="B40" s="12">
        <v>51827</v>
      </c>
      <c r="C40" s="12">
        <v>32536</v>
      </c>
      <c r="D40" s="17">
        <f t="shared" si="2"/>
        <v>84363</v>
      </c>
      <c r="E40" s="17">
        <f t="shared" si="0"/>
        <v>19291</v>
      </c>
      <c r="F40" s="16"/>
      <c r="G40" s="16">
        <f t="shared" si="1"/>
        <v>3.5000000000000003E-2</v>
      </c>
    </row>
    <row r="41" spans="1:7" x14ac:dyDescent="0.3">
      <c r="A41" s="7" t="s">
        <v>52</v>
      </c>
      <c r="B41" s="13">
        <v>52200</v>
      </c>
      <c r="C41" s="13">
        <v>32875</v>
      </c>
      <c r="D41" s="17">
        <f t="shared" si="2"/>
        <v>85075</v>
      </c>
      <c r="E41" s="17">
        <f t="shared" si="0"/>
        <v>19325</v>
      </c>
      <c r="F41" s="16"/>
      <c r="G41" s="16">
        <f t="shared" si="1"/>
        <v>3.5000000000000003E-2</v>
      </c>
    </row>
    <row r="43" spans="1:7" x14ac:dyDescent="0.3">
      <c r="A43" s="10" t="s">
        <v>46</v>
      </c>
      <c r="B43" s="9">
        <f>SUM(B2:B41)</f>
        <v>1510100</v>
      </c>
      <c r="C43" s="9">
        <f t="shared" ref="C43:D43" si="3">SUM(C2:C41)</f>
        <v>892376</v>
      </c>
      <c r="D43" s="9">
        <f t="shared" si="3"/>
        <v>2402476</v>
      </c>
      <c r="E43" s="16"/>
      <c r="F43" s="16"/>
      <c r="G43" s="16">
        <f>SUM(G2:G41)</f>
        <v>0.99900000000000055</v>
      </c>
    </row>
    <row r="44" spans="1:7" x14ac:dyDescent="0.3">
      <c r="A44" s="10" t="s">
        <v>47</v>
      </c>
      <c r="B44" s="9">
        <f>AVERAGE(B2:B41)</f>
        <v>37752.5</v>
      </c>
      <c r="C44" s="9">
        <f t="shared" ref="C44:D44" si="4">AVERAGE(C2:C41)</f>
        <v>22309.4</v>
      </c>
      <c r="D44" s="9">
        <f t="shared" si="4"/>
        <v>60061.9</v>
      </c>
      <c r="E44" s="16"/>
      <c r="F44" s="16"/>
      <c r="G44" s="1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기본기능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2021-03-04T12:16:42Z</dcterms:created>
  <dcterms:modified xsi:type="dcterms:W3CDTF">2023-10-25T04:37:07Z</dcterms:modified>
</cp:coreProperties>
</file>