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naf\Downloads\MECBee\Data\"/>
    </mc:Choice>
  </mc:AlternateContent>
  <xr:revisionPtr revIDLastSave="0" documentId="13_ncr:1_{B20AB254-D647-46D6-B74D-0F7819AE9CEB}" xr6:coauthVersionLast="47" xr6:coauthVersionMax="47" xr10:uidLastSave="{00000000-0000-0000-0000-000000000000}"/>
  <bookViews>
    <workbookView xWindow="-120" yWindow="-120" windowWidth="29040" windowHeight="15720" activeTab="1" xr2:uid="{9C087009-EC56-4945-8C0C-245744565233}"/>
  </bookViews>
  <sheets>
    <sheet name="Llanbedr" sheetId="1" r:id="rId1"/>
    <sheet name="Foyer" sheetId="2" r:id="rId2"/>
  </sheets>
  <definedNames>
    <definedName name="_xlchart.v1.0" hidden="1">Llanbedr!$D$23:$D$26</definedName>
    <definedName name="_xlchart.v1.1" hidden="1">Llanbedr!$M$23:$M$26</definedName>
    <definedName name="_xlchart.v1.2" hidden="1">Llanbedr!$D$28:$D$33</definedName>
    <definedName name="_xlchart.v1.3" hidden="1">Llanbedr!$J$28:$J$33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3" i="2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4" i="1"/>
  <c r="L4" i="1"/>
  <c r="M4" i="1"/>
  <c r="K5" i="1"/>
  <c r="L5" i="1"/>
  <c r="M5" i="1"/>
  <c r="L3" i="1"/>
  <c r="M3" i="1"/>
  <c r="K3" i="1"/>
</calcChain>
</file>

<file path=xl/sharedStrings.xml><?xml version="1.0" encoding="utf-8"?>
<sst xmlns="http://schemas.openxmlformats.org/spreadsheetml/2006/main" count="89" uniqueCount="63">
  <si>
    <t>Test #</t>
  </si>
  <si>
    <t>Ground truth coordinates</t>
  </si>
  <si>
    <t>Test point mean coordinates</t>
  </si>
  <si>
    <t>Standard Deviation</t>
  </si>
  <si>
    <t>T1</t>
  </si>
  <si>
    <t>T2</t>
  </si>
  <si>
    <t>T3</t>
  </si>
  <si>
    <t>Error</t>
  </si>
  <si>
    <t>x</t>
  </si>
  <si>
    <t>y</t>
  </si>
  <si>
    <t>z</t>
  </si>
  <si>
    <t>T4a</t>
  </si>
  <si>
    <t>T4b</t>
  </si>
  <si>
    <t>T4c</t>
  </si>
  <si>
    <t>T4d</t>
  </si>
  <si>
    <t>T4e</t>
  </si>
  <si>
    <t>T505A</t>
  </si>
  <si>
    <t>T515A</t>
  </si>
  <si>
    <t>T530A</t>
  </si>
  <si>
    <t>T505B</t>
  </si>
  <si>
    <t>T515B</t>
  </si>
  <si>
    <t>T530B</t>
  </si>
  <si>
    <t>T505C</t>
  </si>
  <si>
    <t>T515C</t>
  </si>
  <si>
    <t>T530C</t>
  </si>
  <si>
    <t>T505D</t>
  </si>
  <si>
    <t>T515D</t>
  </si>
  <si>
    <t>T530D</t>
  </si>
  <si>
    <t>T60</t>
  </si>
  <si>
    <t>T6057</t>
  </si>
  <si>
    <t>T6087</t>
  </si>
  <si>
    <t>T6123</t>
  </si>
  <si>
    <t>T7</t>
  </si>
  <si>
    <t>T801</t>
  </si>
  <si>
    <t>T802</t>
  </si>
  <si>
    <t>T803</t>
  </si>
  <si>
    <t>T804</t>
  </si>
  <si>
    <t>T80713</t>
  </si>
  <si>
    <t>T81126M</t>
  </si>
  <si>
    <t>TF01a</t>
  </si>
  <si>
    <t>TF01b</t>
  </si>
  <si>
    <t>TF01c</t>
  </si>
  <si>
    <t>TF01d</t>
  </si>
  <si>
    <t>TF01e</t>
  </si>
  <si>
    <t>TF01f</t>
  </si>
  <si>
    <t>TF01g</t>
  </si>
  <si>
    <t>TF01h</t>
  </si>
  <si>
    <t>TF02a</t>
  </si>
  <si>
    <t>TF02b</t>
  </si>
  <si>
    <t>TF02c</t>
  </si>
  <si>
    <t>TF02d</t>
  </si>
  <si>
    <t>TF02e</t>
  </si>
  <si>
    <t>TF02f</t>
  </si>
  <si>
    <t>TF02g</t>
  </si>
  <si>
    <t>TF02h</t>
  </si>
  <si>
    <t>TF03a</t>
  </si>
  <si>
    <t>TF03b</t>
  </si>
  <si>
    <t>TF03c</t>
  </si>
  <si>
    <t>TF03d</t>
  </si>
  <si>
    <t>TF03e</t>
  </si>
  <si>
    <t>TF03f</t>
  </si>
  <si>
    <t>TF03g</t>
  </si>
  <si>
    <t>TF03h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</si>
</sst>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Y-axis</a:t>
            </a:r>
            <a:r>
              <a:rPr lang="en-US" baseline="0"/>
              <a:t> location vs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Llanbedr!$F$6:$F$10</c:f>
              <c:numCache>
                <c:formatCode>0.00</c:formatCode>
                <c:ptCount val="5"/>
                <c:pt idx="0">
                  <c:v>3.6645288753799301</c:v>
                </c:pt>
                <c:pt idx="1">
                  <c:v>7.3812820512820503</c:v>
                </c:pt>
                <c:pt idx="2">
                  <c:v>11.1448192771084</c:v>
                </c:pt>
                <c:pt idx="3">
                  <c:v>14.725150602409601</c:v>
                </c:pt>
                <c:pt idx="4">
                  <c:v>18.533239875389398</c:v>
                </c:pt>
              </c:numCache>
            </c:numRef>
          </c:xVal>
          <c:yVal>
            <c:numRef>
              <c:f>Llanbedr!$L$6:$L$10</c:f>
              <c:numCache>
                <c:formatCode>0.00</c:formatCode>
                <c:ptCount val="5"/>
                <c:pt idx="0">
                  <c:v>6.5471124620069876E-2</c:v>
                </c:pt>
                <c:pt idx="1">
                  <c:v>7.8717948717949682E-2</c:v>
                </c:pt>
                <c:pt idx="2">
                  <c:v>4.5180722891599245E-2</c:v>
                </c:pt>
                <c:pt idx="3">
                  <c:v>0.19484939759039932</c:v>
                </c:pt>
                <c:pt idx="4">
                  <c:v>0.11676012461060026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D-4638-B7D3-CE9A71B5E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338799"/>
        <c:axId val="817343599"/>
      </c:scatterChart>
      <c:valAx>
        <c:axId val="8173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Y-axis</a:t>
                </a:r>
                <a:r>
                  <a:rPr lang="en-US" baseline="0"/>
                  <a:t> position 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17343599"/>
        <c:crosses val="autoZero"/>
        <c:crossBetween val="midCat"/>
      </c:valAx>
      <c:valAx>
        <c:axId val="8173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error /m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173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TF01</a:t>
            </a:r>
            <a:r>
              <a:rPr lang="en-US" baseline="0"/>
              <a:t> y-axis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Foyer!$C$3:$C$10</c:f>
              <c:numCache>
                <c:formatCode>0.00</c:formatCode>
                <c:ptCount val="8"/>
                <c:pt idx="0">
                  <c:v>0</c:v>
                </c:pt>
                <c:pt idx="1">
                  <c:v>2.41</c:v>
                </c:pt>
                <c:pt idx="2">
                  <c:v>4.7300000000000004</c:v>
                </c:pt>
                <c:pt idx="3">
                  <c:v>7.37</c:v>
                </c:pt>
                <c:pt idx="4">
                  <c:v>10.11</c:v>
                </c:pt>
                <c:pt idx="5">
                  <c:v>12.26</c:v>
                </c:pt>
                <c:pt idx="6">
                  <c:v>18.22</c:v>
                </c:pt>
                <c:pt idx="7">
                  <c:v>22.34</c:v>
                </c:pt>
              </c:numCache>
            </c:numRef>
          </c:xVal>
          <c:yVal>
            <c:numRef>
              <c:f>Foyer!$L$3:$L$10</c:f>
              <c:numCache>
                <c:formatCode>0.00</c:formatCode>
                <c:ptCount val="8"/>
                <c:pt idx="0">
                  <c:v>0.70077160493827095</c:v>
                </c:pt>
                <c:pt idx="1">
                  <c:v>3.333482758620689</c:v>
                </c:pt>
                <c:pt idx="2">
                  <c:v>9.2112149532710212</c:v>
                </c:pt>
                <c:pt idx="3">
                  <c:v>14.51615894039735</c:v>
                </c:pt>
                <c:pt idx="4">
                  <c:v>20.202051282051201</c:v>
                </c:pt>
                <c:pt idx="5">
                  <c:v>0.20070739549839978</c:v>
                </c:pt>
                <c:pt idx="6">
                  <c:v>0.37993788819879981</c:v>
                </c:pt>
                <c:pt idx="7">
                  <c:v>0.47315624999999883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C-4318-9960-E7DB37AC6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13871"/>
        <c:axId val="1546779823"/>
      </c:scatterChart>
      <c:valAx>
        <c:axId val="160481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Y-axis</a:t>
                </a:r>
                <a:r>
                  <a:rPr lang="en-US" baseline="0"/>
                  <a:t> position /m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46779823"/>
        <c:crosses val="autoZero"/>
        <c:crossBetween val="midCat"/>
      </c:valAx>
      <c:valAx>
        <c:axId val="15467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Absolute error 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481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TF02</a:t>
            </a:r>
            <a:r>
              <a:rPr lang="en-US" baseline="0"/>
              <a:t> y-axis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Foyer!$C$11:$C$18</c:f>
              <c:numCache>
                <c:formatCode>0.00</c:formatCode>
                <c:ptCount val="8"/>
                <c:pt idx="0">
                  <c:v>0</c:v>
                </c:pt>
                <c:pt idx="1">
                  <c:v>2.41</c:v>
                </c:pt>
                <c:pt idx="2">
                  <c:v>4.7300000000000004</c:v>
                </c:pt>
                <c:pt idx="3">
                  <c:v>7.37</c:v>
                </c:pt>
                <c:pt idx="4">
                  <c:v>10.11</c:v>
                </c:pt>
                <c:pt idx="5">
                  <c:v>12.26</c:v>
                </c:pt>
                <c:pt idx="6">
                  <c:v>18.22</c:v>
                </c:pt>
                <c:pt idx="7">
                  <c:v>22.34</c:v>
                </c:pt>
              </c:numCache>
            </c:numRef>
          </c:xVal>
          <c:yVal>
            <c:numRef>
              <c:f>Foyer!$L$11:$L$18</c:f>
              <c:numCache>
                <c:formatCode>0.00</c:formatCode>
                <c:ptCount val="8"/>
                <c:pt idx="0">
                  <c:v>0.117716049382716</c:v>
                </c:pt>
                <c:pt idx="1">
                  <c:v>0.13330218068536004</c:v>
                </c:pt>
                <c:pt idx="2">
                  <c:v>2.8561151079140146E-2</c:v>
                </c:pt>
                <c:pt idx="3">
                  <c:v>3.3765822784809885E-2</c:v>
                </c:pt>
                <c:pt idx="4">
                  <c:v>8.1779141104298958E-2</c:v>
                </c:pt>
                <c:pt idx="5">
                  <c:v>7.0687500000000014E-2</c:v>
                </c:pt>
                <c:pt idx="6">
                  <c:v>0.48923312883439962</c:v>
                </c:pt>
                <c:pt idx="7">
                  <c:v>0.76721875000000139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5-47C6-9356-8D2AA82F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53279"/>
        <c:axId val="1332497439"/>
      </c:scatterChart>
      <c:valAx>
        <c:axId val="154815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Y-axis</a:t>
                </a:r>
                <a:r>
                  <a:rPr lang="en-US" baseline="0"/>
                  <a:t> position /m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32497439"/>
        <c:crosses val="autoZero"/>
        <c:crossBetween val="midCat"/>
      </c:valAx>
      <c:valAx>
        <c:axId val="13324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Absolute error 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4815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TF03</a:t>
            </a:r>
            <a:r>
              <a:rPr lang="en-US" baseline="0"/>
              <a:t> y-axis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Foyer!$C$19:$C$26</c:f>
              <c:numCache>
                <c:formatCode>0.00</c:formatCode>
                <c:ptCount val="8"/>
                <c:pt idx="0">
                  <c:v>0</c:v>
                </c:pt>
                <c:pt idx="1">
                  <c:v>2.41</c:v>
                </c:pt>
                <c:pt idx="2">
                  <c:v>4.7300000000000004</c:v>
                </c:pt>
                <c:pt idx="3">
                  <c:v>7.37</c:v>
                </c:pt>
                <c:pt idx="4">
                  <c:v>10.11</c:v>
                </c:pt>
                <c:pt idx="5">
                  <c:v>12.26</c:v>
                </c:pt>
                <c:pt idx="6">
                  <c:v>18.22</c:v>
                </c:pt>
                <c:pt idx="7">
                  <c:v>22.34</c:v>
                </c:pt>
              </c:numCache>
            </c:numRef>
          </c:xVal>
          <c:yVal>
            <c:numRef>
              <c:f>Foyer!$L$19:$L$26</c:f>
              <c:numCache>
                <c:formatCode>0.00</c:formatCode>
                <c:ptCount val="8"/>
                <c:pt idx="0">
                  <c:v>0.19363057324840699</c:v>
                </c:pt>
                <c:pt idx="1">
                  <c:v>5.8783783783700194E-3</c:v>
                </c:pt>
                <c:pt idx="2">
                  <c:v>9.490566037736059E-2</c:v>
                </c:pt>
                <c:pt idx="3">
                  <c:v>5.2959501557703348E-3</c:v>
                </c:pt>
                <c:pt idx="4">
                  <c:v>6.9624573378899157E-2</c:v>
                </c:pt>
                <c:pt idx="5">
                  <c:v>8.5126582278007845E-3</c:v>
                </c:pt>
                <c:pt idx="6">
                  <c:v>0.43556231003039869</c:v>
                </c:pt>
                <c:pt idx="7">
                  <c:v>0.60984276729559994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3-4C7F-AEE3-70695F7DF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3903"/>
        <c:axId val="1250907823"/>
      </c:scatterChart>
      <c:valAx>
        <c:axId val="145909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Y-axis</a:t>
                </a:r>
                <a:r>
                  <a:rPr lang="en-US" baseline="0"/>
                  <a:t> position /m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50907823"/>
        <c:crosses val="autoZero"/>
        <c:crossBetween val="midCat"/>
      </c:valAx>
      <c:valAx>
        <c:axId val="12509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Absolute error 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909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TF01</a:t>
            </a:r>
            <a:r>
              <a:rPr lang="en-US" baseline="0"/>
              <a:t> x-axis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Ground Truth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</c:strLit>
          </c:cat>
          <c:val>
            <c:numRef>
              <c:f>Foyer!$B$3:$B$10</c:f>
              <c:numCache>
                <c:formatCode>0.00</c:formatCode>
                <c:ptCount val="8"/>
                <c:pt idx="0">
                  <c:v>5.45</c:v>
                </c:pt>
                <c:pt idx="1">
                  <c:v>5.45</c:v>
                </c:pt>
                <c:pt idx="2">
                  <c:v>5.45</c:v>
                </c:pt>
                <c:pt idx="3">
                  <c:v>5.45</c:v>
                </c:pt>
                <c:pt idx="4">
                  <c:v>5.45</c:v>
                </c:pt>
                <c:pt idx="5">
                  <c:v>5.45</c:v>
                </c:pt>
                <c:pt idx="6">
                  <c:v>5.45</c:v>
                </c:pt>
                <c:pt idx="7">
                  <c:v>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6-476E-80E4-5C76997A3067}"/>
            </c:ext>
          </c:extLst>
        </c:ser>
        <c:ser>
          <c:idx val="1"/>
          <c:order val="1"/>
          <c:tx>
            <c:v>Mean Value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Foyer!$H$3:$H$10</c:f>
                <c:numCache>
                  <c:formatCode>General</c:formatCode>
                  <c:ptCount val="8"/>
                  <c:pt idx="0">
                    <c:v>6.4032786901849006E-2</c:v>
                  </c:pt>
                  <c:pt idx="1">
                    <c:v>9.27495907095056E-2</c:v>
                  </c:pt>
                  <c:pt idx="2">
                    <c:v>9.5193492490091194E-2</c:v>
                  </c:pt>
                  <c:pt idx="3">
                    <c:v>1.44779642800042E-2</c:v>
                  </c:pt>
                  <c:pt idx="4">
                    <c:v>2.2546547413264E-2</c:v>
                  </c:pt>
                  <c:pt idx="5">
                    <c:v>5.0273641824896E-2</c:v>
                  </c:pt>
                  <c:pt idx="6">
                    <c:v>2.3996933719230701E-2</c:v>
                  </c:pt>
                  <c:pt idx="7">
                    <c:v>1.41282748582486E-2</c:v>
                  </c:pt>
                </c:numCache>
              </c:numRef>
            </c:plus>
            <c:minus>
              <c:numRef>
                <c:f>Foyer!$H$3:$H$10</c:f>
                <c:numCache>
                  <c:formatCode>General</c:formatCode>
                  <c:ptCount val="8"/>
                  <c:pt idx="0">
                    <c:v>6.4032786901849006E-2</c:v>
                  </c:pt>
                  <c:pt idx="1">
                    <c:v>9.27495907095056E-2</c:v>
                  </c:pt>
                  <c:pt idx="2">
                    <c:v>9.5193492490091194E-2</c:v>
                  </c:pt>
                  <c:pt idx="3">
                    <c:v>1.44779642800042E-2</c:v>
                  </c:pt>
                  <c:pt idx="4">
                    <c:v>2.2546547413264E-2</c:v>
                  </c:pt>
                  <c:pt idx="5">
                    <c:v>5.0273641824896E-2</c:v>
                  </c:pt>
                  <c:pt idx="6">
                    <c:v>2.3996933719230701E-2</c:v>
                  </c:pt>
                  <c:pt idx="7">
                    <c:v>1.41282748582486E-2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8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</c:strLit>
          </c:cat>
          <c:val>
            <c:numRef>
              <c:f>Foyer!$E$3:$E$10</c:f>
              <c:numCache>
                <c:formatCode>0.00</c:formatCode>
                <c:ptCount val="8"/>
                <c:pt idx="0">
                  <c:v>5.21935185185185</c:v>
                </c:pt>
                <c:pt idx="1">
                  <c:v>4.9719310344827496</c:v>
                </c:pt>
                <c:pt idx="2">
                  <c:v>5.3246105919003099</c:v>
                </c:pt>
                <c:pt idx="3">
                  <c:v>5.3891721854304597</c:v>
                </c:pt>
                <c:pt idx="4">
                  <c:v>5.0789010989010901</c:v>
                </c:pt>
                <c:pt idx="5">
                  <c:v>5.11112540192926</c:v>
                </c:pt>
                <c:pt idx="6">
                  <c:v>5.0463664596273201</c:v>
                </c:pt>
                <c:pt idx="7">
                  <c:v>4.9743750000000002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6-476E-80E4-5C76997A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777647"/>
        <c:axId val="1252240431"/>
      </c:barChart>
      <c:catAx>
        <c:axId val="147377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52240431"/>
        <c:crosses val="autoZero"/>
        <c:auto val="1"/>
        <c:lblAlgn val="ctr"/>
        <c:lblOffset val="100"/>
        <c:noMultiLvlLbl val="0"/>
      </c:catAx>
      <c:valAx>
        <c:axId val="125224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/m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737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TF02</a:t>
            </a:r>
            <a:r>
              <a:rPr lang="en-US" baseline="0"/>
              <a:t> x-axis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Ground Truth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8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</c:strLit>
          </c:cat>
          <c:val>
            <c:numRef>
              <c:f>Foyer!$B$11:$B$18</c:f>
              <c:numCache>
                <c:formatCode>0.00</c:formatCode>
                <c:ptCount val="8"/>
                <c:pt idx="0">
                  <c:v>-0.16</c:v>
                </c:pt>
                <c:pt idx="1">
                  <c:v>-0.16</c:v>
                </c:pt>
                <c:pt idx="2">
                  <c:v>-0.16</c:v>
                </c:pt>
                <c:pt idx="3">
                  <c:v>-0.16</c:v>
                </c:pt>
                <c:pt idx="4">
                  <c:v>-0.16</c:v>
                </c:pt>
                <c:pt idx="5">
                  <c:v>-0.16</c:v>
                </c:pt>
                <c:pt idx="6">
                  <c:v>-0.16</c:v>
                </c:pt>
                <c:pt idx="7">
                  <c:v>-0.16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9-473B-8B84-D9B9F20DD9B2}"/>
            </c:ext>
          </c:extLst>
        </c:ser>
        <c:ser>
          <c:idx val="1"/>
          <c:order val="1"/>
          <c:tx>
            <c:v>Mean Value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Foyer!$H$11:$H$18</c:f>
                <c:numCache>
                  <c:formatCode>General</c:formatCode>
                  <c:ptCount val="8"/>
                  <c:pt idx="0">
                    <c:v>4.8698302560223401E-2</c:v>
                  </c:pt>
                  <c:pt idx="1">
                    <c:v>5.9475183965988297E-2</c:v>
                  </c:pt>
                  <c:pt idx="2">
                    <c:v>7.1727372657616098E-2</c:v>
                  </c:pt>
                  <c:pt idx="3">
                    <c:v>0.18841684685191201</c:v>
                  </c:pt>
                  <c:pt idx="4">
                    <c:v>5.5082802657953199E-2</c:v>
                  </c:pt>
                  <c:pt idx="5">
                    <c:v>3.8115880378007699E-2</c:v>
                  </c:pt>
                  <c:pt idx="6">
                    <c:v>0.10075823910022701</c:v>
                  </c:pt>
                  <c:pt idx="7">
                    <c:v>0.10756363848648499</c:v>
                  </c:pt>
                </c:numCache>
              </c:numRef>
            </c:plus>
            <c:minus>
              <c:numRef>
                <c:f>Foyer!$H$11:$H$18</c:f>
                <c:numCache>
                  <c:formatCode>General</c:formatCode>
                  <c:ptCount val="8"/>
                  <c:pt idx="0">
                    <c:v>4.8698302560223401E-2</c:v>
                  </c:pt>
                  <c:pt idx="1">
                    <c:v>5.9475183965988297E-2</c:v>
                  </c:pt>
                  <c:pt idx="2">
                    <c:v>7.1727372657616098E-2</c:v>
                  </c:pt>
                  <c:pt idx="3">
                    <c:v>0.18841684685191201</c:v>
                  </c:pt>
                  <c:pt idx="4">
                    <c:v>5.5082802657953199E-2</c:v>
                  </c:pt>
                  <c:pt idx="5">
                    <c:v>3.8115880378007699E-2</c:v>
                  </c:pt>
                  <c:pt idx="6">
                    <c:v>0.10075823910022701</c:v>
                  </c:pt>
                  <c:pt idx="7">
                    <c:v>0.10756363848648499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8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</c:strLit>
          </c:cat>
          <c:val>
            <c:numRef>
              <c:f>Foyer!$E$11:$E$18</c:f>
              <c:numCache>
                <c:formatCode>0.00</c:formatCode>
                <c:ptCount val="8"/>
                <c:pt idx="0">
                  <c:v>-8.6419753086419693E-3</c:v>
                </c:pt>
                <c:pt idx="1">
                  <c:v>8.4049844236760096E-2</c:v>
                </c:pt>
                <c:pt idx="2">
                  <c:v>-1.5359712230215801E-2</c:v>
                </c:pt>
                <c:pt idx="3">
                  <c:v>-0.40082278481012601</c:v>
                </c:pt>
                <c:pt idx="4">
                  <c:v>-0.11751533742331199</c:v>
                </c:pt>
                <c:pt idx="5">
                  <c:v>-3.46875E-3</c:v>
                </c:pt>
                <c:pt idx="6">
                  <c:v>-1.9135582822085799</c:v>
                </c:pt>
                <c:pt idx="7">
                  <c:v>-1.31946875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9-473B-8B84-D9B9F20DD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3790031"/>
        <c:axId val="1704770255"/>
      </c:barChart>
      <c:catAx>
        <c:axId val="161379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04770255"/>
        <c:crosses val="autoZero"/>
        <c:auto val="1"/>
        <c:lblAlgn val="ctr"/>
        <c:lblOffset val="100"/>
        <c:noMultiLvlLbl val="0"/>
      </c:catAx>
      <c:valAx>
        <c:axId val="170477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Position 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1379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TF03</a:t>
            </a:r>
            <a:r>
              <a:rPr lang="en-US" baseline="0"/>
              <a:t> x-axis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Ground Truth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</c:strLit>
          </c:cat>
          <c:val>
            <c:numRef>
              <c:f>Foyer!$B$19:$B$26</c:f>
              <c:numCache>
                <c:formatCode>0.00</c:formatCode>
                <c:ptCount val="8"/>
                <c:pt idx="0">
                  <c:v>8.66</c:v>
                </c:pt>
                <c:pt idx="1">
                  <c:v>8.66</c:v>
                </c:pt>
                <c:pt idx="2">
                  <c:v>8.66</c:v>
                </c:pt>
                <c:pt idx="3">
                  <c:v>8.66</c:v>
                </c:pt>
                <c:pt idx="4">
                  <c:v>8.66</c:v>
                </c:pt>
                <c:pt idx="5">
                  <c:v>8.66</c:v>
                </c:pt>
                <c:pt idx="6">
                  <c:v>8.66</c:v>
                </c:pt>
                <c:pt idx="7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A-4365-A240-848F052CCA22}"/>
            </c:ext>
          </c:extLst>
        </c:ser>
        <c:ser>
          <c:idx val="1"/>
          <c:order val="1"/>
          <c:tx>
            <c:v>Mean Value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Foyer!$H$19:$H$26</c:f>
                <c:numCache>
                  <c:formatCode>General</c:formatCode>
                  <c:ptCount val="8"/>
                  <c:pt idx="0">
                    <c:v>4.5972230773803503E-2</c:v>
                  </c:pt>
                  <c:pt idx="1">
                    <c:v>5.3390829015813802E-2</c:v>
                  </c:pt>
                  <c:pt idx="2">
                    <c:v>5.1927855649254499E-2</c:v>
                  </c:pt>
                  <c:pt idx="3">
                    <c:v>5.0248235039756201E-2</c:v>
                  </c:pt>
                  <c:pt idx="4">
                    <c:v>5.55469364901734E-2</c:v>
                  </c:pt>
                  <c:pt idx="5">
                    <c:v>4.9218363009998198E-2</c:v>
                  </c:pt>
                  <c:pt idx="6">
                    <c:v>0.110684339704509</c:v>
                  </c:pt>
                  <c:pt idx="7">
                    <c:v>2.04570759113798E-2</c:v>
                  </c:pt>
                </c:numCache>
              </c:numRef>
            </c:plus>
            <c:minus>
              <c:numRef>
                <c:f>Foyer!$H$19:$H$26</c:f>
                <c:numCache>
                  <c:formatCode>General</c:formatCode>
                  <c:ptCount val="8"/>
                  <c:pt idx="0">
                    <c:v>4.5972230773803503E-2</c:v>
                  </c:pt>
                  <c:pt idx="1">
                    <c:v>5.3390829015813802E-2</c:v>
                  </c:pt>
                  <c:pt idx="2">
                    <c:v>5.1927855649254499E-2</c:v>
                  </c:pt>
                  <c:pt idx="3">
                    <c:v>5.0248235039756201E-2</c:v>
                  </c:pt>
                  <c:pt idx="4">
                    <c:v>5.55469364901734E-2</c:v>
                  </c:pt>
                  <c:pt idx="5">
                    <c:v>4.9218363009998198E-2</c:v>
                  </c:pt>
                  <c:pt idx="6">
                    <c:v>0.110684339704509</c:v>
                  </c:pt>
                  <c:pt idx="7">
                    <c:v>2.04570759113798E-2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8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</c:strLit>
          </c:cat>
          <c:val>
            <c:numRef>
              <c:f>Foyer!$E$19:$E$26</c:f>
              <c:numCache>
                <c:formatCode>0.00</c:formatCode>
                <c:ptCount val="8"/>
                <c:pt idx="0">
                  <c:v>8.5823885350318392</c:v>
                </c:pt>
                <c:pt idx="1">
                  <c:v>8.5192229729729707</c:v>
                </c:pt>
                <c:pt idx="2">
                  <c:v>8.4880503144654096</c:v>
                </c:pt>
                <c:pt idx="3">
                  <c:v>8.4761993769470401</c:v>
                </c:pt>
                <c:pt idx="4">
                  <c:v>8.4733788395904401</c:v>
                </c:pt>
                <c:pt idx="5">
                  <c:v>8.4884810126582195</c:v>
                </c:pt>
                <c:pt idx="6">
                  <c:v>8.2122492401215794</c:v>
                </c:pt>
                <c:pt idx="7">
                  <c:v>8.1103459119496808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A-4365-A240-848F052CC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178831"/>
        <c:axId val="1704758735"/>
      </c:barChart>
      <c:catAx>
        <c:axId val="160317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04758735"/>
        <c:crosses val="autoZero"/>
        <c:auto val="1"/>
        <c:lblAlgn val="ctr"/>
        <c:lblOffset val="100"/>
        <c:noMultiLvlLbl val="0"/>
      </c:catAx>
      <c:valAx>
        <c:axId val="170475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Position 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317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TF01</a:t>
            </a:r>
            <a:r>
              <a:rPr lang="en-US" baseline="0"/>
              <a:t> z-axis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Ground Truth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</c:strLit>
          </c:cat>
          <c:val>
            <c:numRef>
              <c:f>Foyer!$D$3:$D$10</c:f>
              <c:numCache>
                <c:formatCode>0.00</c:formatCode>
                <c:ptCount val="8"/>
                <c:pt idx="0">
                  <c:v>1.56</c:v>
                </c:pt>
                <c:pt idx="1">
                  <c:v>1.56</c:v>
                </c:pt>
                <c:pt idx="2">
                  <c:v>1.56</c:v>
                </c:pt>
                <c:pt idx="3">
                  <c:v>1.56</c:v>
                </c:pt>
                <c:pt idx="4">
                  <c:v>1.56</c:v>
                </c:pt>
                <c:pt idx="5">
                  <c:v>1.56</c:v>
                </c:pt>
                <c:pt idx="6">
                  <c:v>3.42</c:v>
                </c:pt>
                <c:pt idx="7">
                  <c:v>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6-4C1B-BC04-112AA5AEFBB7}"/>
            </c:ext>
          </c:extLst>
        </c:ser>
        <c:ser>
          <c:idx val="1"/>
          <c:order val="1"/>
          <c:tx>
            <c:v>Mean Value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Foyer!$J$3:$J$10</c:f>
                <c:numCache>
                  <c:formatCode>General</c:formatCode>
                  <c:ptCount val="8"/>
                  <c:pt idx="0">
                    <c:v>0.279690695762352</c:v>
                  </c:pt>
                  <c:pt idx="1">
                    <c:v>0.27051911984399402</c:v>
                  </c:pt>
                  <c:pt idx="2">
                    <c:v>3.0472716462405E-2</c:v>
                  </c:pt>
                  <c:pt idx="3">
                    <c:v>3.7488317102341198E-2</c:v>
                  </c:pt>
                  <c:pt idx="4">
                    <c:v>6.6969764553573896E-2</c:v>
                  </c:pt>
                  <c:pt idx="5">
                    <c:v>0.10958979061591401</c:v>
                  </c:pt>
                  <c:pt idx="6">
                    <c:v>0.12622732735307701</c:v>
                  </c:pt>
                  <c:pt idx="7">
                    <c:v>0.261467524671191</c:v>
                  </c:pt>
                </c:numCache>
              </c:numRef>
            </c:plus>
            <c:minus>
              <c:numRef>
                <c:f>Foyer!$J$3:$J$10</c:f>
                <c:numCache>
                  <c:formatCode>General</c:formatCode>
                  <c:ptCount val="8"/>
                  <c:pt idx="0">
                    <c:v>0.279690695762352</c:v>
                  </c:pt>
                  <c:pt idx="1">
                    <c:v>0.27051911984399402</c:v>
                  </c:pt>
                  <c:pt idx="2">
                    <c:v>3.0472716462405E-2</c:v>
                  </c:pt>
                  <c:pt idx="3">
                    <c:v>3.7488317102341198E-2</c:v>
                  </c:pt>
                  <c:pt idx="4">
                    <c:v>6.6969764553573896E-2</c:v>
                  </c:pt>
                  <c:pt idx="5">
                    <c:v>0.10958979061591401</c:v>
                  </c:pt>
                  <c:pt idx="6">
                    <c:v>0.12622732735307701</c:v>
                  </c:pt>
                  <c:pt idx="7">
                    <c:v>0.261467524671191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8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</c:strLit>
          </c:cat>
          <c:val>
            <c:numRef>
              <c:f>Foyer!$G$3:$G$10</c:f>
              <c:numCache>
                <c:formatCode>0.00</c:formatCode>
                <c:ptCount val="8"/>
                <c:pt idx="0">
                  <c:v>1.4890123456790101</c:v>
                </c:pt>
                <c:pt idx="1">
                  <c:v>1.29144827586206</c:v>
                </c:pt>
                <c:pt idx="2">
                  <c:v>1.5323364485981299</c:v>
                </c:pt>
                <c:pt idx="3">
                  <c:v>1.67433774834437</c:v>
                </c:pt>
                <c:pt idx="4">
                  <c:v>2.6705860805860802</c:v>
                </c:pt>
                <c:pt idx="5">
                  <c:v>2.3940192926044999</c:v>
                </c:pt>
                <c:pt idx="6">
                  <c:v>4.6138198757763904</c:v>
                </c:pt>
                <c:pt idx="7">
                  <c:v>5.3505000000000003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6-4C1B-BC04-112AA5AEF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413055"/>
        <c:axId val="1704750095"/>
      </c:barChart>
      <c:catAx>
        <c:axId val="167641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04750095"/>
        <c:crosses val="autoZero"/>
        <c:auto val="1"/>
        <c:lblAlgn val="ctr"/>
        <c:lblOffset val="100"/>
        <c:noMultiLvlLbl val="0"/>
      </c:catAx>
      <c:valAx>
        <c:axId val="17047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Position 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7641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TF02</a:t>
            </a:r>
            <a:r>
              <a:rPr lang="en-US" baseline="0"/>
              <a:t> z-axis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Ground Truth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</c:strLit>
          </c:cat>
          <c:val>
            <c:numRef>
              <c:f>Foyer!$D$11:$D$18</c:f>
              <c:numCache>
                <c:formatCode>0.00</c:formatCode>
                <c:ptCount val="8"/>
                <c:pt idx="0">
                  <c:v>1.56</c:v>
                </c:pt>
                <c:pt idx="1">
                  <c:v>1.56</c:v>
                </c:pt>
                <c:pt idx="2">
                  <c:v>1.56</c:v>
                </c:pt>
                <c:pt idx="3">
                  <c:v>1.56</c:v>
                </c:pt>
                <c:pt idx="4">
                  <c:v>1.56</c:v>
                </c:pt>
                <c:pt idx="5">
                  <c:v>1.56</c:v>
                </c:pt>
                <c:pt idx="6">
                  <c:v>3.42</c:v>
                </c:pt>
                <c:pt idx="7">
                  <c:v>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F-4A28-92F4-ABA1A2D172FE}"/>
            </c:ext>
          </c:extLst>
        </c:ser>
        <c:ser>
          <c:idx val="1"/>
          <c:order val="1"/>
          <c:tx>
            <c:v>Mean Value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Foyer!$J$11:$J$18</c:f>
                <c:numCache>
                  <c:formatCode>General</c:formatCode>
                  <c:ptCount val="8"/>
                  <c:pt idx="0">
                    <c:v>9.9586822721271298E-2</c:v>
                  </c:pt>
                  <c:pt idx="1">
                    <c:v>0.199037936278192</c:v>
                  </c:pt>
                  <c:pt idx="2">
                    <c:v>0.26388913884271198</c:v>
                  </c:pt>
                  <c:pt idx="3">
                    <c:v>0.20837689719329699</c:v>
                  </c:pt>
                  <c:pt idx="4">
                    <c:v>0.11420242329956901</c:v>
                  </c:pt>
                  <c:pt idx="5">
                    <c:v>0.216848292172619</c:v>
                  </c:pt>
                  <c:pt idx="6">
                    <c:v>8.69721223771623E-2</c:v>
                  </c:pt>
                  <c:pt idx="7">
                    <c:v>5.0694085277590901E-2</c:v>
                  </c:pt>
                </c:numCache>
              </c:numRef>
            </c:plus>
            <c:minus>
              <c:numRef>
                <c:f>Foyer!$J$11:$J$18</c:f>
                <c:numCache>
                  <c:formatCode>General</c:formatCode>
                  <c:ptCount val="8"/>
                  <c:pt idx="0">
                    <c:v>9.9586822721271298E-2</c:v>
                  </c:pt>
                  <c:pt idx="1">
                    <c:v>0.199037936278192</c:v>
                  </c:pt>
                  <c:pt idx="2">
                    <c:v>0.26388913884271198</c:v>
                  </c:pt>
                  <c:pt idx="3">
                    <c:v>0.20837689719329699</c:v>
                  </c:pt>
                  <c:pt idx="4">
                    <c:v>0.11420242329956901</c:v>
                  </c:pt>
                  <c:pt idx="5">
                    <c:v>0.216848292172619</c:v>
                  </c:pt>
                  <c:pt idx="6">
                    <c:v>8.69721223771623E-2</c:v>
                  </c:pt>
                  <c:pt idx="7">
                    <c:v>5.0694085277590901E-2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8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</c:strLit>
          </c:cat>
          <c:val>
            <c:numRef>
              <c:f>Foyer!$G$11:$G$18</c:f>
              <c:numCache>
                <c:formatCode>0.00</c:formatCode>
                <c:ptCount val="8"/>
                <c:pt idx="0">
                  <c:v>1.77231481481481</c:v>
                </c:pt>
                <c:pt idx="1">
                  <c:v>2.5181931464174401</c:v>
                </c:pt>
                <c:pt idx="2">
                  <c:v>2.5470503597122298</c:v>
                </c:pt>
                <c:pt idx="3">
                  <c:v>2.19218354430379</c:v>
                </c:pt>
                <c:pt idx="4">
                  <c:v>2.78466257668711</c:v>
                </c:pt>
                <c:pt idx="5">
                  <c:v>2.8563749999999999</c:v>
                </c:pt>
                <c:pt idx="6">
                  <c:v>2.7850613496932501</c:v>
                </c:pt>
                <c:pt idx="7">
                  <c:v>4.4076250000000003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F-4A28-92F4-ABA1A2D1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611375"/>
        <c:axId val="1704768335"/>
      </c:barChart>
      <c:catAx>
        <c:axId val="160061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04768335"/>
        <c:crosses val="autoZero"/>
        <c:auto val="1"/>
        <c:lblAlgn val="ctr"/>
        <c:lblOffset val="100"/>
        <c:noMultiLvlLbl val="0"/>
      </c:catAx>
      <c:valAx>
        <c:axId val="1704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Position 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061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TF03</a:t>
            </a:r>
            <a:r>
              <a:rPr lang="en-US" baseline="0"/>
              <a:t> z-axis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Ground Truth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</c:strLit>
          </c:cat>
          <c:val>
            <c:numRef>
              <c:f>Foyer!$D$19:$D$26</c:f>
              <c:numCache>
                <c:formatCode>0.00</c:formatCode>
                <c:ptCount val="8"/>
                <c:pt idx="0">
                  <c:v>1.56</c:v>
                </c:pt>
                <c:pt idx="1">
                  <c:v>1.56</c:v>
                </c:pt>
                <c:pt idx="2">
                  <c:v>1.56</c:v>
                </c:pt>
                <c:pt idx="3">
                  <c:v>1.56</c:v>
                </c:pt>
                <c:pt idx="4">
                  <c:v>1.56</c:v>
                </c:pt>
                <c:pt idx="5">
                  <c:v>1.56</c:v>
                </c:pt>
                <c:pt idx="6">
                  <c:v>3.42</c:v>
                </c:pt>
                <c:pt idx="7">
                  <c:v>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2-4AAE-AA89-DA873654F33D}"/>
            </c:ext>
          </c:extLst>
        </c:ser>
        <c:ser>
          <c:idx val="1"/>
          <c:order val="1"/>
          <c:tx>
            <c:v>Mean Value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Foyer!$J$19:$J$26</c:f>
                <c:numCache>
                  <c:formatCode>General</c:formatCode>
                  <c:ptCount val="8"/>
                  <c:pt idx="0">
                    <c:v>0.196745826512008</c:v>
                  </c:pt>
                  <c:pt idx="1">
                    <c:v>0.29541979068032398</c:v>
                  </c:pt>
                  <c:pt idx="2">
                    <c:v>0.33608787278130198</c:v>
                  </c:pt>
                  <c:pt idx="3">
                    <c:v>0.36814919242288102</c:v>
                  </c:pt>
                  <c:pt idx="4">
                    <c:v>0.28159697001714801</c:v>
                  </c:pt>
                  <c:pt idx="5">
                    <c:v>0.161442898647817</c:v>
                  </c:pt>
                  <c:pt idx="6">
                    <c:v>0.41251865170114899</c:v>
                  </c:pt>
                  <c:pt idx="7">
                    <c:v>0.150826174152353</c:v>
                  </c:pt>
                </c:numCache>
              </c:numRef>
            </c:plus>
            <c:minus>
              <c:numRef>
                <c:f>Foyer!$J$19:$J$26</c:f>
                <c:numCache>
                  <c:formatCode>General</c:formatCode>
                  <c:ptCount val="8"/>
                  <c:pt idx="0">
                    <c:v>0.196745826512008</c:v>
                  </c:pt>
                  <c:pt idx="1">
                    <c:v>0.29541979068032398</c:v>
                  </c:pt>
                  <c:pt idx="2">
                    <c:v>0.33608787278130198</c:v>
                  </c:pt>
                  <c:pt idx="3">
                    <c:v>0.36814919242288102</c:v>
                  </c:pt>
                  <c:pt idx="4">
                    <c:v>0.28159697001714801</c:v>
                  </c:pt>
                  <c:pt idx="5">
                    <c:v>0.161442898647817</c:v>
                  </c:pt>
                  <c:pt idx="6">
                    <c:v>0.41251865170114899</c:v>
                  </c:pt>
                  <c:pt idx="7">
                    <c:v>0.150826174152353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8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</c:strLit>
          </c:cat>
          <c:val>
            <c:numRef>
              <c:f>Foyer!$G$19:$G$26</c:f>
              <c:numCache>
                <c:formatCode>0.00</c:formatCode>
                <c:ptCount val="8"/>
                <c:pt idx="0">
                  <c:v>2.1798407643312099</c:v>
                </c:pt>
                <c:pt idx="1">
                  <c:v>2.4398310810810799</c:v>
                </c:pt>
                <c:pt idx="2">
                  <c:v>2.76421383647798</c:v>
                </c:pt>
                <c:pt idx="3">
                  <c:v>3.0450155763239799</c:v>
                </c:pt>
                <c:pt idx="4">
                  <c:v>2.4524914675767899</c:v>
                </c:pt>
                <c:pt idx="5">
                  <c:v>2.6749999999999998</c:v>
                </c:pt>
                <c:pt idx="6">
                  <c:v>4.3943768996960397</c:v>
                </c:pt>
                <c:pt idx="7">
                  <c:v>5.5174213836477897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2-4AAE-AA89-DA873654F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285663"/>
        <c:axId val="1675932943"/>
      </c:barChart>
      <c:catAx>
        <c:axId val="168528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75932943"/>
        <c:crosses val="autoZero"/>
        <c:auto val="1"/>
        <c:lblAlgn val="ctr"/>
        <c:lblOffset val="100"/>
        <c:noMultiLvlLbl val="0"/>
      </c:catAx>
      <c:valAx>
        <c:axId val="167593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Position 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8528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Y-axis</a:t>
            </a:r>
            <a:r>
              <a:rPr lang="en-US" baseline="0"/>
              <a:t> location vs St. Dev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Llanbedr!$F$6:$F$10</c:f>
              <c:numCache>
                <c:formatCode>0.00</c:formatCode>
                <c:ptCount val="5"/>
                <c:pt idx="0">
                  <c:v>3.6645288753799301</c:v>
                </c:pt>
                <c:pt idx="1">
                  <c:v>7.3812820512820503</c:v>
                </c:pt>
                <c:pt idx="2">
                  <c:v>11.1448192771084</c:v>
                </c:pt>
                <c:pt idx="3">
                  <c:v>14.725150602409601</c:v>
                </c:pt>
                <c:pt idx="4">
                  <c:v>18.533239875389398</c:v>
                </c:pt>
              </c:numCache>
            </c:numRef>
          </c:xVal>
          <c:yVal>
            <c:numRef>
              <c:f>Llanbedr!$I$6:$I$10</c:f>
              <c:numCache>
                <c:formatCode>0.00</c:formatCode>
                <c:ptCount val="5"/>
                <c:pt idx="0">
                  <c:v>3.4796971048615698E-2</c:v>
                </c:pt>
                <c:pt idx="1">
                  <c:v>3.39797168308879E-2</c:v>
                </c:pt>
                <c:pt idx="2">
                  <c:v>1.3315728680457399E-2</c:v>
                </c:pt>
                <c:pt idx="3">
                  <c:v>1.38499151872278E-2</c:v>
                </c:pt>
                <c:pt idx="4">
                  <c:v>3.4343418656045503E-2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E-43D0-9905-DBCF26EFB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47631"/>
        <c:axId val="592741871"/>
      </c:scatterChart>
      <c:valAx>
        <c:axId val="59274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Y-axis</a:t>
                </a:r>
                <a:r>
                  <a:rPr lang="en-US" baseline="0"/>
                  <a:t> position 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92741871"/>
        <c:crosses val="autoZero"/>
        <c:crossBetween val="midCat"/>
      </c:valAx>
      <c:valAx>
        <c:axId val="5927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</a:t>
                </a:r>
                <a:r>
                  <a:rPr lang="en-US" baseline="0"/>
                  <a:t>. Dev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9274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Ground Truth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T1</c:v>
              </c:pt>
              <c:pt idx="1">
                <c:v>T2</c:v>
              </c:pt>
              <c:pt idx="2">
                <c:v>T3</c:v>
              </c:pt>
            </c:strLit>
          </c:cat>
          <c:val>
            <c:numRef>
              <c:f>Llanbedr!$B$3:$B$5</c:f>
              <c:numCache>
                <c:formatCode>0.00</c:formatCode>
                <c:ptCount val="3"/>
                <c:pt idx="0">
                  <c:v>6</c:v>
                </c:pt>
                <c:pt idx="1">
                  <c:v>3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B-4349-8AA5-BC350740A9C5}"/>
            </c:ext>
          </c:extLst>
        </c:ser>
        <c:ser>
          <c:idx val="1"/>
          <c:order val="1"/>
          <c:tx>
            <c:v>Mean Coordinate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Llanbedr!$H$3:$H$5</c:f>
                <c:numCache>
                  <c:formatCode>General</c:formatCode>
                  <c:ptCount val="3"/>
                  <c:pt idx="0">
                    <c:v>4.3756221449079098E-2</c:v>
                  </c:pt>
                  <c:pt idx="1">
                    <c:v>5.9785716396199902E-2</c:v>
                  </c:pt>
                  <c:pt idx="2">
                    <c:v>5.8605616146594902E-2</c:v>
                  </c:pt>
                </c:numCache>
              </c:numRef>
            </c:plus>
            <c:minus>
              <c:numRef>
                <c:f>Llanbedr!$H$3:$H$5</c:f>
                <c:numCache>
                  <c:formatCode>General</c:formatCode>
                  <c:ptCount val="3"/>
                  <c:pt idx="0">
                    <c:v>4.3756221449079098E-2</c:v>
                  </c:pt>
                  <c:pt idx="1">
                    <c:v>5.9785716396199902E-2</c:v>
                  </c:pt>
                  <c:pt idx="2">
                    <c:v>5.8605616146594902E-2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T1</c:v>
              </c:pt>
              <c:pt idx="1">
                <c:v>T2</c:v>
              </c:pt>
              <c:pt idx="2">
                <c:v>T3</c:v>
              </c:pt>
            </c:strLit>
          </c:cat>
          <c:val>
            <c:numRef>
              <c:f>Llanbedr!$E$3:$E$5</c:f>
              <c:numCache>
                <c:formatCode>0.00</c:formatCode>
                <c:ptCount val="3"/>
                <c:pt idx="0">
                  <c:v>5.7498136645962701</c:v>
                </c:pt>
                <c:pt idx="1">
                  <c:v>2.8314150943396199</c:v>
                </c:pt>
                <c:pt idx="2">
                  <c:v>4.4927531645569596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B-4349-8AA5-BC350740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337839"/>
        <c:axId val="817336879"/>
      </c:barChart>
      <c:catAx>
        <c:axId val="8173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17336879"/>
        <c:crosses val="autoZero"/>
        <c:auto val="1"/>
        <c:lblAlgn val="ctr"/>
        <c:lblOffset val="100"/>
        <c:noMultiLvlLbl val="0"/>
      </c:catAx>
      <c:valAx>
        <c:axId val="8173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/m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173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Ground Truth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T1</c:v>
              </c:pt>
              <c:pt idx="1">
                <c:v>T2</c:v>
              </c:pt>
              <c:pt idx="2">
                <c:v>T3</c:v>
              </c:pt>
            </c:strLit>
          </c:cat>
          <c:val>
            <c:numRef>
              <c:f>Llanbedr!$C$3:$C$5</c:f>
              <c:numCache>
                <c:formatCode>0.00</c:formatCode>
                <c:ptCount val="3"/>
                <c:pt idx="0">
                  <c:v>24.4</c:v>
                </c:pt>
                <c:pt idx="1">
                  <c:v>17.399999999999999</c:v>
                </c:pt>
                <c:pt idx="2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8-4997-BBB0-54DB701B453D}"/>
            </c:ext>
          </c:extLst>
        </c:ser>
        <c:ser>
          <c:idx val="1"/>
          <c:order val="1"/>
          <c:tx>
            <c:v>Mean Coordinate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Llanbedr!$I$3:$I$5</c:f>
                <c:numCache>
                  <c:formatCode>General</c:formatCode>
                  <c:ptCount val="3"/>
                  <c:pt idx="0">
                    <c:v>4.2601462186252798E-2</c:v>
                  </c:pt>
                  <c:pt idx="1">
                    <c:v>2.63696118135399E-2</c:v>
                  </c:pt>
                  <c:pt idx="2">
                    <c:v>2.2717061837598002E-2</c:v>
                  </c:pt>
                </c:numCache>
              </c:numRef>
            </c:plus>
            <c:minus>
              <c:numRef>
                <c:f>Llanbedr!$I$3:$I$5</c:f>
                <c:numCache>
                  <c:formatCode>General</c:formatCode>
                  <c:ptCount val="3"/>
                  <c:pt idx="0">
                    <c:v>4.2601462186252798E-2</c:v>
                  </c:pt>
                  <c:pt idx="1">
                    <c:v>2.63696118135399E-2</c:v>
                  </c:pt>
                  <c:pt idx="2">
                    <c:v>2.2717061837598002E-2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T1</c:v>
              </c:pt>
              <c:pt idx="1">
                <c:v>T2</c:v>
              </c:pt>
              <c:pt idx="2">
                <c:v>T3</c:v>
              </c:pt>
            </c:strLit>
          </c:cat>
          <c:val>
            <c:numRef>
              <c:f>Llanbedr!$F$3:$F$5</c:f>
              <c:numCache>
                <c:formatCode>0.00</c:formatCode>
                <c:ptCount val="3"/>
                <c:pt idx="0">
                  <c:v>24.0912732919254</c:v>
                </c:pt>
                <c:pt idx="1">
                  <c:v>17.317327044025099</c:v>
                </c:pt>
                <c:pt idx="2">
                  <c:v>7.3743354430379702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8-4997-BBB0-54DB701B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998815"/>
        <c:axId val="539985375"/>
      </c:barChart>
      <c:catAx>
        <c:axId val="53999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39985375"/>
        <c:crosses val="autoZero"/>
        <c:auto val="1"/>
        <c:lblAlgn val="ctr"/>
        <c:lblOffset val="100"/>
        <c:noMultiLvlLbl val="0"/>
      </c:catAx>
      <c:valAx>
        <c:axId val="5399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/m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3999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Z-axis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Ground Truth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T1</c:v>
              </c:pt>
              <c:pt idx="1">
                <c:v>T2</c:v>
              </c:pt>
              <c:pt idx="2">
                <c:v>T3</c:v>
              </c:pt>
            </c:strLit>
          </c:cat>
          <c:val>
            <c:numRef>
              <c:f>Llanbedr!$D$3:$D$5</c:f>
              <c:numCache>
                <c:formatCode>0.00</c:formatCode>
                <c:ptCount val="3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8-48A5-B71E-B23476DB7144}"/>
            </c:ext>
          </c:extLst>
        </c:ser>
        <c:ser>
          <c:idx val="1"/>
          <c:order val="1"/>
          <c:tx>
            <c:v>Mean Coordinate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Llanbedr!$J$3:$J$5</c:f>
                <c:numCache>
                  <c:formatCode>General</c:formatCode>
                  <c:ptCount val="3"/>
                  <c:pt idx="0">
                    <c:v>7.2990424167042198E-2</c:v>
                  </c:pt>
                  <c:pt idx="1">
                    <c:v>0.14908506153895101</c:v>
                  </c:pt>
                  <c:pt idx="2">
                    <c:v>0.11874368737385201</c:v>
                  </c:pt>
                </c:numCache>
              </c:numRef>
            </c:plus>
            <c:minus>
              <c:numRef>
                <c:f>Llanbedr!$J$3:$J$5</c:f>
                <c:numCache>
                  <c:formatCode>General</c:formatCode>
                  <c:ptCount val="3"/>
                  <c:pt idx="0">
                    <c:v>7.2990424167042198E-2</c:v>
                  </c:pt>
                  <c:pt idx="1">
                    <c:v>0.14908506153895101</c:v>
                  </c:pt>
                  <c:pt idx="2">
                    <c:v>0.11874368737385201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T1</c:v>
              </c:pt>
              <c:pt idx="1">
                <c:v>T2</c:v>
              </c:pt>
              <c:pt idx="2">
                <c:v>T3</c:v>
              </c:pt>
            </c:strLit>
          </c:cat>
          <c:val>
            <c:numRef>
              <c:f>Llanbedr!$G$3:$G$5</c:f>
              <c:numCache>
                <c:formatCode>0.00</c:formatCode>
                <c:ptCount val="3"/>
                <c:pt idx="0">
                  <c:v>-4.8385093167701801E-2</c:v>
                </c:pt>
                <c:pt idx="1">
                  <c:v>0.839622641509434</c:v>
                </c:pt>
                <c:pt idx="2">
                  <c:v>0.75762658227848101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8-48A5-B71E-B23476DB7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27807"/>
        <c:axId val="54541247"/>
      </c:barChart>
      <c:catAx>
        <c:axId val="5452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4541247"/>
        <c:crosses val="autoZero"/>
        <c:auto val="1"/>
        <c:lblAlgn val="ctr"/>
        <c:lblOffset val="100"/>
        <c:noMultiLvlLbl val="0"/>
      </c:catAx>
      <c:valAx>
        <c:axId val="545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452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Z-axis</a:t>
            </a:r>
            <a:r>
              <a:rPr lang="en-US" baseline="0"/>
              <a:t> location vs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Llanbedr!$D$23:$D$26</c:f>
              <c:numCache>
                <c:formatCode>0.00</c:formatCode>
                <c:ptCount val="4"/>
                <c:pt idx="0">
                  <c:v>0</c:v>
                </c:pt>
                <c:pt idx="1">
                  <c:v>0.56999999999999995</c:v>
                </c:pt>
                <c:pt idx="2">
                  <c:v>0.87</c:v>
                </c:pt>
                <c:pt idx="3">
                  <c:v>1.23</c:v>
                </c:pt>
              </c:numCache>
            </c:numRef>
          </c:xVal>
          <c:yVal>
            <c:numRef>
              <c:f>Llanbedr!$M$23:$M$26</c:f>
              <c:numCache>
                <c:formatCode>0.00</c:formatCode>
                <c:ptCount val="4"/>
                <c:pt idx="0">
                  <c:v>0.81431249999999999</c:v>
                </c:pt>
                <c:pt idx="1">
                  <c:v>0.18720858895705506</c:v>
                </c:pt>
                <c:pt idx="2">
                  <c:v>3.9320388349515012E-2</c:v>
                </c:pt>
                <c:pt idx="3">
                  <c:v>1.122194098897104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F-4154-B60C-2F78E9F78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574639"/>
        <c:axId val="1847601519"/>
      </c:scatterChart>
      <c:valAx>
        <c:axId val="184757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Z-axis</a:t>
                </a:r>
                <a:r>
                  <a:rPr lang="en-US" baseline="0"/>
                  <a:t> position /m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47601519"/>
        <c:crosses val="autoZero"/>
        <c:crossBetween val="midCat"/>
      </c:valAx>
      <c:valAx>
        <c:axId val="18476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error /m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4757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Z-axis</a:t>
            </a:r>
            <a:r>
              <a:rPr lang="en-US" baseline="0"/>
              <a:t> location vs error (wall setup)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Llanbedr!$D$28:$D$33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7.13</c:v>
                </c:pt>
                <c:pt idx="5">
                  <c:v>11.26</c:v>
                </c:pt>
              </c:numCache>
            </c:numRef>
          </c:xVal>
          <c:yVal>
            <c:numRef>
              <c:f>Llanbedr!$M$28:$M$33</c:f>
              <c:numCache>
                <c:formatCode>0.00</c:formatCode>
                <c:ptCount val="6"/>
                <c:pt idx="0">
                  <c:v>0.18761732851985602</c:v>
                </c:pt>
                <c:pt idx="1">
                  <c:v>3.6972886297376002</c:v>
                </c:pt>
                <c:pt idx="2">
                  <c:v>5.7833432835820799</c:v>
                </c:pt>
                <c:pt idx="3">
                  <c:v>7.8165476190476095</c:v>
                </c:pt>
                <c:pt idx="4">
                  <c:v>7.5050163934426219</c:v>
                </c:pt>
                <c:pt idx="5">
                  <c:v>7.2708996539792397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1-4AD7-9385-F7FA142DF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592879"/>
        <c:axId val="1847590479"/>
      </c:scatterChart>
      <c:valAx>
        <c:axId val="184759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Z-axis</a:t>
                </a:r>
                <a:r>
                  <a:rPr lang="en-US" baseline="0"/>
                  <a:t> position /m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47590479"/>
        <c:crosses val="autoZero"/>
        <c:crossBetween val="midCat"/>
      </c:valAx>
      <c:valAx>
        <c:axId val="18475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error /m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4759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Z-axis</a:t>
            </a:r>
            <a:r>
              <a:rPr lang="en-US" baseline="0"/>
              <a:t> location vs St. Dev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Llanbedr!$D$23:$D$26</c:f>
              <c:numCache>
                <c:formatCode>0.00</c:formatCode>
                <c:ptCount val="4"/>
                <c:pt idx="0">
                  <c:v>0</c:v>
                </c:pt>
                <c:pt idx="1">
                  <c:v>0.56999999999999995</c:v>
                </c:pt>
                <c:pt idx="2">
                  <c:v>0.87</c:v>
                </c:pt>
                <c:pt idx="3">
                  <c:v>1.23</c:v>
                </c:pt>
              </c:numCache>
            </c:numRef>
          </c:xVal>
          <c:yVal>
            <c:numRef>
              <c:f>Llanbedr!$J$23:$J$26</c:f>
              <c:numCache>
                <c:formatCode>0.00</c:formatCode>
                <c:ptCount val="4"/>
                <c:pt idx="0">
                  <c:v>0.123520063604471</c:v>
                </c:pt>
                <c:pt idx="1">
                  <c:v>0.108525216012769</c:v>
                </c:pt>
                <c:pt idx="2">
                  <c:v>0.134726240966797</c:v>
                </c:pt>
                <c:pt idx="3">
                  <c:v>0.10780590110289601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8-400B-A99E-47A16228B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332079"/>
        <c:axId val="817338319"/>
      </c:scatterChart>
      <c:valAx>
        <c:axId val="81733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Z-axis</a:t>
                </a:r>
                <a:r>
                  <a:rPr lang="en-US" baseline="0"/>
                  <a:t> position /m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17338319"/>
        <c:crosses val="autoZero"/>
        <c:crossBetween val="midCat"/>
      </c:valAx>
      <c:valAx>
        <c:axId val="81733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St.</a:t>
                </a:r>
                <a:r>
                  <a:rPr lang="en-US" baseline="0"/>
                  <a:t> Dev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1733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Z-axis</a:t>
            </a:r>
            <a:r>
              <a:rPr lang="en-US" baseline="0"/>
              <a:t> location vs St. Dev (wall setup)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Llanbedr!$D$28:$D$33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7.13</c:v>
                </c:pt>
                <c:pt idx="5">
                  <c:v>11.26</c:v>
                </c:pt>
              </c:numCache>
            </c:numRef>
          </c:xVal>
          <c:yVal>
            <c:numRef>
              <c:f>Llanbedr!$J$28:$J$33</c:f>
              <c:numCache>
                <c:formatCode>0.00</c:formatCode>
                <c:ptCount val="6"/>
                <c:pt idx="0">
                  <c:v>0.36823721991865099</c:v>
                </c:pt>
                <c:pt idx="1">
                  <c:v>1.23044262534598E-2</c:v>
                </c:pt>
                <c:pt idx="2">
                  <c:v>8.5353360653313101E-2</c:v>
                </c:pt>
                <c:pt idx="3">
                  <c:v>0.134495133775313</c:v>
                </c:pt>
                <c:pt idx="4">
                  <c:v>2.8158133260623601</c:v>
                </c:pt>
                <c:pt idx="5">
                  <c:v>8.3717135687206401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5-48A5-A49C-F0ED2586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8767"/>
        <c:axId val="54534047"/>
      </c:scatterChart>
      <c:valAx>
        <c:axId val="5452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Z-axis</a:t>
                </a:r>
                <a:r>
                  <a:rPr lang="en-US" baseline="0"/>
                  <a:t> position /m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4534047"/>
        <c:crosses val="autoZero"/>
        <c:crossBetween val="midCat"/>
      </c:valAx>
      <c:valAx>
        <c:axId val="545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St. 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452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0</xdr:row>
      <xdr:rowOff>176212</xdr:rowOff>
    </xdr:from>
    <xdr:to>
      <xdr:col>21</xdr:col>
      <xdr:colOff>266700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6700A-5C1C-D4DD-2525-891BFE9B5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538162</xdr:colOff>
      <xdr:row>16</xdr:row>
      <xdr:rowOff>33337</xdr:rowOff>
    </xdr:from>
    <xdr:to>
      <xdr:col>21</xdr:col>
      <xdr:colOff>233362</xdr:colOff>
      <xdr:row>30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CE8E3-E99B-9C97-08DA-6CD792DA0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</xdr:colOff>
      <xdr:row>34</xdr:row>
      <xdr:rowOff>147637</xdr:rowOff>
    </xdr:from>
    <xdr:to>
      <xdr:col>7</xdr:col>
      <xdr:colOff>357187</xdr:colOff>
      <xdr:row>49</xdr:row>
      <xdr:rowOff>33337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837898E-6AC0-EC4E-3BC9-A668FC0DD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71437</xdr:colOff>
      <xdr:row>34</xdr:row>
      <xdr:rowOff>80962</xdr:rowOff>
    </xdr:from>
    <xdr:to>
      <xdr:col>15</xdr:col>
      <xdr:colOff>376237</xdr:colOff>
      <xdr:row>48</xdr:row>
      <xdr:rowOff>157162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13E2F1-EDDB-9DF9-6630-0DA80DAB8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538162</xdr:colOff>
      <xdr:row>33</xdr:row>
      <xdr:rowOff>157162</xdr:rowOff>
    </xdr:from>
    <xdr:to>
      <xdr:col>23</xdr:col>
      <xdr:colOff>233362</xdr:colOff>
      <xdr:row>48</xdr:row>
      <xdr:rowOff>42862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459ACE-1E5E-344E-45B7-7C7E2D3C9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404812</xdr:colOff>
      <xdr:row>1</xdr:row>
      <xdr:rowOff>42862</xdr:rowOff>
    </xdr:from>
    <xdr:to>
      <xdr:col>29</xdr:col>
      <xdr:colOff>100012</xdr:colOff>
      <xdr:row>15</xdr:row>
      <xdr:rowOff>119062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A9D8E1D-8D03-C1E5-2D91-37468A811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242887</xdr:colOff>
      <xdr:row>1</xdr:row>
      <xdr:rowOff>71437</xdr:rowOff>
    </xdr:from>
    <xdr:to>
      <xdr:col>36</xdr:col>
      <xdr:colOff>547687</xdr:colOff>
      <xdr:row>15</xdr:row>
      <xdr:rowOff>147637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5429B7F-048B-3912-161E-9A149182E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300037</xdr:colOff>
      <xdr:row>16</xdr:row>
      <xdr:rowOff>42862</xdr:rowOff>
    </xdr:from>
    <xdr:to>
      <xdr:col>28</xdr:col>
      <xdr:colOff>604837</xdr:colOff>
      <xdr:row>30</xdr:row>
      <xdr:rowOff>119062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E8BB74B-EFB7-BEF9-520D-DE7F462EE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195262</xdr:colOff>
      <xdr:row>16</xdr:row>
      <xdr:rowOff>14287</xdr:rowOff>
    </xdr:from>
    <xdr:to>
      <xdr:col>36</xdr:col>
      <xdr:colOff>500062</xdr:colOff>
      <xdr:row>30</xdr:row>
      <xdr:rowOff>90487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D5029C0-72FE-223C-BBAC-7150E09E7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85725</xdr:colOff>
      <xdr:row>0</xdr:row>
      <xdr:rowOff>109537</xdr:rowOff>
    </xdr:from>
    <xdr:to>
      <xdr:col>28</xdr:col>
      <xdr:colOff>390525</xdr:colOff>
      <xdr:row>14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A83BE-97CC-8364-29D8-D6D8C0C09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76200</xdr:colOff>
      <xdr:row>14</xdr:row>
      <xdr:rowOff>128587</xdr:rowOff>
    </xdr:from>
    <xdr:to>
      <xdr:col>28</xdr:col>
      <xdr:colOff>381000</xdr:colOff>
      <xdr:row>28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72EA7-E51C-DEC8-9F40-BF27D2E4B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85725</xdr:colOff>
      <xdr:row>29</xdr:row>
      <xdr:rowOff>4762</xdr:rowOff>
    </xdr:from>
    <xdr:to>
      <xdr:col>28</xdr:col>
      <xdr:colOff>390525</xdr:colOff>
      <xdr:row>43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E0F3B1-B295-2B48-84AA-89FEB3DA7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161925</xdr:colOff>
      <xdr:row>1</xdr:row>
      <xdr:rowOff>90487</xdr:rowOff>
    </xdr:from>
    <xdr:to>
      <xdr:col>20</xdr:col>
      <xdr:colOff>466725</xdr:colOff>
      <xdr:row>15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6C59B0-82FD-E6B6-410F-31A8565F2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114300</xdr:colOff>
      <xdr:row>15</xdr:row>
      <xdr:rowOff>195262</xdr:rowOff>
    </xdr:from>
    <xdr:to>
      <xdr:col>20</xdr:col>
      <xdr:colOff>419100</xdr:colOff>
      <xdr:row>29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A2A85B-62F7-242F-51F1-70690220C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200025</xdr:colOff>
      <xdr:row>30</xdr:row>
      <xdr:rowOff>100012</xdr:rowOff>
    </xdr:from>
    <xdr:to>
      <xdr:col>20</xdr:col>
      <xdr:colOff>504825</xdr:colOff>
      <xdr:row>44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1509BC-28D7-562F-A1AA-B0E10DD03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581025</xdr:colOff>
      <xdr:row>0</xdr:row>
      <xdr:rowOff>147637</xdr:rowOff>
    </xdr:from>
    <xdr:to>
      <xdr:col>36</xdr:col>
      <xdr:colOff>276225</xdr:colOff>
      <xdr:row>14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6170C8-7B09-5D4C-C176-2E68768AE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47625</xdr:colOff>
      <xdr:row>15</xdr:row>
      <xdr:rowOff>42862</xdr:rowOff>
    </xdr:from>
    <xdr:to>
      <xdr:col>36</xdr:col>
      <xdr:colOff>352425</xdr:colOff>
      <xdr:row>29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B650A5-EC5A-BADD-2381-546F721D4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180975</xdr:colOff>
      <xdr:row>29</xdr:row>
      <xdr:rowOff>119062</xdr:rowOff>
    </xdr:from>
    <xdr:to>
      <xdr:col>36</xdr:col>
      <xdr:colOff>485775</xdr:colOff>
      <xdr:row>44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D64AD9-A78D-4E14-4660-43B968AAA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953B-1AC3-402E-B038-08B08559BBA7}">
  <dimension ref="A1:M33"/>
  <sheetViews>
    <sheetView topLeftCell="M1" workbookViewId="0">
      <selection activeCell="Z34" sqref="Z34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K1" s="1" t="s">
        <v>7</v>
      </c>
    </row>
    <row r="2" spans="1:13" x14ac:dyDescent="0.25">
      <c r="B2" t="s">
        <v>8</v>
      </c>
      <c r="C2" t="s">
        <v>9</v>
      </c>
      <c r="D2" t="s">
        <v>10</v>
      </c>
      <c r="E2" t="s">
        <v>8</v>
      </c>
      <c r="F2" t="s">
        <v>9</v>
      </c>
      <c r="G2" t="s">
        <v>10</v>
      </c>
      <c r="H2" t="s">
        <v>8</v>
      </c>
      <c r="I2" t="s">
        <v>9</v>
      </c>
      <c r="J2" t="s">
        <v>10</v>
      </c>
      <c r="K2" t="s">
        <v>8</v>
      </c>
      <c r="L2" t="s">
        <v>9</v>
      </c>
      <c r="M2" t="s">
        <v>10</v>
      </c>
    </row>
    <row r="3" spans="1:13" x14ac:dyDescent="0.25">
      <c r="A3" t="s">
        <v>4</v>
      </c>
      <c r="B3" s="2">
        <v>6</v>
      </c>
      <c r="C3" s="2">
        <v>24.4</v>
      </c>
      <c r="D3" s="2">
        <v>0.56999999999999995</v>
      </c>
      <c r="E3" s="2">
        <v>5.7498136645962701</v>
      </c>
      <c r="F3" s="2">
        <v>24.0912732919254</v>
      </c>
      <c r="G3" s="2">
        <v>-4.8385093167701801E-2</v>
      </c>
      <c r="H3" s="2">
        <v>4.3756221449079098E-2</v>
      </c>
      <c r="I3" s="2">
        <v>4.2601462186252798E-2</v>
      </c>
      <c r="J3" s="2">
        <v>7.2990424167042198E-2</v>
      </c>
      <c r="K3" s="2">
        <f>ABS(B3-E3)</f>
        <v>0.25018633540372992</v>
      </c>
      <c r="L3" s="2">
        <f t="shared" ref="L3:M3" si="0">ABS(C3-F3)</f>
        <v>0.30872670807459812</v>
      </c>
      <c r="M3" s="2">
        <f t="shared" si="0"/>
        <v>0.61838509316770174</v>
      </c>
    </row>
    <row r="4" spans="1:13" x14ac:dyDescent="0.25">
      <c r="A4" t="s">
        <v>5</v>
      </c>
      <c r="B4" s="2">
        <v>3</v>
      </c>
      <c r="C4" s="2">
        <v>17.399999999999999</v>
      </c>
      <c r="D4" s="2">
        <v>0.56999999999999995</v>
      </c>
      <c r="E4" s="2">
        <v>2.8314150943396199</v>
      </c>
      <c r="F4" s="2">
        <v>17.317327044025099</v>
      </c>
      <c r="G4" s="2">
        <v>0.839622641509434</v>
      </c>
      <c r="H4" s="2">
        <v>5.9785716396199902E-2</v>
      </c>
      <c r="I4" s="2">
        <v>2.63696118135399E-2</v>
      </c>
      <c r="J4" s="2">
        <v>0.14908506153895101</v>
      </c>
      <c r="K4" s="2">
        <f t="shared" ref="K4:K6" si="1">ABS(B4-E4)</f>
        <v>0.16858490566038009</v>
      </c>
      <c r="L4" s="2">
        <f t="shared" ref="L4:L6" si="2">ABS(C4-F4)</f>
        <v>8.2672955974899764E-2</v>
      </c>
      <c r="M4" s="2">
        <f t="shared" ref="M4:M6" si="3">ABS(D4-G4)</f>
        <v>0.26962264150943405</v>
      </c>
    </row>
    <row r="5" spans="1:13" x14ac:dyDescent="0.25">
      <c r="A5" t="s">
        <v>6</v>
      </c>
      <c r="B5" s="2">
        <v>4.5</v>
      </c>
      <c r="C5" s="2">
        <v>7.5</v>
      </c>
      <c r="D5" s="2">
        <v>0.56999999999999995</v>
      </c>
      <c r="E5" s="2">
        <v>4.4927531645569596</v>
      </c>
      <c r="F5" s="2">
        <v>7.3743354430379702</v>
      </c>
      <c r="G5" s="2">
        <v>0.75762658227848101</v>
      </c>
      <c r="H5" s="2">
        <v>5.8605616146594902E-2</v>
      </c>
      <c r="I5" s="2">
        <v>2.2717061837598002E-2</v>
      </c>
      <c r="J5" s="2">
        <v>0.11874368737385201</v>
      </c>
      <c r="K5" s="2">
        <f t="shared" si="1"/>
        <v>7.2468354430403892E-3</v>
      </c>
      <c r="L5" s="2">
        <f t="shared" si="2"/>
        <v>0.12566455696202983</v>
      </c>
      <c r="M5" s="2">
        <f t="shared" si="3"/>
        <v>0.18762658227848106</v>
      </c>
    </row>
    <row r="6" spans="1:13" x14ac:dyDescent="0.25">
      <c r="A6" t="s">
        <v>11</v>
      </c>
      <c r="B6" s="2">
        <v>3</v>
      </c>
      <c r="C6" s="2">
        <v>3.73</v>
      </c>
      <c r="D6" s="2">
        <v>0.87</v>
      </c>
      <c r="E6" s="2">
        <v>2.9330699088145802</v>
      </c>
      <c r="F6" s="2">
        <v>3.6645288753799301</v>
      </c>
      <c r="G6" s="2">
        <v>0.86790273556231001</v>
      </c>
      <c r="H6" s="2">
        <v>3.2450684540172699E-2</v>
      </c>
      <c r="I6" s="2">
        <v>3.4796971048615698E-2</v>
      </c>
      <c r="J6" s="2">
        <v>0.116982551434198</v>
      </c>
      <c r="K6" s="2">
        <f t="shared" si="1"/>
        <v>6.6930091185419816E-2</v>
      </c>
      <c r="L6" s="2">
        <f t="shared" si="2"/>
        <v>6.5471124620069876E-2</v>
      </c>
      <c r="M6" s="2">
        <f t="shared" si="3"/>
        <v>2.0972644376899829E-3</v>
      </c>
    </row>
    <row r="7" spans="1:13" x14ac:dyDescent="0.25">
      <c r="A7" t="s">
        <v>12</v>
      </c>
      <c r="B7" s="2">
        <v>3</v>
      </c>
      <c r="C7" s="2">
        <v>7.46</v>
      </c>
      <c r="D7" s="2">
        <v>0.87</v>
      </c>
      <c r="E7" s="2">
        <v>2.65214743589743</v>
      </c>
      <c r="F7" s="2">
        <v>7.3812820512820503</v>
      </c>
      <c r="G7" s="2">
        <v>0.66179487179487095</v>
      </c>
      <c r="H7" s="2">
        <v>0.12214667817909999</v>
      </c>
      <c r="I7" s="2">
        <v>3.39797168308879E-2</v>
      </c>
      <c r="J7" s="2">
        <v>8.6556021889787796E-2</v>
      </c>
      <c r="K7" s="2">
        <f t="shared" ref="K7:K33" si="4">ABS(B7-E7)</f>
        <v>0.34785256410257004</v>
      </c>
      <c r="L7" s="2">
        <f t="shared" ref="L7:L33" si="5">ABS(C7-F7)</f>
        <v>7.8717948717949682E-2</v>
      </c>
      <c r="M7" s="2">
        <f t="shared" ref="M7:M33" si="6">ABS(D7-G7)</f>
        <v>0.20820512820512904</v>
      </c>
    </row>
    <row r="8" spans="1:13" x14ac:dyDescent="0.25">
      <c r="A8" t="s">
        <v>13</v>
      </c>
      <c r="B8" s="2">
        <v>3</v>
      </c>
      <c r="C8" s="2">
        <v>11.19</v>
      </c>
      <c r="D8" s="2">
        <v>0.87</v>
      </c>
      <c r="E8" s="2">
        <v>2.62123493975903</v>
      </c>
      <c r="F8" s="2">
        <v>11.1448192771084</v>
      </c>
      <c r="G8" s="2">
        <v>0.84572289156626501</v>
      </c>
      <c r="H8" s="2">
        <v>4.4150035145168597E-2</v>
      </c>
      <c r="I8" s="2">
        <v>1.3315728680457399E-2</v>
      </c>
      <c r="J8" s="2">
        <v>0.11096019408223599</v>
      </c>
      <c r="K8" s="2">
        <f t="shared" si="4"/>
        <v>0.37876506024097001</v>
      </c>
      <c r="L8" s="2">
        <f t="shared" si="5"/>
        <v>4.5180722891599245E-2</v>
      </c>
      <c r="M8" s="2">
        <f t="shared" si="6"/>
        <v>2.4277108433734984E-2</v>
      </c>
    </row>
    <row r="9" spans="1:13" x14ac:dyDescent="0.25">
      <c r="A9" t="s">
        <v>14</v>
      </c>
      <c r="B9" s="2">
        <v>3</v>
      </c>
      <c r="C9" s="2">
        <v>14.92</v>
      </c>
      <c r="D9" s="2">
        <v>0.87</v>
      </c>
      <c r="E9" s="2">
        <v>3.0167168674698699</v>
      </c>
      <c r="F9" s="2">
        <v>14.725150602409601</v>
      </c>
      <c r="G9" s="2">
        <v>0.70527108433734897</v>
      </c>
      <c r="H9" s="2">
        <v>4.9533210365676997E-2</v>
      </c>
      <c r="I9" s="2">
        <v>1.38499151872278E-2</v>
      </c>
      <c r="J9" s="2">
        <v>0.132026679561523</v>
      </c>
      <c r="K9" s="2">
        <f t="shared" si="4"/>
        <v>1.6716867469869889E-2</v>
      </c>
      <c r="L9" s="2">
        <f t="shared" si="5"/>
        <v>0.19484939759039932</v>
      </c>
      <c r="M9" s="2">
        <f t="shared" si="6"/>
        <v>0.16472891566265102</v>
      </c>
    </row>
    <row r="10" spans="1:13" x14ac:dyDescent="0.25">
      <c r="A10" t="s">
        <v>15</v>
      </c>
      <c r="B10" s="2">
        <v>3</v>
      </c>
      <c r="C10" s="2">
        <v>18.649999999999999</v>
      </c>
      <c r="D10" s="2">
        <v>0.87</v>
      </c>
      <c r="E10" s="2">
        <v>3.09398753894081</v>
      </c>
      <c r="F10" s="2">
        <v>18.533239875389398</v>
      </c>
      <c r="G10" s="2">
        <v>0.92778816199376901</v>
      </c>
      <c r="H10" s="2">
        <v>5.2425421736374801E-2</v>
      </c>
      <c r="I10" s="2">
        <v>3.4343418656045503E-2</v>
      </c>
      <c r="J10" s="2">
        <v>0.131668731992161</v>
      </c>
      <c r="K10" s="2">
        <f t="shared" si="4"/>
        <v>9.3987538940810023E-2</v>
      </c>
      <c r="L10" s="2">
        <f t="shared" si="5"/>
        <v>0.11676012461060026</v>
      </c>
      <c r="M10" s="2">
        <f t="shared" si="6"/>
        <v>5.7788161993769016E-2</v>
      </c>
    </row>
    <row r="11" spans="1:13" x14ac:dyDescent="0.25">
      <c r="A11" t="s">
        <v>16</v>
      </c>
      <c r="B11" s="2">
        <v>6</v>
      </c>
      <c r="C11" s="2">
        <v>-0.5</v>
      </c>
      <c r="D11" s="2">
        <v>0.56999999999999995</v>
      </c>
      <c r="E11" s="2">
        <v>5.7171724137930999</v>
      </c>
      <c r="F11" s="2">
        <v>-0.59706896551724098</v>
      </c>
      <c r="G11" s="2">
        <v>0.62603448275861995</v>
      </c>
      <c r="H11" s="2">
        <v>3.9022723364600297E-2</v>
      </c>
      <c r="I11" s="2">
        <v>4.0370628120492399E-2</v>
      </c>
      <c r="J11" s="2">
        <v>0.115410200492674</v>
      </c>
      <c r="K11" s="2">
        <f t="shared" si="4"/>
        <v>0.28282758620690007</v>
      </c>
      <c r="L11" s="2">
        <f t="shared" si="5"/>
        <v>9.7068965517240979E-2</v>
      </c>
      <c r="M11" s="2">
        <f t="shared" si="6"/>
        <v>5.6034482758619997E-2</v>
      </c>
    </row>
    <row r="12" spans="1:13" x14ac:dyDescent="0.25">
      <c r="A12" t="s">
        <v>17</v>
      </c>
      <c r="B12" s="2">
        <v>6</v>
      </c>
      <c r="C12" s="2">
        <v>-1.5</v>
      </c>
      <c r="D12" s="2">
        <v>0.56999999999999995</v>
      </c>
      <c r="E12" s="2">
        <v>5.7844717444717402</v>
      </c>
      <c r="F12" s="2">
        <v>-1.38014742014742</v>
      </c>
      <c r="G12" s="2">
        <v>0.58879606879606805</v>
      </c>
      <c r="H12" s="2">
        <v>3.50250236042235E-2</v>
      </c>
      <c r="I12" s="2">
        <v>2.09262812810607E-2</v>
      </c>
      <c r="J12" s="2">
        <v>0.13977030835555901</v>
      </c>
      <c r="K12" s="2">
        <f t="shared" si="4"/>
        <v>0.21552825552825983</v>
      </c>
      <c r="L12" s="2">
        <f t="shared" si="5"/>
        <v>0.11985257985258002</v>
      </c>
      <c r="M12" s="2">
        <f t="shared" si="6"/>
        <v>1.8796068796068099E-2</v>
      </c>
    </row>
    <row r="13" spans="1:13" x14ac:dyDescent="0.25">
      <c r="A13" t="s">
        <v>18</v>
      </c>
      <c r="B13" s="2">
        <v>6</v>
      </c>
      <c r="C13" s="2">
        <v>-3</v>
      </c>
      <c r="D13" s="2">
        <v>0.56999999999999995</v>
      </c>
      <c r="E13" s="2">
        <v>5.7420886075949298</v>
      </c>
      <c r="F13" s="2">
        <v>-2.80215189873417</v>
      </c>
      <c r="G13" s="2">
        <v>0.18212025316455599</v>
      </c>
      <c r="H13" s="2">
        <v>1.40318819504342E-2</v>
      </c>
      <c r="I13" s="2">
        <v>2.0666413889449401E-2</v>
      </c>
      <c r="J13" s="2">
        <v>4.2601118935291803E-2</v>
      </c>
      <c r="K13" s="2">
        <f t="shared" si="4"/>
        <v>0.25791139240507022</v>
      </c>
      <c r="L13" s="2">
        <f t="shared" si="5"/>
        <v>0.19784810126582997</v>
      </c>
      <c r="M13" s="2">
        <f t="shared" si="6"/>
        <v>0.38787974683544396</v>
      </c>
    </row>
    <row r="14" spans="1:13" x14ac:dyDescent="0.25">
      <c r="A14" t="s">
        <v>19</v>
      </c>
      <c r="B14" s="2">
        <v>6.5</v>
      </c>
      <c r="C14" s="2">
        <v>0</v>
      </c>
      <c r="D14" s="2">
        <v>0.56999999999999995</v>
      </c>
      <c r="E14" s="2">
        <v>6.4380487804877999</v>
      </c>
      <c r="F14" s="2">
        <v>0.24996951219512101</v>
      </c>
      <c r="G14" s="2">
        <v>0.60219512195121905</v>
      </c>
      <c r="H14" s="2">
        <v>3.1513854024065903E-2</v>
      </c>
      <c r="I14" s="2">
        <v>1.06227634986605E-2</v>
      </c>
      <c r="J14" s="2">
        <v>2.56547002683064E-2</v>
      </c>
      <c r="K14" s="2">
        <f t="shared" si="4"/>
        <v>6.1951219512200062E-2</v>
      </c>
      <c r="L14" s="2">
        <f t="shared" si="5"/>
        <v>0.24996951219512101</v>
      </c>
      <c r="M14" s="2">
        <f t="shared" si="6"/>
        <v>3.2195121951219097E-2</v>
      </c>
    </row>
    <row r="15" spans="1:13" x14ac:dyDescent="0.25">
      <c r="A15" t="s">
        <v>20</v>
      </c>
      <c r="B15" s="2">
        <v>7.5</v>
      </c>
      <c r="C15" s="2">
        <v>0</v>
      </c>
      <c r="D15" s="2">
        <v>0.56999999999999995</v>
      </c>
      <c r="E15" s="2">
        <v>7.6627728613569301</v>
      </c>
      <c r="F15" s="2">
        <v>0.27592920353982298</v>
      </c>
      <c r="G15" s="2">
        <v>0.89445427728613502</v>
      </c>
      <c r="H15" s="2">
        <v>1.5248776294339199E-2</v>
      </c>
      <c r="I15" s="2">
        <v>8.3528510678335093E-3</v>
      </c>
      <c r="J15" s="2">
        <v>4.5507462204193203E-2</v>
      </c>
      <c r="K15" s="2">
        <f t="shared" si="4"/>
        <v>0.16277286135693014</v>
      </c>
      <c r="L15" s="2">
        <f t="shared" si="5"/>
        <v>0.27592920353982298</v>
      </c>
      <c r="M15" s="2">
        <f t="shared" si="6"/>
        <v>0.32445427728613507</v>
      </c>
    </row>
    <row r="16" spans="1:13" x14ac:dyDescent="0.25">
      <c r="A16" t="s">
        <v>21</v>
      </c>
      <c r="B16" s="2">
        <v>9</v>
      </c>
      <c r="C16" s="2">
        <v>0</v>
      </c>
      <c r="D16" s="2">
        <v>0.56999999999999995</v>
      </c>
      <c r="E16" s="2">
        <v>8.9133994334277595</v>
      </c>
      <c r="F16" s="2">
        <v>0.23014164305949</v>
      </c>
      <c r="G16" s="2">
        <v>0.22195467422096299</v>
      </c>
      <c r="H16" s="2">
        <v>1.51620676404183E-2</v>
      </c>
      <c r="I16" s="2">
        <v>1.31309962327849E-2</v>
      </c>
      <c r="J16" s="2">
        <v>3.7543583566437E-2</v>
      </c>
      <c r="K16" s="2">
        <f t="shared" si="4"/>
        <v>8.6600566572240467E-2</v>
      </c>
      <c r="L16" s="2">
        <f t="shared" si="5"/>
        <v>0.23014164305949</v>
      </c>
      <c r="M16" s="2">
        <f t="shared" si="6"/>
        <v>0.34804532577903696</v>
      </c>
    </row>
    <row r="17" spans="1:13" x14ac:dyDescent="0.25">
      <c r="A17" t="s">
        <v>22</v>
      </c>
      <c r="B17" s="2">
        <v>6</v>
      </c>
      <c r="C17" s="2">
        <v>0.5</v>
      </c>
      <c r="D17" s="2">
        <v>0.56999999999999995</v>
      </c>
      <c r="E17" s="2">
        <v>5.8345816733067704</v>
      </c>
      <c r="F17" s="2">
        <v>0.46737051792828599</v>
      </c>
      <c r="G17" s="2">
        <v>0.70039840637450201</v>
      </c>
      <c r="H17" s="2">
        <v>9.0842887882784506E-3</v>
      </c>
      <c r="I17" s="2">
        <v>0.26838229853574602</v>
      </c>
      <c r="J17" s="2">
        <v>0.143395399638378</v>
      </c>
      <c r="K17" s="2">
        <f t="shared" si="4"/>
        <v>0.16541832669322964</v>
      </c>
      <c r="L17" s="2">
        <f t="shared" si="5"/>
        <v>3.2629482071714011E-2</v>
      </c>
      <c r="M17" s="2">
        <f t="shared" si="6"/>
        <v>0.13039840637450206</v>
      </c>
    </row>
    <row r="18" spans="1:13" x14ac:dyDescent="0.25">
      <c r="A18" t="s">
        <v>23</v>
      </c>
      <c r="B18" s="2">
        <v>6</v>
      </c>
      <c r="C18" s="2">
        <v>1.5</v>
      </c>
      <c r="D18" s="2">
        <v>0.56999999999999995</v>
      </c>
      <c r="E18" s="2">
        <v>5.8415555555555496</v>
      </c>
      <c r="F18" s="2">
        <v>1.5698730158730101</v>
      </c>
      <c r="G18" s="2">
        <v>0.75850793650793602</v>
      </c>
      <c r="H18" s="2">
        <v>1.7111267358961499E-2</v>
      </c>
      <c r="I18" s="2">
        <v>3.3793816597694301E-2</v>
      </c>
      <c r="J18" s="2">
        <v>5.5974252786685802E-2</v>
      </c>
      <c r="K18" s="2">
        <f t="shared" si="4"/>
        <v>0.15844444444445038</v>
      </c>
      <c r="L18" s="2">
        <f t="shared" si="5"/>
        <v>6.9873015873010091E-2</v>
      </c>
      <c r="M18" s="2">
        <f t="shared" si="6"/>
        <v>0.18850793650793607</v>
      </c>
    </row>
    <row r="19" spans="1:13" x14ac:dyDescent="0.25">
      <c r="A19" t="s">
        <v>24</v>
      </c>
      <c r="B19" s="2">
        <v>6</v>
      </c>
      <c r="C19" s="2">
        <v>3</v>
      </c>
      <c r="D19" s="2">
        <v>0.56999999999999995</v>
      </c>
      <c r="E19" s="2">
        <v>6.1078486055776802</v>
      </c>
      <c r="F19" s="2">
        <v>3.11888446215139</v>
      </c>
      <c r="G19" s="2">
        <v>1.00657370517928</v>
      </c>
      <c r="H19" s="2">
        <v>3.0281231613786899E-2</v>
      </c>
      <c r="I19" s="2">
        <v>0.126770464216273</v>
      </c>
      <c r="J19" s="2">
        <v>0.20068336639048201</v>
      </c>
      <c r="K19" s="2">
        <f t="shared" si="4"/>
        <v>0.10784860557768017</v>
      </c>
      <c r="L19" s="2">
        <f t="shared" si="5"/>
        <v>0.11888446215139004</v>
      </c>
      <c r="M19" s="2">
        <f t="shared" si="6"/>
        <v>0.43657370517928007</v>
      </c>
    </row>
    <row r="20" spans="1:13" x14ac:dyDescent="0.25">
      <c r="A20" t="s">
        <v>25</v>
      </c>
      <c r="B20" s="2">
        <v>5.5</v>
      </c>
      <c r="C20" s="2">
        <v>0</v>
      </c>
      <c r="D20" s="2">
        <v>0.56999999999999995</v>
      </c>
      <c r="E20" s="2">
        <v>5.7400606060605996</v>
      </c>
      <c r="F20" s="2">
        <v>0.31154545454545401</v>
      </c>
      <c r="G20" s="2">
        <v>0.483757575757575</v>
      </c>
      <c r="H20" s="2">
        <v>6.2549646856077598E-2</v>
      </c>
      <c r="I20" s="2">
        <v>1.4701882329065301E-2</v>
      </c>
      <c r="J20" s="2">
        <v>8.9114874228126695E-2</v>
      </c>
      <c r="K20" s="2">
        <f t="shared" si="4"/>
        <v>0.24006060606059965</v>
      </c>
      <c r="L20" s="2">
        <f t="shared" si="5"/>
        <v>0.31154545454545401</v>
      </c>
      <c r="M20" s="2">
        <f t="shared" si="6"/>
        <v>8.6242424242424953E-2</v>
      </c>
    </row>
    <row r="21" spans="1:13" x14ac:dyDescent="0.25">
      <c r="A21" t="s">
        <v>26</v>
      </c>
      <c r="B21" s="2">
        <v>4.5</v>
      </c>
      <c r="C21" s="2">
        <v>0</v>
      </c>
      <c r="D21" s="2">
        <v>0.56999999999999995</v>
      </c>
      <c r="E21" s="2">
        <v>4.5274924471299096</v>
      </c>
      <c r="F21" s="2">
        <v>0.33214501510574002</v>
      </c>
      <c r="G21" s="2">
        <v>0.70978851963746203</v>
      </c>
      <c r="H21" s="2">
        <v>0.104898489620201</v>
      </c>
      <c r="I21" s="2">
        <v>7.3961026577165995E-2</v>
      </c>
      <c r="J21" s="2">
        <v>0.156446187828223</v>
      </c>
      <c r="K21" s="2">
        <f t="shared" si="4"/>
        <v>2.7492447129909614E-2</v>
      </c>
      <c r="L21" s="2">
        <f t="shared" si="5"/>
        <v>0.33214501510574002</v>
      </c>
      <c r="M21" s="2">
        <f t="shared" si="6"/>
        <v>0.13978851963746208</v>
      </c>
    </row>
    <row r="22" spans="1:13" x14ac:dyDescent="0.25">
      <c r="A22" t="s">
        <v>27</v>
      </c>
      <c r="B22" s="2">
        <v>3</v>
      </c>
      <c r="C22" s="2">
        <v>0</v>
      </c>
      <c r="D22" s="2">
        <v>0.56999999999999995</v>
      </c>
      <c r="E22" s="2">
        <v>3.2992476489028202</v>
      </c>
      <c r="F22" s="2">
        <v>0.41717868338557901</v>
      </c>
      <c r="G22" s="2">
        <v>0.117115987460815</v>
      </c>
      <c r="H22" s="2">
        <v>0.103340729635936</v>
      </c>
      <c r="I22" s="2">
        <v>2.8198577902889901E-2</v>
      </c>
      <c r="J22" s="2">
        <v>0.17064939514792299</v>
      </c>
      <c r="K22" s="2">
        <f t="shared" si="4"/>
        <v>0.29924764890282018</v>
      </c>
      <c r="L22" s="2">
        <f t="shared" si="5"/>
        <v>0.41717868338557901</v>
      </c>
      <c r="M22" s="2">
        <f t="shared" si="6"/>
        <v>0.45288401253918498</v>
      </c>
    </row>
    <row r="23" spans="1:13" x14ac:dyDescent="0.25">
      <c r="A23" t="s">
        <v>28</v>
      </c>
      <c r="B23" s="2">
        <v>4.16</v>
      </c>
      <c r="C23" s="2">
        <v>5.17</v>
      </c>
      <c r="D23" s="2">
        <v>0</v>
      </c>
      <c r="E23" s="2">
        <v>4.1143124999999996</v>
      </c>
      <c r="F23" s="2">
        <v>5.3686249999999998</v>
      </c>
      <c r="G23" s="2">
        <v>0.81431249999999999</v>
      </c>
      <c r="H23" s="2">
        <v>3.4461770650441502E-2</v>
      </c>
      <c r="I23" s="2">
        <v>1.5454960348478399E-2</v>
      </c>
      <c r="J23" s="2">
        <v>0.123520063604471</v>
      </c>
      <c r="K23" s="2">
        <f t="shared" si="4"/>
        <v>4.5687500000000547E-2</v>
      </c>
      <c r="L23" s="2">
        <f t="shared" si="5"/>
        <v>0.19862499999999983</v>
      </c>
      <c r="M23" s="2">
        <f t="shared" si="6"/>
        <v>0.81431249999999999</v>
      </c>
    </row>
    <row r="24" spans="1:13" x14ac:dyDescent="0.25">
      <c r="A24" t="s">
        <v>29</v>
      </c>
      <c r="B24" s="2">
        <v>4.16</v>
      </c>
      <c r="C24" s="2">
        <v>5.17</v>
      </c>
      <c r="D24" s="2">
        <v>0.56999999999999995</v>
      </c>
      <c r="E24" s="2">
        <v>4.2794478527607298</v>
      </c>
      <c r="F24" s="2">
        <v>5.3026993865030603</v>
      </c>
      <c r="G24" s="2">
        <v>0.75720858895705501</v>
      </c>
      <c r="H24" s="2">
        <v>6.8547582878261196E-2</v>
      </c>
      <c r="I24" s="2">
        <v>1.7349310771262599E-2</v>
      </c>
      <c r="J24" s="2">
        <v>0.108525216012769</v>
      </c>
      <c r="K24" s="2">
        <f t="shared" si="4"/>
        <v>0.11944785276072967</v>
      </c>
      <c r="L24" s="2">
        <f t="shared" si="5"/>
        <v>0.13269938650306035</v>
      </c>
      <c r="M24" s="2">
        <f t="shared" si="6"/>
        <v>0.18720858895705506</v>
      </c>
    </row>
    <row r="25" spans="1:13" x14ac:dyDescent="0.25">
      <c r="A25" t="s">
        <v>30</v>
      </c>
      <c r="B25" s="2">
        <v>4.16</v>
      </c>
      <c r="C25" s="2">
        <v>5.17</v>
      </c>
      <c r="D25" s="2">
        <v>0.87</v>
      </c>
      <c r="E25" s="2">
        <v>3.9088025889967599</v>
      </c>
      <c r="F25" s="2">
        <v>5.4031715210355902</v>
      </c>
      <c r="G25" s="2">
        <v>0.83067961165048498</v>
      </c>
      <c r="H25" s="2">
        <v>7.5864219059679702E-2</v>
      </c>
      <c r="I25" s="2">
        <v>4.2848718683396E-2</v>
      </c>
      <c r="J25" s="2">
        <v>0.134726240966797</v>
      </c>
      <c r="K25" s="2">
        <f t="shared" si="4"/>
        <v>0.25119741100324022</v>
      </c>
      <c r="L25" s="2">
        <f t="shared" si="5"/>
        <v>0.23317152103559025</v>
      </c>
      <c r="M25" s="2">
        <f t="shared" si="6"/>
        <v>3.9320388349515012E-2</v>
      </c>
    </row>
    <row r="26" spans="1:13" x14ac:dyDescent="0.25">
      <c r="A26" t="s">
        <v>31</v>
      </c>
      <c r="B26" s="2">
        <v>4.16</v>
      </c>
      <c r="C26" s="2">
        <v>5.17</v>
      </c>
      <c r="D26" s="2">
        <v>1.23</v>
      </c>
      <c r="E26" s="2">
        <v>4.2210543130990397</v>
      </c>
      <c r="F26" s="2">
        <v>5.2418210862619796</v>
      </c>
      <c r="G26" s="2">
        <v>0.10780590110289601</v>
      </c>
      <c r="H26" s="2">
        <v>5.9731023074743102E-2</v>
      </c>
      <c r="I26" s="2">
        <v>2.3835842222528499E-2</v>
      </c>
      <c r="J26" s="2">
        <v>0.10780590110289601</v>
      </c>
      <c r="K26" s="2">
        <f t="shared" si="4"/>
        <v>6.1054313099039526E-2</v>
      </c>
      <c r="L26" s="2">
        <f t="shared" si="5"/>
        <v>7.1821086261979694E-2</v>
      </c>
      <c r="M26" s="2">
        <f t="shared" si="6"/>
        <v>1.122194098897104</v>
      </c>
    </row>
    <row r="27" spans="1:13" x14ac:dyDescent="0.25">
      <c r="A27" t="s">
        <v>32</v>
      </c>
      <c r="B27" s="2">
        <v>3</v>
      </c>
      <c r="C27" s="2">
        <v>0</v>
      </c>
      <c r="D27" s="2">
        <v>1.25</v>
      </c>
      <c r="E27" s="2">
        <v>2.6779183673469298</v>
      </c>
      <c r="F27" s="2">
        <v>9.5530612244897899</v>
      </c>
      <c r="G27" s="2">
        <v>0.79448979591836699</v>
      </c>
      <c r="H27" s="2">
        <v>0.53127143492859996</v>
      </c>
      <c r="I27" s="2">
        <v>6.8511180743866102</v>
      </c>
      <c r="J27" s="2">
        <v>0.24847948446245699</v>
      </c>
      <c r="K27" s="2">
        <f t="shared" si="4"/>
        <v>0.32208163265307022</v>
      </c>
      <c r="L27" s="2">
        <f t="shared" si="5"/>
        <v>9.5530612244897899</v>
      </c>
      <c r="M27" s="2">
        <f t="shared" si="6"/>
        <v>0.45551020408163301</v>
      </c>
    </row>
    <row r="28" spans="1:13" x14ac:dyDescent="0.25">
      <c r="A28" t="s">
        <v>33</v>
      </c>
      <c r="B28" s="2">
        <v>1.71</v>
      </c>
      <c r="C28" s="2">
        <v>1.59</v>
      </c>
      <c r="D28" s="2">
        <v>1</v>
      </c>
      <c r="E28" s="2">
        <v>1.5895667870036101</v>
      </c>
      <c r="F28" s="2">
        <v>1.5097111913357399</v>
      </c>
      <c r="G28" s="2">
        <v>0.81238267148014398</v>
      </c>
      <c r="H28" s="2">
        <v>3.4227923935846401E-2</v>
      </c>
      <c r="I28" s="2">
        <v>5.9367954053538903E-2</v>
      </c>
      <c r="J28" s="2">
        <v>0.36823721991865099</v>
      </c>
      <c r="K28" s="2">
        <f t="shared" si="4"/>
        <v>0.12043321299638987</v>
      </c>
      <c r="L28" s="2">
        <f t="shared" si="5"/>
        <v>8.0288808664260136E-2</v>
      </c>
      <c r="M28" s="2">
        <f t="shared" si="6"/>
        <v>0.18761732851985602</v>
      </c>
    </row>
    <row r="29" spans="1:13" x14ac:dyDescent="0.25">
      <c r="A29" t="s">
        <v>34</v>
      </c>
      <c r="B29" s="2">
        <v>1.71</v>
      </c>
      <c r="C29" s="2">
        <v>1.59</v>
      </c>
      <c r="D29" s="2">
        <v>2</v>
      </c>
      <c r="E29" s="2">
        <v>1.5750145772594699</v>
      </c>
      <c r="F29" s="2">
        <v>1.6581341107871701</v>
      </c>
      <c r="G29" s="2">
        <v>-1.6972886297376</v>
      </c>
      <c r="H29" s="2">
        <v>3.4614625543288098E-2</v>
      </c>
      <c r="I29" s="2">
        <v>1.50443623626915E-2</v>
      </c>
      <c r="J29" s="2">
        <v>1.23044262534598E-2</v>
      </c>
      <c r="K29" s="2">
        <f t="shared" si="4"/>
        <v>0.13498542274053005</v>
      </c>
      <c r="L29" s="2">
        <f t="shared" si="5"/>
        <v>6.8134110787170021E-2</v>
      </c>
      <c r="M29" s="2">
        <f t="shared" si="6"/>
        <v>3.6972886297376002</v>
      </c>
    </row>
    <row r="30" spans="1:13" x14ac:dyDescent="0.25">
      <c r="A30" t="s">
        <v>35</v>
      </c>
      <c r="B30" s="2">
        <v>1.71</v>
      </c>
      <c r="C30" s="2">
        <v>1.59</v>
      </c>
      <c r="D30" s="2">
        <v>3</v>
      </c>
      <c r="E30" s="2">
        <v>1.7253134328358199</v>
      </c>
      <c r="F30" s="2">
        <v>1.7506268656716399</v>
      </c>
      <c r="G30" s="2">
        <v>-2.7833432835820799</v>
      </c>
      <c r="H30" s="2">
        <v>2.5438789370711399E-2</v>
      </c>
      <c r="I30" s="2">
        <v>1.9451179343965799E-2</v>
      </c>
      <c r="J30" s="2">
        <v>8.5353360653313101E-2</v>
      </c>
      <c r="K30" s="2">
        <f t="shared" si="4"/>
        <v>1.5313432835819984E-2</v>
      </c>
      <c r="L30" s="2">
        <f t="shared" si="5"/>
        <v>0.16062686567163986</v>
      </c>
      <c r="M30" s="2">
        <f t="shared" si="6"/>
        <v>5.7833432835820799</v>
      </c>
    </row>
    <row r="31" spans="1:13" x14ac:dyDescent="0.25">
      <c r="A31" t="s">
        <v>36</v>
      </c>
      <c r="B31" s="2">
        <v>1.71</v>
      </c>
      <c r="C31" s="2">
        <v>1.59</v>
      </c>
      <c r="D31" s="2">
        <v>4</v>
      </c>
      <c r="E31" s="2">
        <v>1.70583333333333</v>
      </c>
      <c r="F31" s="2">
        <v>1.80955357142857</v>
      </c>
      <c r="G31" s="2">
        <v>-3.81654761904761</v>
      </c>
      <c r="H31" s="2">
        <v>3.6124439433409997E-2</v>
      </c>
      <c r="I31" s="2">
        <v>2.4835761151672801E-2</v>
      </c>
      <c r="J31" s="2">
        <v>0.134495133775313</v>
      </c>
      <c r="K31" s="2">
        <f t="shared" si="4"/>
        <v>4.1666666666699825E-3</v>
      </c>
      <c r="L31" s="2">
        <f t="shared" si="5"/>
        <v>0.2195535714285699</v>
      </c>
      <c r="M31" s="2">
        <f t="shared" si="6"/>
        <v>7.8165476190476095</v>
      </c>
    </row>
    <row r="32" spans="1:13" x14ac:dyDescent="0.25">
      <c r="A32" t="s">
        <v>37</v>
      </c>
      <c r="B32" s="2">
        <v>1.71</v>
      </c>
      <c r="C32" s="2">
        <v>1.59</v>
      </c>
      <c r="D32" s="2">
        <v>7.13</v>
      </c>
      <c r="E32" s="2">
        <v>1.2641639344262201</v>
      </c>
      <c r="F32" s="2">
        <v>1.59170491803278</v>
      </c>
      <c r="G32" s="2">
        <v>-0.375016393442622</v>
      </c>
      <c r="H32" s="2">
        <v>6.49851147753399E-2</v>
      </c>
      <c r="I32" s="2">
        <v>3.0828122980857301E-2</v>
      </c>
      <c r="J32" s="2">
        <v>2.8158133260623601</v>
      </c>
      <c r="K32" s="2">
        <f t="shared" si="4"/>
        <v>0.44583606557377986</v>
      </c>
      <c r="L32" s="2">
        <f t="shared" si="5"/>
        <v>1.7049180327799451E-3</v>
      </c>
      <c r="M32" s="2">
        <f t="shared" si="6"/>
        <v>7.5050163934426219</v>
      </c>
    </row>
    <row r="33" spans="1:13" x14ac:dyDescent="0.25">
      <c r="A33" t="s">
        <v>38</v>
      </c>
      <c r="B33" s="2">
        <v>1.71</v>
      </c>
      <c r="C33" s="2">
        <v>1.59</v>
      </c>
      <c r="D33" s="2">
        <v>11.26</v>
      </c>
      <c r="E33" s="2">
        <v>2.2923529411764698</v>
      </c>
      <c r="F33" s="2">
        <v>1.51799307958477</v>
      </c>
      <c r="G33" s="2">
        <v>3.9891003460207601</v>
      </c>
      <c r="H33" s="2">
        <v>0.30917565126208302</v>
      </c>
      <c r="I33" s="2">
        <v>0.149682951811663</v>
      </c>
      <c r="J33" s="2">
        <v>8.3717135687206401</v>
      </c>
      <c r="K33" s="2">
        <f t="shared" si="4"/>
        <v>0.58235294117646985</v>
      </c>
      <c r="L33" s="2">
        <f t="shared" si="5"/>
        <v>7.2006920415230047E-2</v>
      </c>
      <c r="M33" s="2">
        <f t="shared" si="6"/>
        <v>7.2708996539792397</v>
      </c>
    </row>
  </sheetData>
  <conditionalFormatting sqref="K3:M33">
    <cfRule type="cellIs" dxfId="2" priority="2" operator="greaterThan">
      <formula>0.5</formula>
    </cfRule>
  </conditionalFormatting>
  <conditionalFormatting sqref="H3:J33">
    <cfRule type="cellIs" dxfId="1" priority="1" operator="greaterThan">
      <formula>0.3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BEE0C-F361-4305-BFC9-867C3C9CA7C6}">
  <dimension ref="A1:M26"/>
  <sheetViews>
    <sheetView tabSelected="1" topLeftCell="M15" zoomScaleNormal="100" workbookViewId="0">
      <selection activeCell="AB46" sqref="AB46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K1" s="1" t="s">
        <v>7</v>
      </c>
    </row>
    <row r="2" spans="1:13" ht="15.75" thickBot="1" x14ac:dyDescent="0.3">
      <c r="B2" t="s">
        <v>8</v>
      </c>
      <c r="C2" t="s">
        <v>9</v>
      </c>
      <c r="D2" t="s">
        <v>10</v>
      </c>
      <c r="E2" t="s">
        <v>8</v>
      </c>
      <c r="F2" t="s">
        <v>9</v>
      </c>
      <c r="G2" t="s">
        <v>10</v>
      </c>
      <c r="H2" t="s">
        <v>8</v>
      </c>
      <c r="I2" t="s">
        <v>9</v>
      </c>
      <c r="J2" t="s">
        <v>10</v>
      </c>
      <c r="K2" t="s">
        <v>8</v>
      </c>
      <c r="L2" t="s">
        <v>9</v>
      </c>
      <c r="M2" t="s">
        <v>10</v>
      </c>
    </row>
    <row r="3" spans="1:13" ht="15.75" thickBot="1" x14ac:dyDescent="0.3">
      <c r="A3" s="3" t="s">
        <v>39</v>
      </c>
      <c r="B3" s="2">
        <v>5.45</v>
      </c>
      <c r="C3" s="2">
        <v>0</v>
      </c>
      <c r="D3" s="2">
        <v>1.56</v>
      </c>
      <c r="E3" s="2">
        <v>5.21935185185185</v>
      </c>
      <c r="F3" s="2">
        <v>-0.70077160493827095</v>
      </c>
      <c r="G3" s="2">
        <v>1.4890123456790101</v>
      </c>
      <c r="H3" s="2">
        <v>6.4032786901849006E-2</v>
      </c>
      <c r="I3" s="2">
        <v>9.8535830555684406E-2</v>
      </c>
      <c r="J3" s="2">
        <v>0.279690695762352</v>
      </c>
      <c r="K3" s="2">
        <f>ABS(B3-E3)</f>
        <v>0.23064814814815016</v>
      </c>
      <c r="L3" s="2">
        <f t="shared" ref="L3:M18" si="0">ABS(C3-F3)</f>
        <v>0.70077160493827095</v>
      </c>
      <c r="M3" s="2">
        <f t="shared" si="0"/>
        <v>7.0987654320989968E-2</v>
      </c>
    </row>
    <row r="4" spans="1:13" ht="15.75" thickBot="1" x14ac:dyDescent="0.3">
      <c r="A4" s="4" t="s">
        <v>40</v>
      </c>
      <c r="B4" s="2">
        <v>5.45</v>
      </c>
      <c r="C4" s="2">
        <v>2.41</v>
      </c>
      <c r="D4" s="2">
        <v>1.56</v>
      </c>
      <c r="E4" s="2">
        <v>4.9719310344827496</v>
      </c>
      <c r="F4" s="2">
        <v>-0.92348275862068896</v>
      </c>
      <c r="G4" s="2">
        <v>1.29144827586206</v>
      </c>
      <c r="H4" s="2">
        <v>9.27495907095056E-2</v>
      </c>
      <c r="I4" s="2">
        <v>0.22471190640056601</v>
      </c>
      <c r="J4" s="2">
        <v>0.27051911984399402</v>
      </c>
      <c r="K4" s="2">
        <f t="shared" ref="K4:K26" si="1">ABS(B4-E4)</f>
        <v>0.47806896551725053</v>
      </c>
      <c r="L4" s="2">
        <f t="shared" si="0"/>
        <v>3.333482758620689</v>
      </c>
      <c r="M4" s="2">
        <f t="shared" si="0"/>
        <v>0.26855172413794004</v>
      </c>
    </row>
    <row r="5" spans="1:13" ht="15.75" thickBot="1" x14ac:dyDescent="0.3">
      <c r="A5" s="4" t="s">
        <v>41</v>
      </c>
      <c r="B5" s="2">
        <v>5.45</v>
      </c>
      <c r="C5" s="2">
        <v>4.7300000000000004</v>
      </c>
      <c r="D5" s="2">
        <v>1.56</v>
      </c>
      <c r="E5" s="2">
        <v>5.3246105919003099</v>
      </c>
      <c r="F5" s="2">
        <v>-4.4812149532710199</v>
      </c>
      <c r="G5" s="2">
        <v>1.5323364485981299</v>
      </c>
      <c r="H5" s="2">
        <v>9.5193492490091194E-2</v>
      </c>
      <c r="I5" s="2">
        <v>0.13015647035664701</v>
      </c>
      <c r="J5" s="2">
        <v>3.0472716462405E-2</v>
      </c>
      <c r="K5" s="2">
        <f t="shared" si="1"/>
        <v>0.12538940809969024</v>
      </c>
      <c r="L5" s="2">
        <f t="shared" si="0"/>
        <v>9.2112149532710212</v>
      </c>
      <c r="M5" s="2">
        <f t="shared" si="0"/>
        <v>2.7663551401870157E-2</v>
      </c>
    </row>
    <row r="6" spans="1:13" ht="15.75" thickBot="1" x14ac:dyDescent="0.3">
      <c r="A6" s="4" t="s">
        <v>42</v>
      </c>
      <c r="B6" s="2">
        <v>5.45</v>
      </c>
      <c r="C6" s="2">
        <v>7.37</v>
      </c>
      <c r="D6" s="2">
        <v>1.56</v>
      </c>
      <c r="E6" s="2">
        <v>5.3891721854304597</v>
      </c>
      <c r="F6" s="2">
        <v>-7.14615894039735</v>
      </c>
      <c r="G6" s="2">
        <v>1.67433774834437</v>
      </c>
      <c r="H6" s="2">
        <v>1.44779642800042E-2</v>
      </c>
      <c r="I6" s="2">
        <v>7.9751213783716898E-3</v>
      </c>
      <c r="J6" s="2">
        <v>3.7488317102341198E-2</v>
      </c>
      <c r="K6" s="2">
        <f t="shared" si="1"/>
        <v>6.082781456954045E-2</v>
      </c>
      <c r="L6" s="2">
        <f t="shared" si="0"/>
        <v>14.51615894039735</v>
      </c>
      <c r="M6" s="2">
        <f t="shared" si="0"/>
        <v>0.11433774834436994</v>
      </c>
    </row>
    <row r="7" spans="1:13" ht="15.75" thickBot="1" x14ac:dyDescent="0.3">
      <c r="A7" s="4" t="s">
        <v>43</v>
      </c>
      <c r="B7" s="2">
        <v>5.45</v>
      </c>
      <c r="C7" s="2">
        <v>10.11</v>
      </c>
      <c r="D7" s="2">
        <v>1.56</v>
      </c>
      <c r="E7" s="2">
        <v>5.0789010989010901</v>
      </c>
      <c r="F7" s="2">
        <v>-10.0920512820512</v>
      </c>
      <c r="G7" s="2">
        <v>2.6705860805860802</v>
      </c>
      <c r="H7" s="2">
        <v>2.2546547413264E-2</v>
      </c>
      <c r="I7" s="2">
        <v>1.9502194640008099E-2</v>
      </c>
      <c r="J7" s="2">
        <v>6.6969764553573896E-2</v>
      </c>
      <c r="K7" s="2">
        <f t="shared" si="1"/>
        <v>0.37109890109891008</v>
      </c>
      <c r="L7" s="2">
        <f t="shared" si="0"/>
        <v>20.202051282051201</v>
      </c>
      <c r="M7" s="2">
        <f t="shared" si="0"/>
        <v>1.1105860805860801</v>
      </c>
    </row>
    <row r="8" spans="1:13" ht="15.75" thickBot="1" x14ac:dyDescent="0.3">
      <c r="A8" s="4" t="s">
        <v>44</v>
      </c>
      <c r="B8" s="2">
        <v>5.45</v>
      </c>
      <c r="C8" s="2">
        <v>12.26</v>
      </c>
      <c r="D8" s="2">
        <v>1.56</v>
      </c>
      <c r="E8" s="2">
        <v>5.11112540192926</v>
      </c>
      <c r="F8" s="2">
        <v>12.0592926045016</v>
      </c>
      <c r="G8" s="2">
        <v>2.3940192926044999</v>
      </c>
      <c r="H8" s="2">
        <v>5.0273641824896E-2</v>
      </c>
      <c r="I8" s="2">
        <v>3.4754641044937203E-2</v>
      </c>
      <c r="J8" s="2">
        <v>0.10958979061591401</v>
      </c>
      <c r="K8" s="2">
        <f t="shared" si="1"/>
        <v>0.33887459807074016</v>
      </c>
      <c r="L8" s="2">
        <f t="shared" si="0"/>
        <v>0.20070739549839978</v>
      </c>
      <c r="M8" s="2">
        <f t="shared" si="0"/>
        <v>0.83401929260449981</v>
      </c>
    </row>
    <row r="9" spans="1:13" ht="15.75" thickBot="1" x14ac:dyDescent="0.3">
      <c r="A9" s="4" t="s">
        <v>45</v>
      </c>
      <c r="B9" s="2">
        <v>5.45</v>
      </c>
      <c r="C9" s="2">
        <v>18.22</v>
      </c>
      <c r="D9" s="2">
        <v>3.42</v>
      </c>
      <c r="E9" s="2">
        <v>5.0463664596273201</v>
      </c>
      <c r="F9" s="2">
        <v>17.840062111801199</v>
      </c>
      <c r="G9" s="2">
        <v>4.6138198757763904</v>
      </c>
      <c r="H9" s="2">
        <v>2.3996933719230701E-2</v>
      </c>
      <c r="I9" s="2">
        <v>1.42735576456209E-2</v>
      </c>
      <c r="J9" s="2">
        <v>0.12622732735307701</v>
      </c>
      <c r="K9" s="2">
        <f t="shared" si="1"/>
        <v>0.40363354037268007</v>
      </c>
      <c r="L9" s="2">
        <f t="shared" si="0"/>
        <v>0.37993788819879981</v>
      </c>
      <c r="M9" s="2">
        <f t="shared" si="0"/>
        <v>1.1938198757763905</v>
      </c>
    </row>
    <row r="10" spans="1:13" ht="15.75" thickBot="1" x14ac:dyDescent="0.3">
      <c r="A10" s="4" t="s">
        <v>46</v>
      </c>
      <c r="B10" s="2">
        <v>5.45</v>
      </c>
      <c r="C10" s="2">
        <v>22.34</v>
      </c>
      <c r="D10" s="2">
        <v>5.28</v>
      </c>
      <c r="E10" s="2">
        <v>4.9743750000000002</v>
      </c>
      <c r="F10" s="2">
        <v>21.866843750000001</v>
      </c>
      <c r="G10" s="2">
        <v>5.3505000000000003</v>
      </c>
      <c r="H10" s="2">
        <v>1.41282748582486E-2</v>
      </c>
      <c r="I10" s="2">
        <v>2.7617641646129801E-2</v>
      </c>
      <c r="J10" s="2">
        <v>0.261467524671191</v>
      </c>
      <c r="K10" s="2">
        <f t="shared" si="1"/>
        <v>0.47562499999999996</v>
      </c>
      <c r="L10" s="2">
        <f t="shared" si="0"/>
        <v>0.47315624999999883</v>
      </c>
      <c r="M10" s="2">
        <f t="shared" si="0"/>
        <v>7.0500000000000007E-2</v>
      </c>
    </row>
    <row r="11" spans="1:13" ht="15.75" thickBot="1" x14ac:dyDescent="0.3">
      <c r="A11" s="4" t="s">
        <v>47</v>
      </c>
      <c r="B11" s="2">
        <v>-0.16</v>
      </c>
      <c r="C11" s="2">
        <v>0</v>
      </c>
      <c r="D11" s="2">
        <v>1.56</v>
      </c>
      <c r="E11" s="2">
        <v>-8.6419753086419693E-3</v>
      </c>
      <c r="F11" s="2">
        <v>0.117716049382716</v>
      </c>
      <c r="G11" s="2">
        <v>1.77231481481481</v>
      </c>
      <c r="H11" s="2">
        <v>4.8698302560223401E-2</v>
      </c>
      <c r="I11" s="2">
        <v>2.2989422560590299E-2</v>
      </c>
      <c r="J11" s="2">
        <v>9.9586822721271298E-2</v>
      </c>
      <c r="K11" s="2">
        <f t="shared" si="1"/>
        <v>0.15135802469135803</v>
      </c>
      <c r="L11" s="2">
        <f t="shared" si="0"/>
        <v>0.117716049382716</v>
      </c>
      <c r="M11" s="2">
        <f t="shared" si="0"/>
        <v>0.21231481481480996</v>
      </c>
    </row>
    <row r="12" spans="1:13" ht="15.75" thickBot="1" x14ac:dyDescent="0.3">
      <c r="A12" s="4" t="s">
        <v>48</v>
      </c>
      <c r="B12" s="2">
        <v>-0.16</v>
      </c>
      <c r="C12" s="2">
        <v>2.41</v>
      </c>
      <c r="D12" s="2">
        <v>1.56</v>
      </c>
      <c r="E12" s="2">
        <v>8.4049844236760096E-2</v>
      </c>
      <c r="F12" s="2">
        <v>2.2766978193146401</v>
      </c>
      <c r="G12" s="2">
        <v>2.5181931464174401</v>
      </c>
      <c r="H12" s="2">
        <v>5.9475183965988297E-2</v>
      </c>
      <c r="I12" s="2">
        <v>4.5459449254030199E-2</v>
      </c>
      <c r="J12" s="2">
        <v>0.199037936278192</v>
      </c>
      <c r="K12" s="2">
        <f t="shared" si="1"/>
        <v>0.2440498442367601</v>
      </c>
      <c r="L12" s="2">
        <f t="shared" si="0"/>
        <v>0.13330218068536004</v>
      </c>
      <c r="M12" s="2">
        <f t="shared" si="0"/>
        <v>0.95819314641744002</v>
      </c>
    </row>
    <row r="13" spans="1:13" ht="15.75" thickBot="1" x14ac:dyDescent="0.3">
      <c r="A13" s="4" t="s">
        <v>49</v>
      </c>
      <c r="B13" s="2">
        <v>-0.16</v>
      </c>
      <c r="C13" s="2">
        <v>4.7300000000000004</v>
      </c>
      <c r="D13" s="2">
        <v>1.56</v>
      </c>
      <c r="E13" s="2">
        <v>-1.5359712230215801E-2</v>
      </c>
      <c r="F13" s="2">
        <v>4.7014388489208603</v>
      </c>
      <c r="G13" s="2">
        <v>2.5470503597122298</v>
      </c>
      <c r="H13" s="2">
        <v>7.1727372657616098E-2</v>
      </c>
      <c r="I13" s="2">
        <v>7.7618535423373602E-2</v>
      </c>
      <c r="J13" s="2">
        <v>0.26388913884271198</v>
      </c>
      <c r="K13" s="2">
        <f t="shared" si="1"/>
        <v>0.14464028776978421</v>
      </c>
      <c r="L13" s="2">
        <f t="shared" si="0"/>
        <v>2.8561151079140146E-2</v>
      </c>
      <c r="M13" s="2">
        <f t="shared" si="0"/>
        <v>0.98705035971222976</v>
      </c>
    </row>
    <row r="14" spans="1:13" ht="15.75" thickBot="1" x14ac:dyDescent="0.3">
      <c r="A14" s="4" t="s">
        <v>50</v>
      </c>
      <c r="B14" s="2">
        <v>-0.16</v>
      </c>
      <c r="C14" s="2">
        <v>7.37</v>
      </c>
      <c r="D14" s="2">
        <v>1.56</v>
      </c>
      <c r="E14" s="2">
        <v>-0.40082278481012601</v>
      </c>
      <c r="F14" s="2">
        <v>7.40376582278481</v>
      </c>
      <c r="G14" s="2">
        <v>2.19218354430379</v>
      </c>
      <c r="H14" s="2">
        <v>0.18841684685191201</v>
      </c>
      <c r="I14" s="2">
        <v>3.8206567659719803E-2</v>
      </c>
      <c r="J14" s="2">
        <v>0.20837689719329699</v>
      </c>
      <c r="K14" s="2">
        <f t="shared" si="1"/>
        <v>0.24082278481012601</v>
      </c>
      <c r="L14" s="2">
        <f t="shared" si="0"/>
        <v>3.3765822784809885E-2</v>
      </c>
      <c r="M14" s="2">
        <f t="shared" si="0"/>
        <v>0.63218354430378998</v>
      </c>
    </row>
    <row r="15" spans="1:13" ht="15.75" thickBot="1" x14ac:dyDescent="0.3">
      <c r="A15" s="4" t="s">
        <v>51</v>
      </c>
      <c r="B15" s="2">
        <v>-0.16</v>
      </c>
      <c r="C15" s="2">
        <v>10.11</v>
      </c>
      <c r="D15" s="2">
        <v>1.56</v>
      </c>
      <c r="E15" s="2">
        <v>-0.11751533742331199</v>
      </c>
      <c r="F15" s="2">
        <v>10.0282208588957</v>
      </c>
      <c r="G15" s="2">
        <v>2.78466257668711</v>
      </c>
      <c r="H15" s="2">
        <v>5.5082802657953199E-2</v>
      </c>
      <c r="I15" s="2">
        <v>3.6186189382542901E-2</v>
      </c>
      <c r="J15" s="2">
        <v>0.11420242329956901</v>
      </c>
      <c r="K15" s="2">
        <f t="shared" si="1"/>
        <v>4.2484662576688009E-2</v>
      </c>
      <c r="L15" s="2">
        <f t="shared" si="0"/>
        <v>8.1779141104298958E-2</v>
      </c>
      <c r="M15" s="2">
        <f t="shared" si="0"/>
        <v>1.22466257668711</v>
      </c>
    </row>
    <row r="16" spans="1:13" ht="15.75" thickBot="1" x14ac:dyDescent="0.3">
      <c r="A16" s="4" t="s">
        <v>52</v>
      </c>
      <c r="B16" s="2">
        <v>-0.16</v>
      </c>
      <c r="C16" s="2">
        <v>12.26</v>
      </c>
      <c r="D16" s="2">
        <v>1.56</v>
      </c>
      <c r="E16" s="2">
        <v>-3.46875E-3</v>
      </c>
      <c r="F16" s="2">
        <v>12.3306875</v>
      </c>
      <c r="G16" s="2">
        <v>2.8563749999999999</v>
      </c>
      <c r="H16" s="2">
        <v>3.8115880378007699E-2</v>
      </c>
      <c r="I16" s="2">
        <v>4.6083226808714697E-2</v>
      </c>
      <c r="J16" s="2">
        <v>0.216848292172619</v>
      </c>
      <c r="K16" s="2">
        <f t="shared" si="1"/>
        <v>0.15653125000000001</v>
      </c>
      <c r="L16" s="2">
        <f t="shared" si="0"/>
        <v>7.0687500000000014E-2</v>
      </c>
      <c r="M16" s="2">
        <f t="shared" si="0"/>
        <v>1.2963749999999998</v>
      </c>
    </row>
    <row r="17" spans="1:13" ht="15.75" thickBot="1" x14ac:dyDescent="0.3">
      <c r="A17" s="4" t="s">
        <v>53</v>
      </c>
      <c r="B17" s="2">
        <v>-0.16</v>
      </c>
      <c r="C17" s="2">
        <v>18.22</v>
      </c>
      <c r="D17" s="2">
        <v>3.42</v>
      </c>
      <c r="E17" s="2">
        <v>-1.9135582822085799</v>
      </c>
      <c r="F17" s="2">
        <v>17.730766871165599</v>
      </c>
      <c r="G17" s="2">
        <v>2.7850613496932501</v>
      </c>
      <c r="H17" s="2">
        <v>0.10075823910022701</v>
      </c>
      <c r="I17" s="2">
        <v>2.0910673182599902E-2</v>
      </c>
      <c r="J17" s="2">
        <v>8.69721223771623E-2</v>
      </c>
      <c r="K17" s="2">
        <f t="shared" si="1"/>
        <v>1.75355828220858</v>
      </c>
      <c r="L17" s="2">
        <f t="shared" si="0"/>
        <v>0.48923312883439962</v>
      </c>
      <c r="M17" s="2">
        <f t="shared" si="0"/>
        <v>0.63493865030674979</v>
      </c>
    </row>
    <row r="18" spans="1:13" ht="15.75" thickBot="1" x14ac:dyDescent="0.3">
      <c r="A18" s="4" t="s">
        <v>54</v>
      </c>
      <c r="B18" s="2">
        <v>-0.16</v>
      </c>
      <c r="C18" s="2">
        <v>22.34</v>
      </c>
      <c r="D18" s="2">
        <v>5.28</v>
      </c>
      <c r="E18" s="2">
        <v>-1.31946875</v>
      </c>
      <c r="F18" s="2">
        <v>21.572781249999998</v>
      </c>
      <c r="G18" s="2">
        <v>4.4076250000000003</v>
      </c>
      <c r="H18" s="2">
        <v>0.10756363848648499</v>
      </c>
      <c r="I18" s="2">
        <v>1.7795836882395302E-2</v>
      </c>
      <c r="J18" s="2">
        <v>5.0694085277590901E-2</v>
      </c>
      <c r="K18" s="2">
        <f t="shared" si="1"/>
        <v>1.15946875</v>
      </c>
      <c r="L18" s="2">
        <f t="shared" si="0"/>
        <v>0.76721875000000139</v>
      </c>
      <c r="M18" s="2">
        <f t="shared" si="0"/>
        <v>0.8723749999999999</v>
      </c>
    </row>
    <row r="19" spans="1:13" ht="15.75" thickBot="1" x14ac:dyDescent="0.3">
      <c r="A19" s="4" t="s">
        <v>55</v>
      </c>
      <c r="B19" s="2">
        <v>8.66</v>
      </c>
      <c r="C19" s="2">
        <v>0</v>
      </c>
      <c r="D19" s="2">
        <v>1.56</v>
      </c>
      <c r="E19" s="2">
        <v>8.5823885350318392</v>
      </c>
      <c r="F19" s="2">
        <v>0.19363057324840699</v>
      </c>
      <c r="G19" s="2">
        <v>2.1798407643312099</v>
      </c>
      <c r="H19" s="2">
        <v>4.5972230773803503E-2</v>
      </c>
      <c r="I19" s="2">
        <v>4.03918959739848E-2</v>
      </c>
      <c r="J19" s="2">
        <v>0.196745826512008</v>
      </c>
      <c r="K19" s="2">
        <f t="shared" si="1"/>
        <v>7.7611464968160959E-2</v>
      </c>
      <c r="L19" s="2">
        <f t="shared" ref="L19:L26" si="2">ABS(C19-F19)</f>
        <v>0.19363057324840699</v>
      </c>
      <c r="M19" s="2">
        <f t="shared" ref="M19:M26" si="3">ABS(D19-G19)</f>
        <v>0.61984076433120983</v>
      </c>
    </row>
    <row r="20" spans="1:13" ht="15.75" thickBot="1" x14ac:dyDescent="0.3">
      <c r="A20" s="4" t="s">
        <v>56</v>
      </c>
      <c r="B20" s="2">
        <v>8.66</v>
      </c>
      <c r="C20" s="2">
        <v>2.41</v>
      </c>
      <c r="D20" s="2">
        <v>1.56</v>
      </c>
      <c r="E20" s="2">
        <v>8.5192229729729707</v>
      </c>
      <c r="F20" s="2">
        <v>2.4158783783783702</v>
      </c>
      <c r="G20" s="2">
        <v>2.4398310810810799</v>
      </c>
      <c r="H20" s="2">
        <v>5.3390829015813802E-2</v>
      </c>
      <c r="I20" s="2">
        <v>6.6137289710440805E-2</v>
      </c>
      <c r="J20" s="2">
        <v>0.29541979068032398</v>
      </c>
      <c r="K20" s="2">
        <f t="shared" si="1"/>
        <v>0.14077702702702943</v>
      </c>
      <c r="L20" s="2">
        <f t="shared" si="2"/>
        <v>5.8783783783700194E-3</v>
      </c>
      <c r="M20" s="2">
        <f t="shared" si="3"/>
        <v>0.87983108108107988</v>
      </c>
    </row>
    <row r="21" spans="1:13" ht="15.75" thickBot="1" x14ac:dyDescent="0.3">
      <c r="A21" s="4" t="s">
        <v>57</v>
      </c>
      <c r="B21" s="2">
        <v>8.66</v>
      </c>
      <c r="C21" s="2">
        <v>4.7300000000000004</v>
      </c>
      <c r="D21" s="2">
        <v>1.56</v>
      </c>
      <c r="E21" s="2">
        <v>8.4880503144654096</v>
      </c>
      <c r="F21" s="2">
        <v>4.6350943396226398</v>
      </c>
      <c r="G21" s="2">
        <v>2.76421383647798</v>
      </c>
      <c r="H21" s="2">
        <v>5.1927855649254499E-2</v>
      </c>
      <c r="I21" s="2">
        <v>6.1051438461399599E-2</v>
      </c>
      <c r="J21" s="2">
        <v>0.33608787278130198</v>
      </c>
      <c r="K21" s="2">
        <f t="shared" si="1"/>
        <v>0.17194968553459056</v>
      </c>
      <c r="L21" s="2">
        <f t="shared" si="2"/>
        <v>9.490566037736059E-2</v>
      </c>
      <c r="M21" s="2">
        <f t="shared" si="3"/>
        <v>1.20421383647798</v>
      </c>
    </row>
    <row r="22" spans="1:13" ht="15.75" thickBot="1" x14ac:dyDescent="0.3">
      <c r="A22" s="4" t="s">
        <v>58</v>
      </c>
      <c r="B22" s="2">
        <v>8.66</v>
      </c>
      <c r="C22" s="2">
        <v>7.37</v>
      </c>
      <c r="D22" s="2">
        <v>1.56</v>
      </c>
      <c r="E22" s="2">
        <v>8.4761993769470401</v>
      </c>
      <c r="F22" s="2">
        <v>7.3647040498442298</v>
      </c>
      <c r="G22" s="2">
        <v>3.0450155763239799</v>
      </c>
      <c r="H22" s="2">
        <v>5.0248235039756201E-2</v>
      </c>
      <c r="I22" s="2">
        <v>6.4376744751482307E-2</v>
      </c>
      <c r="J22" s="2">
        <v>0.36814919242288102</v>
      </c>
      <c r="K22" s="2">
        <f t="shared" si="1"/>
        <v>0.18380062305296008</v>
      </c>
      <c r="L22" s="2">
        <f t="shared" si="2"/>
        <v>5.2959501557703348E-3</v>
      </c>
      <c r="M22" s="2">
        <f t="shared" si="3"/>
        <v>1.4850155763239798</v>
      </c>
    </row>
    <row r="23" spans="1:13" ht="15.75" thickBot="1" x14ac:dyDescent="0.3">
      <c r="A23" s="4" t="s">
        <v>59</v>
      </c>
      <c r="B23" s="2">
        <v>8.66</v>
      </c>
      <c r="C23" s="2">
        <v>10.11</v>
      </c>
      <c r="D23" s="2">
        <v>1.56</v>
      </c>
      <c r="E23" s="2">
        <v>8.4733788395904401</v>
      </c>
      <c r="F23" s="2">
        <v>10.0403754266211</v>
      </c>
      <c r="G23" s="2">
        <v>2.4524914675767899</v>
      </c>
      <c r="H23" s="2">
        <v>5.55469364901734E-2</v>
      </c>
      <c r="I23" s="2">
        <v>5.93589817058005E-2</v>
      </c>
      <c r="J23" s="2">
        <v>0.28159697001714801</v>
      </c>
      <c r="K23" s="2">
        <f t="shared" si="1"/>
        <v>0.18662116040956001</v>
      </c>
      <c r="L23" s="2">
        <f t="shared" si="2"/>
        <v>6.9624573378899157E-2</v>
      </c>
      <c r="M23" s="2">
        <f t="shared" si="3"/>
        <v>0.89249146757678988</v>
      </c>
    </row>
    <row r="24" spans="1:13" ht="15.75" thickBot="1" x14ac:dyDescent="0.3">
      <c r="A24" s="4" t="s">
        <v>60</v>
      </c>
      <c r="B24" s="2">
        <v>8.66</v>
      </c>
      <c r="C24" s="2">
        <v>12.26</v>
      </c>
      <c r="D24" s="2">
        <v>1.56</v>
      </c>
      <c r="E24" s="2">
        <v>8.4884810126582195</v>
      </c>
      <c r="F24" s="2">
        <v>12.268512658227801</v>
      </c>
      <c r="G24" s="2">
        <v>2.6749999999999998</v>
      </c>
      <c r="H24" s="2">
        <v>4.9218363009998198E-2</v>
      </c>
      <c r="I24" s="2">
        <v>3.9448618354186303E-2</v>
      </c>
      <c r="J24" s="2">
        <v>0.161442898647817</v>
      </c>
      <c r="K24" s="2">
        <f t="shared" si="1"/>
        <v>0.17151898734178062</v>
      </c>
      <c r="L24" s="2">
        <f t="shared" si="2"/>
        <v>8.5126582278007845E-3</v>
      </c>
      <c r="M24" s="2">
        <f t="shared" si="3"/>
        <v>1.1149999999999998</v>
      </c>
    </row>
    <row r="25" spans="1:13" ht="15.75" thickBot="1" x14ac:dyDescent="0.3">
      <c r="A25" s="4" t="s">
        <v>61</v>
      </c>
      <c r="B25" s="2">
        <v>8.66</v>
      </c>
      <c r="C25" s="2">
        <v>18.22</v>
      </c>
      <c r="D25" s="2">
        <v>3.42</v>
      </c>
      <c r="E25" s="2">
        <v>8.2122492401215794</v>
      </c>
      <c r="F25" s="2">
        <v>17.7844376899696</v>
      </c>
      <c r="G25" s="2">
        <v>4.3943768996960397</v>
      </c>
      <c r="H25" s="2">
        <v>0.110684339704509</v>
      </c>
      <c r="I25" s="2">
        <v>3.6888137289598402E-2</v>
      </c>
      <c r="J25" s="2">
        <v>0.41251865170114899</v>
      </c>
      <c r="K25" s="2">
        <f t="shared" si="1"/>
        <v>0.44775075987842072</v>
      </c>
      <c r="L25" s="2">
        <f t="shared" si="2"/>
        <v>0.43556231003039869</v>
      </c>
      <c r="M25" s="2">
        <f t="shared" si="3"/>
        <v>0.9743768996960398</v>
      </c>
    </row>
    <row r="26" spans="1:13" ht="15.75" thickBot="1" x14ac:dyDescent="0.3">
      <c r="A26" s="4" t="s">
        <v>62</v>
      </c>
      <c r="B26" s="2">
        <v>8.66</v>
      </c>
      <c r="C26" s="2">
        <v>22.34</v>
      </c>
      <c r="D26" s="2">
        <v>5.28</v>
      </c>
      <c r="E26" s="2">
        <v>8.1103459119496808</v>
      </c>
      <c r="F26" s="2">
        <v>21.7301572327044</v>
      </c>
      <c r="G26" s="2">
        <v>5.5174213836477897</v>
      </c>
      <c r="H26" s="2">
        <v>2.04570759113798E-2</v>
      </c>
      <c r="I26" s="2">
        <v>2.1007144523341102E-2</v>
      </c>
      <c r="J26" s="2">
        <v>0.150826174152353</v>
      </c>
      <c r="K26" s="2">
        <f t="shared" si="1"/>
        <v>0.54965408805031934</v>
      </c>
      <c r="L26" s="2">
        <f t="shared" si="2"/>
        <v>0.60984276729559994</v>
      </c>
      <c r="M26" s="2">
        <f t="shared" si="3"/>
        <v>0.23742138364778942</v>
      </c>
    </row>
  </sheetData>
  <conditionalFormatting sqref="K3:M26">
    <cfRule type="cellIs" dxfId="4" priority="2" operator="greaterThan">
      <formula>0.5</formula>
    </cfRule>
  </conditionalFormatting>
  <conditionalFormatting sqref="H3:J26">
    <cfRule type="cellIs" dxfId="3" priority="1" operator="greaterThan">
      <formula>0.3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Llanbedr</vt:lpstr>
      <vt:lpstr>Foyer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Ahnaf Rahman</dc:creator>
  <cp:lastModifiedBy>Ahnaf Rahman</cp:lastModifiedBy>
  <dcterms:created xsi:type="dcterms:W3CDTF">2023-07-13T15:56:45Z</dcterms:created>
  <dcterms:modified xsi:type="dcterms:W3CDTF">2023-09-11T01:20:14Z</dcterms:modified>
</cp:coreProperties>
</file>