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바이크등록_만나" sheetId="1" r:id="rId4"/>
  </sheets>
</workbook>
</file>

<file path=xl/sharedStrings.xml><?xml version="1.0" encoding="utf-8"?>
<sst xmlns="http://schemas.openxmlformats.org/spreadsheetml/2006/main" uniqueCount="148">
  <si>
    <t>순번</t>
  </si>
  <si>
    <t>고객명</t>
  </si>
  <si>
    <t>신청일자</t>
  </si>
  <si>
    <t>차대번호</t>
  </si>
  <si>
    <t>계약
구분</t>
  </si>
  <si>
    <t>차종</t>
  </si>
  <si>
    <t>색상</t>
  </si>
  <si>
    <t>차량번호</t>
  </si>
  <si>
    <t>보험</t>
  </si>
  <si>
    <t>시작월</t>
  </si>
  <si>
    <t>종료월</t>
  </si>
  <si>
    <t>보증금</t>
  </si>
  <si>
    <t>납입료(VAT포함)</t>
  </si>
  <si>
    <t xml:space="preserve"> 일차감 금액</t>
  </si>
  <si>
    <t>비고</t>
  </si>
  <si>
    <t>담보</t>
  </si>
  <si>
    <t>연령</t>
  </si>
  <si>
    <t>보험사</t>
  </si>
  <si>
    <t>공유다(구로)</t>
  </si>
  <si>
    <t>MH3SEE31XJK004513</t>
  </si>
  <si>
    <t>금융</t>
  </si>
  <si>
    <t>NMAX125</t>
  </si>
  <si>
    <t>서울마포카1492</t>
  </si>
  <si>
    <t>종합</t>
  </si>
  <si>
    <t>KB</t>
  </si>
  <si>
    <t>종합보험리스(KB24)/일차감(20,107원)/20200731 차감총판코드 변경 구로(B0421)-&gt;영등포(BD035)</t>
  </si>
  <si>
    <t>공유다(삼학지사)</t>
  </si>
  <si>
    <t>RLHJF81KXLY012681</t>
  </si>
  <si>
    <t>PCX125</t>
  </si>
  <si>
    <t>black</t>
  </si>
  <si>
    <t>서울마포카1547</t>
  </si>
  <si>
    <t>일차감(26,255원)/KB(26세) / 차감 지점변경(2020.10.6) 목포(삼학지사/BC431) -&gt; 목포(남악지사/BD326)</t>
  </si>
  <si>
    <t>공유다(시흥)</t>
  </si>
  <si>
    <t>RLHJF81K0LY010986</t>
  </si>
  <si>
    <t>서울마포카2039</t>
  </si>
  <si>
    <t>일차감(25,713원)/KB(26세) 12z 차량대체</t>
  </si>
  <si>
    <t>공유다(공주)</t>
  </si>
  <si>
    <t>RLHJF81K4LY013387</t>
  </si>
  <si>
    <t>서울마포카2150</t>
  </si>
  <si>
    <t>공유다(나주)</t>
  </si>
  <si>
    <t>RLHJF81K7LY008703</t>
  </si>
  <si>
    <t>white</t>
  </si>
  <si>
    <t>서울마포카2234</t>
  </si>
  <si>
    <t>일차감(29,546원/KB(24세) 12Z 차량대체/ 추징금발생(70,530원)</t>
  </si>
  <si>
    <t>공유다(목포날라가)</t>
  </si>
  <si>
    <t>RLHJF81K8LY015871</t>
  </si>
  <si>
    <t>BLUE</t>
  </si>
  <si>
    <t>서울마포카2616</t>
  </si>
  <si>
    <t>일차감(26,292원/KB(26세) 12Z 차량대체 / 추징금발생(74,230원)</t>
  </si>
  <si>
    <t>공유다(청라)</t>
  </si>
  <si>
    <t>MH3SEE318LK017635</t>
  </si>
  <si>
    <t>운용</t>
  </si>
  <si>
    <t>서울마포카2833</t>
  </si>
  <si>
    <t>일차감(26,979원/KB(26세) / 공동물건 가입으로 인한 보험료 절감/청라짱구 수리 진행</t>
  </si>
  <si>
    <t>MH3SEE31XLK017636</t>
  </si>
  <si>
    <t>서울마포카2834</t>
  </si>
  <si>
    <t>공유다(용산)</t>
  </si>
  <si>
    <t>MH3SEE319LK016865</t>
  </si>
  <si>
    <t>서울마포카2936</t>
  </si>
  <si>
    <t>일차감(30,704원/KB(24세)/12Z 차량대체</t>
  </si>
  <si>
    <t>공유다(광교2)</t>
  </si>
  <si>
    <t>MH3SEE316LK017875</t>
  </si>
  <si>
    <t>서울마포카3024</t>
  </si>
  <si>
    <t>일차감(33,597원/KB(21세) / 공동물건 가입으로 인한 보험료 절감 / 20201014 공유다(광교) -&gt; 광교2 지점으로 차감 변경</t>
  </si>
  <si>
    <t>MH3SEE312LK017856</t>
  </si>
  <si>
    <t>서울마포카3023</t>
  </si>
  <si>
    <t>일차감(25,243원/KB(26세) / 공동물건 가입으로 인한 보험료 절감 /20201014 공유다(광교) -&gt; 광교2 지점으로 차감 변경</t>
  </si>
  <si>
    <t>공유다(의정부6팀)</t>
  </si>
  <si>
    <t>MH3SEE312LK017775</t>
  </si>
  <si>
    <t>서울마포카3025</t>
  </si>
  <si>
    <t>일차감(32,512원/KB(24세) / 공동물건 가입으로 인한 보험료 절감 / (의정부)대림서부특약점 수리 진행</t>
  </si>
  <si>
    <t>MH3SEE317LK017786</t>
  </si>
  <si>
    <t>서울마포카3026</t>
  </si>
  <si>
    <t>일차감(26,979원/KB(26세) / 공동물건 가입으로 인한 보험료 절감 / (의정부)대림서부특약점 수리 진행</t>
  </si>
  <si>
    <t>MH3SEE316LK018329</t>
  </si>
  <si>
    <t>서울마포카3077</t>
  </si>
  <si>
    <t>공유다(의정부7팀)</t>
  </si>
  <si>
    <t>MH3SEE310LK018343</t>
  </si>
  <si>
    <t>서울마포카3070</t>
  </si>
  <si>
    <t>일차감(26,979원/KB(26세) / 12Z 차량대체 / (의정부)대림서부특약점 수리 진행</t>
  </si>
  <si>
    <t>MH3SEE315LK018323</t>
  </si>
  <si>
    <t>서울마포카3071</t>
  </si>
  <si>
    <t>일차감(26,979원/KB(26세) / 12Z 차량대체/ (의정부)대림서부특약점 수리 진행</t>
  </si>
  <si>
    <t>MH3SEE311LK018349</t>
  </si>
  <si>
    <t>서울마포카3072</t>
  </si>
  <si>
    <t>MH3SEE311LK018352</t>
  </si>
  <si>
    <t>서울마포카3073</t>
  </si>
  <si>
    <t>일차감(26,979원/KB(26세) / 공동물건 가입으로 인한 보험료 절감 /(의정부)대림서부특약점 수리 진행</t>
  </si>
  <si>
    <t>MH3SEE315LK018354</t>
  </si>
  <si>
    <t>서울마포카3074</t>
  </si>
  <si>
    <t>MH3SEE312LK018358</t>
  </si>
  <si>
    <t>서울마포카3082</t>
  </si>
  <si>
    <t>MH3SEE316LK018332</t>
  </si>
  <si>
    <t>서울마포카3078</t>
  </si>
  <si>
    <t>MH3SEE311LK018321</t>
  </si>
  <si>
    <t>서울마포카3079</t>
  </si>
  <si>
    <t>MH3SEE312LK018344</t>
  </si>
  <si>
    <t>서울마포카3080</t>
  </si>
  <si>
    <t>일차감(32,476원/KB(24세) / 공동물건 가입으로 인한 보험료 절감 / (의정부)대림서부특약점 수리 진행</t>
  </si>
  <si>
    <t>MH3SEE317LK018324</t>
  </si>
  <si>
    <t>서울마포카3081</t>
  </si>
  <si>
    <t>일차감(35,333원/KB(21세) / 공동물건 가입으로 인한 보험료 절감 / (의정부)대림서부특약점 수리 진행</t>
  </si>
  <si>
    <t>공유다(동두천제트콜)</t>
  </si>
  <si>
    <t>MH3SEE319LK018325</t>
  </si>
  <si>
    <t>서울마포카3076</t>
  </si>
  <si>
    <t>일차감(25,243원/KB(26세) / 공동물건 가입으로 인한 보험료 절감</t>
  </si>
  <si>
    <t>공유다(포항제트콜)</t>
  </si>
  <si>
    <t>RFGLNB307MSA07486</t>
  </si>
  <si>
    <t>크루심125</t>
  </si>
  <si>
    <t>서울마포카3127</t>
  </si>
  <si>
    <t>일차감(29,329원/KB(26세) / 공동물건 가입으로 인한 보험료 절감/(포항)장성오토바이 수리 진행</t>
  </si>
  <si>
    <t>공유다(의정부0팀)</t>
  </si>
  <si>
    <t>RLHJF81K6LY022088</t>
  </si>
  <si>
    <t>빨강</t>
  </si>
  <si>
    <t>서울마포카3422</t>
  </si>
  <si>
    <t>일차감(26,979원/KB(26세) / (의정부)대림서부특약점 수리 -&gt; (의정부)윌바이크 수리</t>
  </si>
  <si>
    <t>RLHJF81K5LY023653</t>
  </si>
  <si>
    <t>서울마포카3570</t>
  </si>
  <si>
    <t>일차감(30,740원/KB(24세) / 공동물건 가입으로 인한 보험료 절감 / 오토바이 차액 일시납(198,000원/VAT포함)</t>
  </si>
  <si>
    <t>RLHJF81K8LY023596</t>
  </si>
  <si>
    <t>서울마포카3601</t>
  </si>
  <si>
    <t>일차감(25,243원/KB(26세) / 공동물건 가입으로 인한 보험료 절감 / 오토바이 차액 일시납(198,000원/VAT포함)</t>
  </si>
  <si>
    <t>공유다(문산날라가)</t>
  </si>
  <si>
    <t>RLHJF81K0LY021406</t>
  </si>
  <si>
    <t>서울마포카3664</t>
  </si>
  <si>
    <t>일차감(25,243원/KB(26세)</t>
  </si>
  <si>
    <t>RLHJF81K9LY022084</t>
  </si>
  <si>
    <t>서울마포카3665</t>
  </si>
  <si>
    <t>공유다(통영)배달대행퀵</t>
  </si>
  <si>
    <t>MH3SEE318LK018901</t>
  </si>
  <si>
    <t>검회색</t>
  </si>
  <si>
    <t>서울마포카3780</t>
  </si>
  <si>
    <t>일차감(30,740원/KB(24세) / 공동물건 가입으로 인한 보험료 절감</t>
  </si>
  <si>
    <t>MH3SEE312LK017033</t>
  </si>
  <si>
    <t>흰색</t>
  </si>
  <si>
    <t>서울마포카3829</t>
  </si>
  <si>
    <t>일차감(35,369원/KB(21세) / 12Z 차량 대체 / (의정부)대림서부특약점 수리 진행</t>
  </si>
  <si>
    <t>MH3SEE315KK012438</t>
  </si>
  <si>
    <t>서울마포차7164</t>
  </si>
  <si>
    <t>2020.09.03 종합보험만 리스 출고(15,084원) / 차감 누락으로(1,517,184원) 인한 2020.12.08 차감시작(21,444원)</t>
  </si>
  <si>
    <t>공유다(청주스피드콜)</t>
  </si>
  <si>
    <t>RLHJK05K1MY106554</t>
  </si>
  <si>
    <t>PCX(ABS)</t>
  </si>
  <si>
    <t>검정</t>
  </si>
  <si>
    <t>서울마포카5361</t>
  </si>
  <si>
    <t>일차감(28,172원)</t>
  </si>
  <si>
    <t>RLHJK05K7MY106543</t>
  </si>
  <si>
    <t>서울마포카5362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</si>
</sst>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 &quot;"/>
    <numFmt numFmtId="60" formatCode="yy/mm/dd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9"/>
      <name val="맑은 고딕"/>
    </font>
    <font>
      <b val="1"/>
      <sz val="10"/>
      <color indexed="8"/>
      <name val="맑은 고딕"/>
    </font>
    <font>
      <sz val="11"/>
      <color indexed="8"/>
      <name val="맑은 고딕"/>
    </font>
    <font>
      <sz val="10"/>
      <color indexed="8"/>
      <name val="맑은 고딕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/>
    </xf>
    <xf numFmtId="14" fontId="3" fillId="2" borderId="1" applyNumberFormat="1" applyFont="1" applyFill="1" applyBorder="1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center" vertical="center"/>
    </xf>
    <xf numFmtId="59" fontId="3" fillId="3" borderId="1" applyNumberFormat="1" applyFont="1" applyFill="1" applyBorder="1" applyAlignment="1" applyProtection="0">
      <alignment horizontal="center" vertical="center"/>
    </xf>
    <xf numFmtId="0" fontId="5" fillId="5" borderId="1" applyNumberFormat="1" applyFont="1" applyFill="1" applyBorder="1" applyAlignment="1" applyProtection="0">
      <alignment horizontal="center" vertical="center"/>
    </xf>
    <xf numFmtId="49" fontId="6" fillId="5" borderId="1" applyNumberFormat="1" applyFont="1" applyFill="1" applyBorder="1" applyAlignment="1" applyProtection="0">
      <alignment horizontal="center" vertical="center"/>
    </xf>
    <xf numFmtId="14" fontId="6" fillId="5" borderId="1" applyNumberFormat="1" applyFont="1" applyFill="1" applyBorder="1" applyAlignment="1" applyProtection="0">
      <alignment horizontal="center" vertical="center"/>
    </xf>
    <xf numFmtId="0" fontId="6" fillId="5" borderId="1" applyNumberFormat="0" applyFont="1" applyFill="1" applyBorder="1" applyAlignment="1" applyProtection="0">
      <alignment horizontal="center" vertical="center"/>
    </xf>
    <xf numFmtId="0" fontId="6" fillId="5" borderId="1" applyNumberFormat="1" applyFont="1" applyFill="1" applyBorder="1" applyAlignment="1" applyProtection="0">
      <alignment horizontal="center" vertical="center"/>
    </xf>
    <xf numFmtId="60" fontId="6" fillId="5" borderId="1" applyNumberFormat="1" applyFont="1" applyFill="1" applyBorder="1" applyAlignment="1" applyProtection="0">
      <alignment horizontal="center" vertical="center"/>
    </xf>
    <xf numFmtId="59" fontId="6" fillId="5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35593"/>
      <rgbColor rgb="ff595959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38"/>
  <sheetViews>
    <sheetView workbookViewId="0" showGridLines="0" defaultGridColor="1"/>
  </sheetViews>
  <sheetFormatPr defaultColWidth="8.83333" defaultRowHeight="16.5" customHeight="1" outlineLevelRow="0" outlineLevelCol="0"/>
  <cols>
    <col min="1" max="1" width="4.85156" style="1" customWidth="1"/>
    <col min="2" max="2" width="19.8516" style="1" customWidth="1"/>
    <col min="3" max="3" width="8.85156" style="1" customWidth="1"/>
    <col min="4" max="4" width="18.8516" style="1" customWidth="1"/>
    <col min="5" max="7" width="8.85156" style="1" customWidth="1"/>
    <col min="8" max="8" width="13.5" style="1" customWidth="1"/>
    <col min="9" max="14" width="8.85156" style="1" customWidth="1"/>
    <col min="15" max="16" width="16" style="1" customWidth="1"/>
    <col min="17" max="17" width="98.3516" style="1" customWidth="1"/>
    <col min="18" max="16384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  <c r="H1" t="s" s="2">
        <v>7</v>
      </c>
      <c r="I1" t="s" s="2">
        <v>8</v>
      </c>
      <c r="J1" s="4"/>
      <c r="K1" s="4"/>
      <c r="L1" t="s" s="2">
        <v>9</v>
      </c>
      <c r="M1" t="s" s="2">
        <v>10</v>
      </c>
      <c r="N1" t="s" s="5">
        <v>11</v>
      </c>
      <c r="O1" t="s" s="5">
        <v>12</v>
      </c>
      <c r="P1" t="s" s="5">
        <v>13</v>
      </c>
      <c r="Q1" t="s" s="2">
        <v>14</v>
      </c>
    </row>
    <row r="2" ht="15" customHeight="1">
      <c r="A2" s="4"/>
      <c r="B2" s="4"/>
      <c r="C2" s="6"/>
      <c r="D2" s="4"/>
      <c r="E2" s="4"/>
      <c r="F2" s="4"/>
      <c r="G2" s="4"/>
      <c r="H2" s="4"/>
      <c r="I2" t="s" s="7">
        <v>15</v>
      </c>
      <c r="J2" t="s" s="7">
        <v>16</v>
      </c>
      <c r="K2" t="s" s="7">
        <v>17</v>
      </c>
      <c r="L2" s="4"/>
      <c r="M2" s="4"/>
      <c r="N2" s="8"/>
      <c r="O2" s="8"/>
      <c r="P2" s="8"/>
      <c r="Q2" s="4"/>
    </row>
    <row r="3" ht="16" customHeight="1">
      <c r="A3" s="9">
        <v>1</v>
      </c>
      <c r="B3" t="s" s="10">
        <v>18</v>
      </c>
      <c r="C3" s="11">
        <v>44002</v>
      </c>
      <c r="D3" t="s" s="10">
        <v>19</v>
      </c>
      <c r="E3" t="s" s="10">
        <v>20</v>
      </c>
      <c r="F3" t="s" s="10">
        <v>21</v>
      </c>
      <c r="G3" s="12"/>
      <c r="H3" t="s" s="10">
        <v>22</v>
      </c>
      <c r="I3" t="s" s="10">
        <v>23</v>
      </c>
      <c r="J3" s="13">
        <v>24</v>
      </c>
      <c r="K3" t="s" s="10">
        <v>24</v>
      </c>
      <c r="L3" s="14">
        <v>44002</v>
      </c>
      <c r="M3" s="14">
        <v>44367</v>
      </c>
      <c r="N3" s="15">
        <v>500000</v>
      </c>
      <c r="O3" s="15">
        <v>611600</v>
      </c>
      <c r="P3" s="15">
        <f>O3*12/365</f>
        <v>20107.397260274</v>
      </c>
      <c r="Q3" t="s" s="10">
        <v>25</v>
      </c>
    </row>
    <row r="4" ht="16" customHeight="1">
      <c r="A4" s="9">
        <v>2</v>
      </c>
      <c r="B4" t="s" s="10">
        <v>26</v>
      </c>
      <c r="C4" s="11">
        <v>44006</v>
      </c>
      <c r="D4" t="s" s="10">
        <v>27</v>
      </c>
      <c r="E4" t="s" s="10">
        <v>20</v>
      </c>
      <c r="F4" t="s" s="10">
        <v>28</v>
      </c>
      <c r="G4" t="s" s="10">
        <v>29</v>
      </c>
      <c r="H4" t="s" s="10">
        <v>30</v>
      </c>
      <c r="I4" t="s" s="10">
        <v>23</v>
      </c>
      <c r="J4" s="13">
        <v>26</v>
      </c>
      <c r="K4" t="s" s="10">
        <v>24</v>
      </c>
      <c r="L4" s="14">
        <v>44006</v>
      </c>
      <c r="M4" s="14">
        <v>44371</v>
      </c>
      <c r="N4" s="15">
        <v>700000</v>
      </c>
      <c r="O4" s="15">
        <v>798600</v>
      </c>
      <c r="P4" s="15">
        <f>O4*12/365</f>
        <v>26255.3424657534</v>
      </c>
      <c r="Q4" t="s" s="10">
        <v>31</v>
      </c>
    </row>
    <row r="5" ht="16" customHeight="1">
      <c r="A5" s="9">
        <v>3</v>
      </c>
      <c r="B5" t="s" s="10">
        <v>32</v>
      </c>
      <c r="C5" s="11">
        <v>44035</v>
      </c>
      <c r="D5" t="s" s="10">
        <v>33</v>
      </c>
      <c r="E5" t="s" s="10">
        <v>20</v>
      </c>
      <c r="F5" t="s" s="10">
        <v>28</v>
      </c>
      <c r="G5" t="s" s="10">
        <v>29</v>
      </c>
      <c r="H5" t="s" s="10">
        <v>34</v>
      </c>
      <c r="I5" t="s" s="10">
        <v>23</v>
      </c>
      <c r="J5" s="13">
        <v>26</v>
      </c>
      <c r="K5" t="s" s="10">
        <v>24</v>
      </c>
      <c r="L5" s="14">
        <v>44035</v>
      </c>
      <c r="M5" s="14">
        <v>44400</v>
      </c>
      <c r="N5" s="15">
        <v>700000</v>
      </c>
      <c r="O5" s="15">
        <v>782100</v>
      </c>
      <c r="P5" s="15">
        <f>O5*12/365</f>
        <v>25712.8767123288</v>
      </c>
      <c r="Q5" t="s" s="10">
        <v>35</v>
      </c>
    </row>
    <row r="6" ht="16" customHeight="1">
      <c r="A6" s="9">
        <v>4</v>
      </c>
      <c r="B6" t="s" s="10">
        <v>36</v>
      </c>
      <c r="C6" s="11">
        <v>44043</v>
      </c>
      <c r="D6" t="s" s="10">
        <v>37</v>
      </c>
      <c r="E6" t="s" s="10">
        <v>20</v>
      </c>
      <c r="F6" t="s" s="10">
        <v>28</v>
      </c>
      <c r="G6" t="s" s="10">
        <v>29</v>
      </c>
      <c r="H6" t="s" s="10">
        <v>38</v>
      </c>
      <c r="I6" t="s" s="10">
        <v>23</v>
      </c>
      <c r="J6" s="13">
        <v>26</v>
      </c>
      <c r="K6" t="s" s="10">
        <v>24</v>
      </c>
      <c r="L6" s="14">
        <v>44043</v>
      </c>
      <c r="M6" s="14">
        <v>44408</v>
      </c>
      <c r="N6" s="15">
        <v>700000</v>
      </c>
      <c r="O6" s="15">
        <v>782100</v>
      </c>
      <c r="P6" s="15">
        <f>O6*12/365</f>
        <v>25712.8767123288</v>
      </c>
      <c r="Q6" t="s" s="10">
        <v>35</v>
      </c>
    </row>
    <row r="7" ht="16" customHeight="1">
      <c r="A7" s="9">
        <v>5</v>
      </c>
      <c r="B7" t="s" s="10">
        <v>39</v>
      </c>
      <c r="C7" s="11">
        <v>44050</v>
      </c>
      <c r="D7" t="s" s="10">
        <v>40</v>
      </c>
      <c r="E7" t="s" s="10">
        <v>20</v>
      </c>
      <c r="F7" t="s" s="10">
        <v>28</v>
      </c>
      <c r="G7" t="s" s="10">
        <v>41</v>
      </c>
      <c r="H7" t="s" s="10">
        <v>42</v>
      </c>
      <c r="I7" t="s" s="10">
        <v>23</v>
      </c>
      <c r="J7" s="13">
        <v>24</v>
      </c>
      <c r="K7" t="s" s="10">
        <v>24</v>
      </c>
      <c r="L7" s="14">
        <v>44050</v>
      </c>
      <c r="M7" s="14">
        <v>44415</v>
      </c>
      <c r="N7" s="15">
        <v>800000</v>
      </c>
      <c r="O7" s="15">
        <v>898700</v>
      </c>
      <c r="P7" s="15">
        <f>O7*12/365</f>
        <v>29546.301369863</v>
      </c>
      <c r="Q7" t="s" s="10">
        <v>43</v>
      </c>
    </row>
    <row r="8" ht="16" customHeight="1">
      <c r="A8" s="9">
        <v>6</v>
      </c>
      <c r="B8" t="s" s="10">
        <v>44</v>
      </c>
      <c r="C8" s="11">
        <v>44075</v>
      </c>
      <c r="D8" t="s" s="10">
        <v>45</v>
      </c>
      <c r="E8" t="s" s="10">
        <v>20</v>
      </c>
      <c r="F8" t="s" s="10">
        <v>28</v>
      </c>
      <c r="G8" t="s" s="10">
        <v>46</v>
      </c>
      <c r="H8" t="s" s="10">
        <v>47</v>
      </c>
      <c r="I8" t="s" s="10">
        <v>23</v>
      </c>
      <c r="J8" s="13">
        <v>26</v>
      </c>
      <c r="K8" t="s" s="10">
        <v>24</v>
      </c>
      <c r="L8" s="14">
        <v>44075</v>
      </c>
      <c r="M8" s="14">
        <v>44440</v>
      </c>
      <c r="N8" s="15">
        <v>800000</v>
      </c>
      <c r="O8" s="15">
        <v>799700</v>
      </c>
      <c r="P8" s="15">
        <f>O8*12/365</f>
        <v>26291.5068493151</v>
      </c>
      <c r="Q8" t="s" s="10">
        <v>48</v>
      </c>
    </row>
    <row r="9" ht="16" customHeight="1">
      <c r="A9" s="9">
        <v>7</v>
      </c>
      <c r="B9" t="s" s="10">
        <v>49</v>
      </c>
      <c r="C9" s="11">
        <v>44085</v>
      </c>
      <c r="D9" t="s" s="10">
        <v>50</v>
      </c>
      <c r="E9" t="s" s="10">
        <v>51</v>
      </c>
      <c r="F9" t="s" s="10">
        <v>21</v>
      </c>
      <c r="G9" s="12"/>
      <c r="H9" t="s" s="10">
        <v>52</v>
      </c>
      <c r="I9" t="s" s="10">
        <v>23</v>
      </c>
      <c r="J9" s="13">
        <v>26</v>
      </c>
      <c r="K9" t="s" s="10">
        <v>24</v>
      </c>
      <c r="L9" s="14">
        <v>44085</v>
      </c>
      <c r="M9" s="14">
        <v>44450</v>
      </c>
      <c r="N9" s="15">
        <v>800000</v>
      </c>
      <c r="O9" s="15">
        <v>820600</v>
      </c>
      <c r="P9" s="15">
        <f>O9*12/365</f>
        <v>26978.6301369863</v>
      </c>
      <c r="Q9" t="s" s="10">
        <v>53</v>
      </c>
    </row>
    <row r="10" ht="16" customHeight="1">
      <c r="A10" s="9">
        <v>8</v>
      </c>
      <c r="B10" t="s" s="10">
        <v>49</v>
      </c>
      <c r="C10" s="11">
        <v>44085</v>
      </c>
      <c r="D10" t="s" s="10">
        <v>54</v>
      </c>
      <c r="E10" t="s" s="10">
        <v>51</v>
      </c>
      <c r="F10" t="s" s="10">
        <v>21</v>
      </c>
      <c r="G10" s="12"/>
      <c r="H10" t="s" s="10">
        <v>55</v>
      </c>
      <c r="I10" t="s" s="10">
        <v>23</v>
      </c>
      <c r="J10" s="13">
        <v>26</v>
      </c>
      <c r="K10" t="s" s="10">
        <v>24</v>
      </c>
      <c r="L10" s="14">
        <v>44085</v>
      </c>
      <c r="M10" s="14">
        <v>44450</v>
      </c>
      <c r="N10" s="15">
        <v>800000</v>
      </c>
      <c r="O10" s="15">
        <v>820600</v>
      </c>
      <c r="P10" s="15">
        <f>O10*12/365</f>
        <v>26978.6301369863</v>
      </c>
      <c r="Q10" t="s" s="10">
        <v>53</v>
      </c>
    </row>
    <row r="11" ht="16" customHeight="1">
      <c r="A11" s="9">
        <v>9</v>
      </c>
      <c r="B11" t="s" s="10">
        <v>56</v>
      </c>
      <c r="C11" s="11">
        <v>44090</v>
      </c>
      <c r="D11" t="s" s="10">
        <v>57</v>
      </c>
      <c r="E11" t="s" s="10">
        <v>20</v>
      </c>
      <c r="F11" t="s" s="10">
        <v>21</v>
      </c>
      <c r="G11" s="12"/>
      <c r="H11" t="s" s="10">
        <v>58</v>
      </c>
      <c r="I11" t="s" s="10">
        <v>23</v>
      </c>
      <c r="J11" s="13">
        <v>24</v>
      </c>
      <c r="K11" t="s" s="10">
        <v>24</v>
      </c>
      <c r="L11" s="14">
        <v>44090</v>
      </c>
      <c r="M11" s="14">
        <v>44455</v>
      </c>
      <c r="N11" s="15">
        <v>800000</v>
      </c>
      <c r="O11" s="15">
        <v>933900</v>
      </c>
      <c r="P11" s="15">
        <f>O11*12/365</f>
        <v>30703.5616438356</v>
      </c>
      <c r="Q11" t="s" s="10">
        <v>59</v>
      </c>
    </row>
    <row r="12" ht="16" customHeight="1">
      <c r="A12" s="9">
        <v>10</v>
      </c>
      <c r="B12" t="s" s="10">
        <v>60</v>
      </c>
      <c r="C12" s="11">
        <v>44096</v>
      </c>
      <c r="D12" t="s" s="10">
        <v>61</v>
      </c>
      <c r="E12" t="s" s="10">
        <v>20</v>
      </c>
      <c r="F12" t="s" s="10">
        <v>21</v>
      </c>
      <c r="G12" s="12"/>
      <c r="H12" t="s" s="10">
        <v>62</v>
      </c>
      <c r="I12" t="s" s="10">
        <v>23</v>
      </c>
      <c r="J12" s="13">
        <v>21</v>
      </c>
      <c r="K12" t="s" s="10">
        <v>24</v>
      </c>
      <c r="L12" s="14">
        <v>44096</v>
      </c>
      <c r="M12" s="14">
        <v>44461</v>
      </c>
      <c r="N12" s="15">
        <v>800000</v>
      </c>
      <c r="O12" s="15">
        <v>1021900</v>
      </c>
      <c r="P12" s="15">
        <f>O12*12/365</f>
        <v>33596.7123287671</v>
      </c>
      <c r="Q12" t="s" s="10">
        <v>63</v>
      </c>
    </row>
    <row r="13" ht="16" customHeight="1">
      <c r="A13" s="9">
        <v>11</v>
      </c>
      <c r="B13" t="s" s="10">
        <v>60</v>
      </c>
      <c r="C13" s="11">
        <v>44096</v>
      </c>
      <c r="D13" t="s" s="10">
        <v>64</v>
      </c>
      <c r="E13" t="s" s="10">
        <v>20</v>
      </c>
      <c r="F13" t="s" s="10">
        <v>21</v>
      </c>
      <c r="G13" s="12"/>
      <c r="H13" t="s" s="10">
        <v>65</v>
      </c>
      <c r="I13" t="s" s="10">
        <v>23</v>
      </c>
      <c r="J13" s="13">
        <v>26</v>
      </c>
      <c r="K13" t="s" s="10">
        <v>24</v>
      </c>
      <c r="L13" s="14">
        <v>44096</v>
      </c>
      <c r="M13" s="14">
        <v>44461</v>
      </c>
      <c r="N13" s="15">
        <v>800000</v>
      </c>
      <c r="O13" s="15">
        <v>767800</v>
      </c>
      <c r="P13" s="15">
        <f>O13*12/365</f>
        <v>25242.7397260274</v>
      </c>
      <c r="Q13" t="s" s="10">
        <v>66</v>
      </c>
    </row>
    <row r="14" ht="16" customHeight="1">
      <c r="A14" s="9">
        <v>12</v>
      </c>
      <c r="B14" t="s" s="10">
        <v>67</v>
      </c>
      <c r="C14" s="11">
        <v>44096</v>
      </c>
      <c r="D14" t="s" s="10">
        <v>68</v>
      </c>
      <c r="E14" t="s" s="10">
        <v>51</v>
      </c>
      <c r="F14" t="s" s="10">
        <v>21</v>
      </c>
      <c r="G14" s="12"/>
      <c r="H14" t="s" s="10">
        <v>69</v>
      </c>
      <c r="I14" t="s" s="10">
        <v>23</v>
      </c>
      <c r="J14" s="13">
        <v>24</v>
      </c>
      <c r="K14" t="s" s="10">
        <v>24</v>
      </c>
      <c r="L14" s="14">
        <v>44096</v>
      </c>
      <c r="M14" s="14">
        <v>44461</v>
      </c>
      <c r="N14" s="15">
        <v>800000</v>
      </c>
      <c r="O14" s="15">
        <v>988900</v>
      </c>
      <c r="P14" s="15">
        <f>O14*12/365</f>
        <v>32511.7808219178</v>
      </c>
      <c r="Q14" t="s" s="10">
        <v>70</v>
      </c>
    </row>
    <row r="15" ht="16" customHeight="1">
      <c r="A15" s="9">
        <v>13</v>
      </c>
      <c r="B15" t="s" s="10">
        <v>67</v>
      </c>
      <c r="C15" s="11">
        <v>44096</v>
      </c>
      <c r="D15" t="s" s="10">
        <v>71</v>
      </c>
      <c r="E15" t="s" s="10">
        <v>51</v>
      </c>
      <c r="F15" t="s" s="10">
        <v>21</v>
      </c>
      <c r="G15" s="12"/>
      <c r="H15" t="s" s="10">
        <v>72</v>
      </c>
      <c r="I15" t="s" s="10">
        <v>23</v>
      </c>
      <c r="J15" s="13">
        <v>26</v>
      </c>
      <c r="K15" t="s" s="10">
        <v>24</v>
      </c>
      <c r="L15" s="14">
        <v>44096</v>
      </c>
      <c r="M15" s="14">
        <v>44461</v>
      </c>
      <c r="N15" s="15">
        <v>800000</v>
      </c>
      <c r="O15" s="15">
        <v>820600</v>
      </c>
      <c r="P15" s="15">
        <f>O15*12/365</f>
        <v>26978.6301369863</v>
      </c>
      <c r="Q15" t="s" s="10">
        <v>73</v>
      </c>
    </row>
    <row r="16" ht="16" customHeight="1">
      <c r="A16" s="9">
        <v>14</v>
      </c>
      <c r="B16" t="s" s="10">
        <v>67</v>
      </c>
      <c r="C16" s="11">
        <v>44098</v>
      </c>
      <c r="D16" t="s" s="10">
        <v>74</v>
      </c>
      <c r="E16" t="s" s="10">
        <v>51</v>
      </c>
      <c r="F16" t="s" s="10">
        <v>21</v>
      </c>
      <c r="G16" s="12"/>
      <c r="H16" t="s" s="10">
        <v>75</v>
      </c>
      <c r="I16" t="s" s="10">
        <v>23</v>
      </c>
      <c r="J16" s="13">
        <v>26</v>
      </c>
      <c r="K16" t="s" s="10">
        <v>24</v>
      </c>
      <c r="L16" s="14">
        <v>44098</v>
      </c>
      <c r="M16" s="14">
        <v>44463</v>
      </c>
      <c r="N16" s="15">
        <v>800000</v>
      </c>
      <c r="O16" s="15">
        <v>820600</v>
      </c>
      <c r="P16" s="15">
        <f>O16*12/365</f>
        <v>26978.6301369863</v>
      </c>
      <c r="Q16" t="s" s="10">
        <v>73</v>
      </c>
    </row>
    <row r="17" ht="16" customHeight="1">
      <c r="A17" s="9">
        <v>15</v>
      </c>
      <c r="B17" t="s" s="10">
        <v>76</v>
      </c>
      <c r="C17" s="11">
        <v>44098</v>
      </c>
      <c r="D17" t="s" s="10">
        <v>77</v>
      </c>
      <c r="E17" t="s" s="10">
        <v>51</v>
      </c>
      <c r="F17" t="s" s="10">
        <v>21</v>
      </c>
      <c r="G17" s="12"/>
      <c r="H17" t="s" s="10">
        <v>78</v>
      </c>
      <c r="I17" t="s" s="10">
        <v>23</v>
      </c>
      <c r="J17" s="13">
        <v>26</v>
      </c>
      <c r="K17" t="s" s="10">
        <v>24</v>
      </c>
      <c r="L17" s="14">
        <v>44098</v>
      </c>
      <c r="M17" s="14">
        <v>44463</v>
      </c>
      <c r="N17" s="15">
        <v>800000</v>
      </c>
      <c r="O17" s="15">
        <v>820600</v>
      </c>
      <c r="P17" s="15">
        <f>O17*12/365</f>
        <v>26978.6301369863</v>
      </c>
      <c r="Q17" t="s" s="10">
        <v>79</v>
      </c>
    </row>
    <row r="18" ht="16" customHeight="1">
      <c r="A18" s="9">
        <v>16</v>
      </c>
      <c r="B18" t="s" s="10">
        <v>76</v>
      </c>
      <c r="C18" s="11">
        <v>44098</v>
      </c>
      <c r="D18" t="s" s="10">
        <v>80</v>
      </c>
      <c r="E18" t="s" s="10">
        <v>51</v>
      </c>
      <c r="F18" t="s" s="10">
        <v>21</v>
      </c>
      <c r="G18" s="12"/>
      <c r="H18" t="s" s="10">
        <v>81</v>
      </c>
      <c r="I18" t="s" s="10">
        <v>23</v>
      </c>
      <c r="J18" s="13">
        <v>26</v>
      </c>
      <c r="K18" t="s" s="10">
        <v>24</v>
      </c>
      <c r="L18" s="14">
        <v>44098</v>
      </c>
      <c r="M18" s="14">
        <v>44463</v>
      </c>
      <c r="N18" s="15">
        <v>800000</v>
      </c>
      <c r="O18" s="15">
        <v>820600</v>
      </c>
      <c r="P18" s="15">
        <f>O18*12/365</f>
        <v>26978.6301369863</v>
      </c>
      <c r="Q18" t="s" s="10">
        <v>82</v>
      </c>
    </row>
    <row r="19" ht="16" customHeight="1">
      <c r="A19" s="9">
        <v>17</v>
      </c>
      <c r="B19" t="s" s="10">
        <v>76</v>
      </c>
      <c r="C19" s="11">
        <v>44098</v>
      </c>
      <c r="D19" t="s" s="10">
        <v>83</v>
      </c>
      <c r="E19" t="s" s="10">
        <v>51</v>
      </c>
      <c r="F19" t="s" s="10">
        <v>21</v>
      </c>
      <c r="G19" s="12"/>
      <c r="H19" t="s" s="10">
        <v>84</v>
      </c>
      <c r="I19" t="s" s="10">
        <v>23</v>
      </c>
      <c r="J19" s="13">
        <v>26</v>
      </c>
      <c r="K19" t="s" s="10">
        <v>24</v>
      </c>
      <c r="L19" s="14">
        <v>44098</v>
      </c>
      <c r="M19" s="14">
        <v>44463</v>
      </c>
      <c r="N19" s="15">
        <v>800000</v>
      </c>
      <c r="O19" s="15">
        <v>820600</v>
      </c>
      <c r="P19" s="15">
        <f>O19*12/365</f>
        <v>26978.6301369863</v>
      </c>
      <c r="Q19" t="s" s="10">
        <v>82</v>
      </c>
    </row>
    <row r="20" ht="16" customHeight="1">
      <c r="A20" s="9">
        <v>18</v>
      </c>
      <c r="B20" t="s" s="10">
        <v>76</v>
      </c>
      <c r="C20" s="11">
        <v>44098</v>
      </c>
      <c r="D20" t="s" s="10">
        <v>85</v>
      </c>
      <c r="E20" t="s" s="10">
        <v>51</v>
      </c>
      <c r="F20" t="s" s="10">
        <v>21</v>
      </c>
      <c r="G20" s="12"/>
      <c r="H20" t="s" s="10">
        <v>86</v>
      </c>
      <c r="I20" t="s" s="10">
        <v>23</v>
      </c>
      <c r="J20" s="13">
        <v>26</v>
      </c>
      <c r="K20" t="s" s="10">
        <v>24</v>
      </c>
      <c r="L20" s="14">
        <v>44098</v>
      </c>
      <c r="M20" s="14">
        <v>44463</v>
      </c>
      <c r="N20" s="15">
        <v>800000</v>
      </c>
      <c r="O20" s="15">
        <v>820600</v>
      </c>
      <c r="P20" s="15">
        <f>O20*12/365</f>
        <v>26978.6301369863</v>
      </c>
      <c r="Q20" t="s" s="10">
        <v>87</v>
      </c>
    </row>
    <row r="21" ht="16" customHeight="1">
      <c r="A21" s="9">
        <v>19</v>
      </c>
      <c r="B21" t="s" s="10">
        <v>76</v>
      </c>
      <c r="C21" s="11">
        <v>44098</v>
      </c>
      <c r="D21" t="s" s="10">
        <v>88</v>
      </c>
      <c r="E21" t="s" s="10">
        <v>51</v>
      </c>
      <c r="F21" t="s" s="10">
        <v>21</v>
      </c>
      <c r="G21" s="12"/>
      <c r="H21" t="s" s="10">
        <v>89</v>
      </c>
      <c r="I21" t="s" s="10">
        <v>23</v>
      </c>
      <c r="J21" s="13">
        <v>26</v>
      </c>
      <c r="K21" t="s" s="10">
        <v>24</v>
      </c>
      <c r="L21" s="14">
        <v>44098</v>
      </c>
      <c r="M21" s="14">
        <v>44463</v>
      </c>
      <c r="N21" s="15">
        <v>800000</v>
      </c>
      <c r="O21" s="15">
        <v>820600</v>
      </c>
      <c r="P21" s="15">
        <f>O21*12/365</f>
        <v>26978.6301369863</v>
      </c>
      <c r="Q21" t="s" s="10">
        <v>79</v>
      </c>
    </row>
    <row r="22" ht="16" customHeight="1">
      <c r="A22" s="9">
        <v>20</v>
      </c>
      <c r="B22" t="s" s="10">
        <v>76</v>
      </c>
      <c r="C22" s="11">
        <v>44098</v>
      </c>
      <c r="D22" t="s" s="10">
        <v>90</v>
      </c>
      <c r="E22" t="s" s="10">
        <v>51</v>
      </c>
      <c r="F22" t="s" s="10">
        <v>21</v>
      </c>
      <c r="G22" s="12"/>
      <c r="H22" t="s" s="10">
        <v>91</v>
      </c>
      <c r="I22" t="s" s="10">
        <v>23</v>
      </c>
      <c r="J22" s="13">
        <v>26</v>
      </c>
      <c r="K22" t="s" s="10">
        <v>24</v>
      </c>
      <c r="L22" s="14">
        <v>44098</v>
      </c>
      <c r="M22" s="14">
        <v>44463</v>
      </c>
      <c r="N22" s="15">
        <v>800000</v>
      </c>
      <c r="O22" s="15">
        <v>820600</v>
      </c>
      <c r="P22" s="15">
        <f>O22*12/365</f>
        <v>26978.6301369863</v>
      </c>
      <c r="Q22" t="s" s="10">
        <v>79</v>
      </c>
    </row>
    <row r="23" ht="16" customHeight="1">
      <c r="A23" s="9">
        <v>21</v>
      </c>
      <c r="B23" t="s" s="10">
        <v>76</v>
      </c>
      <c r="C23" s="11">
        <v>44098</v>
      </c>
      <c r="D23" t="s" s="10">
        <v>92</v>
      </c>
      <c r="E23" t="s" s="10">
        <v>51</v>
      </c>
      <c r="F23" t="s" s="10">
        <v>21</v>
      </c>
      <c r="G23" s="12"/>
      <c r="H23" t="s" s="10">
        <v>93</v>
      </c>
      <c r="I23" t="s" s="10">
        <v>23</v>
      </c>
      <c r="J23" s="13">
        <v>26</v>
      </c>
      <c r="K23" t="s" s="10">
        <v>24</v>
      </c>
      <c r="L23" s="14">
        <v>44098</v>
      </c>
      <c r="M23" s="14">
        <v>44463</v>
      </c>
      <c r="N23" s="15">
        <v>800000</v>
      </c>
      <c r="O23" s="15">
        <v>820600</v>
      </c>
      <c r="P23" s="15">
        <f>O23*12/365</f>
        <v>26978.6301369863</v>
      </c>
      <c r="Q23" t="s" s="10">
        <v>79</v>
      </c>
    </row>
    <row r="24" ht="16" customHeight="1">
      <c r="A24" s="9">
        <v>22</v>
      </c>
      <c r="B24" t="s" s="10">
        <v>76</v>
      </c>
      <c r="C24" s="11">
        <v>44098</v>
      </c>
      <c r="D24" t="s" s="10">
        <v>94</v>
      </c>
      <c r="E24" t="s" s="10">
        <v>51</v>
      </c>
      <c r="F24" t="s" s="10">
        <v>21</v>
      </c>
      <c r="G24" s="12"/>
      <c r="H24" t="s" s="10">
        <v>95</v>
      </c>
      <c r="I24" t="s" s="10">
        <v>23</v>
      </c>
      <c r="J24" s="13">
        <v>26</v>
      </c>
      <c r="K24" t="s" s="10">
        <v>24</v>
      </c>
      <c r="L24" s="14">
        <v>44098</v>
      </c>
      <c r="M24" s="14">
        <v>44463</v>
      </c>
      <c r="N24" s="15">
        <v>800000</v>
      </c>
      <c r="O24" s="15">
        <v>820600</v>
      </c>
      <c r="P24" s="15">
        <f>O24*12/365</f>
        <v>26978.6301369863</v>
      </c>
      <c r="Q24" t="s" s="10">
        <v>53</v>
      </c>
    </row>
    <row r="25" ht="16" customHeight="1">
      <c r="A25" s="9">
        <v>23</v>
      </c>
      <c r="B25" t="s" s="10">
        <v>76</v>
      </c>
      <c r="C25" s="11">
        <v>44098</v>
      </c>
      <c r="D25" t="s" s="10">
        <v>96</v>
      </c>
      <c r="E25" t="s" s="10">
        <v>51</v>
      </c>
      <c r="F25" t="s" s="10">
        <v>21</v>
      </c>
      <c r="G25" s="12"/>
      <c r="H25" t="s" s="10">
        <v>97</v>
      </c>
      <c r="I25" t="s" s="10">
        <v>23</v>
      </c>
      <c r="J25" s="13">
        <v>24</v>
      </c>
      <c r="K25" t="s" s="10">
        <v>24</v>
      </c>
      <c r="L25" s="14">
        <v>44098</v>
      </c>
      <c r="M25" s="14">
        <v>44463</v>
      </c>
      <c r="N25" s="15">
        <v>800000</v>
      </c>
      <c r="O25" s="15">
        <v>987800</v>
      </c>
      <c r="P25" s="15">
        <f>O25*12/365</f>
        <v>32475.6164383562</v>
      </c>
      <c r="Q25" t="s" s="10">
        <v>98</v>
      </c>
    </row>
    <row r="26" ht="16" customHeight="1">
      <c r="A26" s="9">
        <v>24</v>
      </c>
      <c r="B26" t="s" s="10">
        <v>76</v>
      </c>
      <c r="C26" s="11">
        <v>44098</v>
      </c>
      <c r="D26" t="s" s="10">
        <v>99</v>
      </c>
      <c r="E26" t="s" s="10">
        <v>51</v>
      </c>
      <c r="F26" t="s" s="10">
        <v>21</v>
      </c>
      <c r="G26" s="12"/>
      <c r="H26" t="s" s="10">
        <v>100</v>
      </c>
      <c r="I26" t="s" s="10">
        <v>23</v>
      </c>
      <c r="J26" s="13">
        <v>21</v>
      </c>
      <c r="K26" t="s" s="10">
        <v>24</v>
      </c>
      <c r="L26" s="14">
        <v>44098</v>
      </c>
      <c r="M26" s="14">
        <v>44463</v>
      </c>
      <c r="N26" s="15">
        <v>800000</v>
      </c>
      <c r="O26" s="15">
        <v>1074700</v>
      </c>
      <c r="P26" s="15">
        <f>O26*12/365</f>
        <v>35332.602739726</v>
      </c>
      <c r="Q26" t="s" s="10">
        <v>101</v>
      </c>
    </row>
    <row r="27" ht="16" customHeight="1">
      <c r="A27" s="9">
        <v>25</v>
      </c>
      <c r="B27" t="s" s="10">
        <v>102</v>
      </c>
      <c r="C27" s="11">
        <v>44098</v>
      </c>
      <c r="D27" t="s" s="10">
        <v>103</v>
      </c>
      <c r="E27" t="s" s="10">
        <v>20</v>
      </c>
      <c r="F27" t="s" s="10">
        <v>21</v>
      </c>
      <c r="G27" s="12"/>
      <c r="H27" t="s" s="10">
        <v>104</v>
      </c>
      <c r="I27" t="s" s="10">
        <v>23</v>
      </c>
      <c r="J27" s="13">
        <v>26</v>
      </c>
      <c r="K27" t="s" s="10">
        <v>24</v>
      </c>
      <c r="L27" s="14">
        <v>44098</v>
      </c>
      <c r="M27" s="14">
        <v>44463</v>
      </c>
      <c r="N27" s="15">
        <v>800000</v>
      </c>
      <c r="O27" s="15">
        <v>767800</v>
      </c>
      <c r="P27" s="15">
        <f>O27*12/365</f>
        <v>25242.7397260274</v>
      </c>
      <c r="Q27" t="s" s="10">
        <v>105</v>
      </c>
    </row>
    <row r="28" ht="16" customHeight="1">
      <c r="A28" s="9">
        <v>26</v>
      </c>
      <c r="B28" t="s" s="10">
        <v>106</v>
      </c>
      <c r="C28" s="11">
        <v>44102</v>
      </c>
      <c r="D28" t="s" s="10">
        <v>107</v>
      </c>
      <c r="E28" t="s" s="10">
        <v>51</v>
      </c>
      <c r="F28" t="s" s="10">
        <v>108</v>
      </c>
      <c r="G28" s="12"/>
      <c r="H28" t="s" s="10">
        <v>109</v>
      </c>
      <c r="I28" t="s" s="10">
        <v>23</v>
      </c>
      <c r="J28" s="13">
        <v>26</v>
      </c>
      <c r="K28" t="s" s="10">
        <v>24</v>
      </c>
      <c r="L28" s="14">
        <v>44102</v>
      </c>
      <c r="M28" s="14">
        <v>44467</v>
      </c>
      <c r="N28" s="15">
        <v>1000000</v>
      </c>
      <c r="O28" s="15">
        <v>892100</v>
      </c>
      <c r="P28" s="15">
        <f>O28*12/365</f>
        <v>29329.3150684932</v>
      </c>
      <c r="Q28" t="s" s="10">
        <v>110</v>
      </c>
    </row>
    <row r="29" ht="16" customHeight="1">
      <c r="A29" s="9">
        <v>27</v>
      </c>
      <c r="B29" t="s" s="10">
        <v>111</v>
      </c>
      <c r="C29" s="11">
        <v>44117</v>
      </c>
      <c r="D29" t="s" s="10">
        <v>112</v>
      </c>
      <c r="E29" t="s" s="10">
        <v>51</v>
      </c>
      <c r="F29" t="s" s="10">
        <v>28</v>
      </c>
      <c r="G29" t="s" s="10">
        <v>113</v>
      </c>
      <c r="H29" t="s" s="10">
        <v>114</v>
      </c>
      <c r="I29" t="s" s="10">
        <v>23</v>
      </c>
      <c r="J29" s="13">
        <v>26</v>
      </c>
      <c r="K29" t="s" s="10">
        <v>24</v>
      </c>
      <c r="L29" s="14">
        <v>44117</v>
      </c>
      <c r="M29" s="14">
        <v>44482</v>
      </c>
      <c r="N29" s="15">
        <v>800000</v>
      </c>
      <c r="O29" s="15">
        <v>820600</v>
      </c>
      <c r="P29" s="15">
        <f>O29*12/365</f>
        <v>26978.6301369863</v>
      </c>
      <c r="Q29" t="s" s="10">
        <v>115</v>
      </c>
    </row>
    <row r="30" ht="16" customHeight="1">
      <c r="A30" s="9">
        <v>28</v>
      </c>
      <c r="B30" t="s" s="10">
        <v>44</v>
      </c>
      <c r="C30" s="11">
        <v>44126</v>
      </c>
      <c r="D30" t="s" s="10">
        <v>116</v>
      </c>
      <c r="E30" t="s" s="10">
        <v>20</v>
      </c>
      <c r="F30" t="s" s="10">
        <v>28</v>
      </c>
      <c r="G30" s="12"/>
      <c r="H30" t="s" s="10">
        <v>117</v>
      </c>
      <c r="I30" t="s" s="10">
        <v>23</v>
      </c>
      <c r="J30" s="13">
        <v>24</v>
      </c>
      <c r="K30" t="s" s="10">
        <v>24</v>
      </c>
      <c r="L30" s="14">
        <v>44126</v>
      </c>
      <c r="M30" s="14">
        <v>44491</v>
      </c>
      <c r="N30" s="15">
        <v>800000</v>
      </c>
      <c r="O30" s="15">
        <v>935000</v>
      </c>
      <c r="P30" s="15">
        <f>O30*12/365</f>
        <v>30739.7260273973</v>
      </c>
      <c r="Q30" t="s" s="10">
        <v>118</v>
      </c>
    </row>
    <row r="31" ht="16" customHeight="1">
      <c r="A31" s="9">
        <v>29</v>
      </c>
      <c r="B31" t="s" s="10">
        <v>44</v>
      </c>
      <c r="C31" s="11">
        <v>44130</v>
      </c>
      <c r="D31" t="s" s="10">
        <v>119</v>
      </c>
      <c r="E31" t="s" s="10">
        <v>20</v>
      </c>
      <c r="F31" t="s" s="10">
        <v>28</v>
      </c>
      <c r="G31" s="12"/>
      <c r="H31" t="s" s="10">
        <v>120</v>
      </c>
      <c r="I31" t="s" s="10">
        <v>23</v>
      </c>
      <c r="J31" s="13">
        <v>26</v>
      </c>
      <c r="K31" t="s" s="10">
        <v>24</v>
      </c>
      <c r="L31" s="14">
        <v>44130</v>
      </c>
      <c r="M31" s="14">
        <v>44495</v>
      </c>
      <c r="N31" s="15">
        <v>800000</v>
      </c>
      <c r="O31" s="15">
        <v>767800</v>
      </c>
      <c r="P31" s="15">
        <f>O31*12/365</f>
        <v>25242.7397260274</v>
      </c>
      <c r="Q31" t="s" s="10">
        <v>121</v>
      </c>
    </row>
    <row r="32" ht="16" customHeight="1">
      <c r="A32" s="9">
        <v>30</v>
      </c>
      <c r="B32" t="s" s="10">
        <v>122</v>
      </c>
      <c r="C32" s="11">
        <v>44133</v>
      </c>
      <c r="D32" t="s" s="10">
        <v>123</v>
      </c>
      <c r="E32" t="s" s="10">
        <v>20</v>
      </c>
      <c r="F32" t="s" s="10">
        <v>28</v>
      </c>
      <c r="G32" s="12"/>
      <c r="H32" t="s" s="10">
        <v>124</v>
      </c>
      <c r="I32" t="s" s="10">
        <v>23</v>
      </c>
      <c r="J32" s="13">
        <v>26</v>
      </c>
      <c r="K32" t="s" s="10">
        <v>24</v>
      </c>
      <c r="L32" s="14">
        <v>44133</v>
      </c>
      <c r="M32" s="14">
        <v>44498</v>
      </c>
      <c r="N32" s="15">
        <v>800000</v>
      </c>
      <c r="O32" s="15">
        <v>767800</v>
      </c>
      <c r="P32" s="15">
        <f>O32*12/365</f>
        <v>25242.7397260274</v>
      </c>
      <c r="Q32" t="s" s="10">
        <v>125</v>
      </c>
    </row>
    <row r="33" ht="16" customHeight="1">
      <c r="A33" s="9">
        <v>31</v>
      </c>
      <c r="B33" t="s" s="10">
        <v>122</v>
      </c>
      <c r="C33" s="11">
        <v>44133</v>
      </c>
      <c r="D33" t="s" s="10">
        <v>126</v>
      </c>
      <c r="E33" t="s" s="10">
        <v>20</v>
      </c>
      <c r="F33" t="s" s="10">
        <v>28</v>
      </c>
      <c r="G33" s="12"/>
      <c r="H33" t="s" s="10">
        <v>127</v>
      </c>
      <c r="I33" t="s" s="10">
        <v>23</v>
      </c>
      <c r="J33" s="13">
        <v>26</v>
      </c>
      <c r="K33" t="s" s="10">
        <v>24</v>
      </c>
      <c r="L33" s="14">
        <v>44133</v>
      </c>
      <c r="M33" s="14">
        <v>44498</v>
      </c>
      <c r="N33" s="15">
        <v>800000</v>
      </c>
      <c r="O33" s="15">
        <v>767800</v>
      </c>
      <c r="P33" s="15">
        <f>O33*12/365</f>
        <v>25242.7397260274</v>
      </c>
      <c r="Q33" t="s" s="10">
        <v>125</v>
      </c>
    </row>
    <row r="34" ht="16" customHeight="1">
      <c r="A34" s="9">
        <v>32</v>
      </c>
      <c r="B34" t="s" s="10">
        <v>128</v>
      </c>
      <c r="C34" s="11">
        <v>44141</v>
      </c>
      <c r="D34" t="s" s="10">
        <v>129</v>
      </c>
      <c r="E34" t="s" s="10">
        <v>20</v>
      </c>
      <c r="F34" t="s" s="10">
        <v>21</v>
      </c>
      <c r="G34" t="s" s="10">
        <v>130</v>
      </c>
      <c r="H34" t="s" s="10">
        <v>131</v>
      </c>
      <c r="I34" t="s" s="10">
        <v>23</v>
      </c>
      <c r="J34" s="13">
        <v>24</v>
      </c>
      <c r="K34" t="s" s="10">
        <v>24</v>
      </c>
      <c r="L34" s="14">
        <v>44141</v>
      </c>
      <c r="M34" s="14">
        <v>44506</v>
      </c>
      <c r="N34" s="15">
        <v>800000</v>
      </c>
      <c r="O34" s="15">
        <v>935000</v>
      </c>
      <c r="P34" s="15">
        <f>O34*12/365</f>
        <v>30739.7260273973</v>
      </c>
      <c r="Q34" t="s" s="10">
        <v>132</v>
      </c>
    </row>
    <row r="35" ht="16" customHeight="1">
      <c r="A35" s="9">
        <v>33</v>
      </c>
      <c r="B35" t="s" s="10">
        <v>67</v>
      </c>
      <c r="C35" s="11">
        <v>44145</v>
      </c>
      <c r="D35" t="s" s="10">
        <v>133</v>
      </c>
      <c r="E35" t="s" s="10">
        <v>51</v>
      </c>
      <c r="F35" t="s" s="10">
        <v>21</v>
      </c>
      <c r="G35" t="s" s="10">
        <v>134</v>
      </c>
      <c r="H35" t="s" s="10">
        <v>135</v>
      </c>
      <c r="I35" t="s" s="10">
        <v>23</v>
      </c>
      <c r="J35" s="13">
        <v>21</v>
      </c>
      <c r="K35" t="s" s="10">
        <v>24</v>
      </c>
      <c r="L35" s="14">
        <v>44145</v>
      </c>
      <c r="M35" s="14">
        <v>44510</v>
      </c>
      <c r="N35" s="15">
        <v>800000</v>
      </c>
      <c r="O35" s="15">
        <v>1075800</v>
      </c>
      <c r="P35" s="15">
        <f>O35*12/365</f>
        <v>35368.7671232877</v>
      </c>
      <c r="Q35" t="s" s="10">
        <v>136</v>
      </c>
    </row>
    <row r="36" ht="16" customHeight="1">
      <c r="A36" s="9">
        <v>34</v>
      </c>
      <c r="B36" t="s" s="10">
        <v>18</v>
      </c>
      <c r="C36" s="11">
        <v>44173</v>
      </c>
      <c r="D36" t="s" s="10">
        <v>137</v>
      </c>
      <c r="E36" t="s" s="10">
        <v>20</v>
      </c>
      <c r="F36" t="s" s="10">
        <v>21</v>
      </c>
      <c r="G36" s="12"/>
      <c r="H36" t="s" s="10">
        <v>138</v>
      </c>
      <c r="I36" t="s" s="10">
        <v>23</v>
      </c>
      <c r="J36" s="13">
        <v>26</v>
      </c>
      <c r="K36" t="s" s="10">
        <v>24</v>
      </c>
      <c r="L36" s="14">
        <v>44173</v>
      </c>
      <c r="M36" s="14">
        <v>44442</v>
      </c>
      <c r="N36" s="15">
        <v>0</v>
      </c>
      <c r="O36" s="15">
        <v>480700</v>
      </c>
      <c r="P36" s="15">
        <f>O36*12/365</f>
        <v>15803.8356164384</v>
      </c>
      <c r="Q36" t="s" s="10">
        <v>139</v>
      </c>
    </row>
    <row r="37" ht="16" customHeight="1">
      <c r="A37" s="9">
        <v>35</v>
      </c>
      <c r="B37" t="s" s="10">
        <v>140</v>
      </c>
      <c r="C37" s="11">
        <v>44279</v>
      </c>
      <c r="D37" t="s" s="10">
        <v>141</v>
      </c>
      <c r="E37" t="s" s="10">
        <v>20</v>
      </c>
      <c r="F37" t="s" s="10">
        <v>142</v>
      </c>
      <c r="G37" t="s" s="10">
        <v>143</v>
      </c>
      <c r="H37" t="s" s="10">
        <v>144</v>
      </c>
      <c r="I37" t="s" s="10">
        <v>23</v>
      </c>
      <c r="J37" s="13">
        <v>26</v>
      </c>
      <c r="K37" t="s" s="10">
        <v>24</v>
      </c>
      <c r="L37" s="14">
        <v>44279</v>
      </c>
      <c r="M37" s="14">
        <v>44644</v>
      </c>
      <c r="N37" s="15">
        <v>800000</v>
      </c>
      <c r="O37" s="15">
        <v>856900</v>
      </c>
      <c r="P37" s="15">
        <f>O37*12/365</f>
        <v>28172.0547945205</v>
      </c>
      <c r="Q37" t="s" s="10">
        <v>145</v>
      </c>
    </row>
    <row r="38" ht="16" customHeight="1">
      <c r="A38" s="9">
        <v>36</v>
      </c>
      <c r="B38" t="s" s="10">
        <v>140</v>
      </c>
      <c r="C38" s="11">
        <v>44279</v>
      </c>
      <c r="D38" t="s" s="10">
        <v>146</v>
      </c>
      <c r="E38" t="s" s="10">
        <v>20</v>
      </c>
      <c r="F38" t="s" s="10">
        <v>142</v>
      </c>
      <c r="G38" t="s" s="10">
        <v>143</v>
      </c>
      <c r="H38" t="s" s="10">
        <v>147</v>
      </c>
      <c r="I38" t="s" s="10">
        <v>23</v>
      </c>
      <c r="J38" s="13">
        <v>26</v>
      </c>
      <c r="K38" t="s" s="10">
        <v>24</v>
      </c>
      <c r="L38" s="14">
        <v>44279</v>
      </c>
      <c r="M38" s="14">
        <v>44644</v>
      </c>
      <c r="N38" s="15">
        <v>800000</v>
      </c>
      <c r="O38" s="15">
        <v>856900</v>
      </c>
      <c r="P38" s="15">
        <f>O38*12/365</f>
        <v>28172.0547945205</v>
      </c>
      <c r="Q38" t="s" s="10">
        <v>145</v>
      </c>
    </row>
  </sheetData>
  <mergeCells count="15">
    <mergeCell ref="Q1:Q2"/>
    <mergeCell ref="P1:P2"/>
    <mergeCell ref="A1:A2"/>
    <mergeCell ref="H1:H2"/>
    <mergeCell ref="I1:K1"/>
    <mergeCell ref="L1:L2"/>
    <mergeCell ref="M1:M2"/>
    <mergeCell ref="N1:N2"/>
    <mergeCell ref="O1:O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