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엑\재직증명서\"/>
    </mc:Choice>
  </mc:AlternateContent>
  <xr:revisionPtr revIDLastSave="0" documentId="13_ncr:1_{4839C564-9533-4503-B017-3049D844A1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원명부">사원명부!$B$4:$H$42</definedName>
    <definedName name="사원번호">사원명부!$B$4:$B$42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D9" i="2"/>
  <c r="C18" i="2"/>
  <c r="D13" i="2"/>
  <c r="D12" i="2"/>
  <c r="C15" i="2" s="1"/>
  <c r="D11" i="2"/>
  <c r="F10" i="2"/>
  <c r="D10" i="2"/>
  <c r="F9" i="2"/>
  <c r="F11" i="2" l="1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<sst xmlns="http://schemas.openxmlformats.org/spreadsheetml/2006/main" count="270" uniqueCount="215">
  <si>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</si>
  <si>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</si>
  <si>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</si>
  <si>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</si>
  <si>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</si>
  <si>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</si>
  <si>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</si>
  <si>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</si>
  <si>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</si>
  <si>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</si>
  <si>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</si>
  <si>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</si>
  <si>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</si>
  <si>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</si>
  <si>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</si>
  <si>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</si>
  <si>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</si>
  <si>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</si>
  <si>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</si>
  <si>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</si>
  <si>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</si>
  <si>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</si>
  <si>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</si>
  <si>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</si>
  <si>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</si>
  <si>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</si>
  <si>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</si>
  <si>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</si>
  <si>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</si>
  <si>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</si>
  <si>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</si>
  <si>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</si>
  <si>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</si>
  <si>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</si>
  <si>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</si>
  <si>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</si>
  <si>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</si>
  <si>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</si>
  <si>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</si>
  <si>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</si>
  <si>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</si>
  <si>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</si>
  <si>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</si>
  <si>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</si>
  <si>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</si>
  <si>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</si>
  <si>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</si>
  <si>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</si>
  <si>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</si>
  <si>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</si>
  <si>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</si>
  <si>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</si>
  <si>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</si>
  <si>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</si>
  <si>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</si>
  <si>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</si>
  <si>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</si>
  <si>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</si>
  <si>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</si>
  <si>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</si>
  <si>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</si>
  <si>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</si>
  <si>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</si>
  <si>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</si>
  <si>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</si>
  <si>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</si>
  <si>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</si>
  <si>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</si>
  <si>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</si>
  <si>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</si>
  <si>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</si>
  <si>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</si>
  <si>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</si>
  <si>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</si>
  <si>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</si>
  <si>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</si>
  <si>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</si>
  <si>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</si>
  <si>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</si>
  <si>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</si>
  <si>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</si>
  <si>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</si>
  <si>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</si>
  <si>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</si>
  <si>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</si>
  <si>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</si>
  <si>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</si>
  <si>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</si>
  <si>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</si>
  <si>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</si>
  <si>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</si>
  <si>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</si>
  <si>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</si>
  <si>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</si>
  <si>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</si>
  <si>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</si>
  <si>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</si>
  <si>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</si>
  <si>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</si>
  <si>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</si>
  <si>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</si>
  <si>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</si>
  <si>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</si>
  <si>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</si>
  <si>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</si>
  <si>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</si>
  <si>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</si>
  <si>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</si>
  <si>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</si>
  <si>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</si>
  <si>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</si>
  <si>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</si>
  <si>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</si>
  <si>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</si>
  <si>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</si>
  <si>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</si>
  <si>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</si>
  <si>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</si>
  <si>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</si>
  <si>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</si>
  <si>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</si>
  <si>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</si>
  <si>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</si>
  <si>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</si>
  <si>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</si>
  <si>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</si>
  <si>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</si>
  <si>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</si>
  <si>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</si>
  <si>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</si>
  <si>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</si>
  <si>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</si>
  <si>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</si>
  <si>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</si>
  <si>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</si>
  <si>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</si>
  <si>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</si>
  <si>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</si>
  <si>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</si>
  <si>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</si>
  <si>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</si>
  <si>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</si>
  <si>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</si>
  <si>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</si>
  <si>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</si>
  <si>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</si>
  <si>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</si>
  <si>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</si>
  <si>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</si>
  <si>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</si>
  <si>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</si>
  <si>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</si>
  <si>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</si>
  <si>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</si>
  <si>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</si>
  <si>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</si>
  <si>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</si>
  <si>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</si>
  <si>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</si>
  <si>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</si>
  <si>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</si>
  <si>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</si>
  <si>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</si>
  <si>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</si>
  <si>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</si>
  <si>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</si>
  <si>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</si>
  <si>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</si>
  <si>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</si>
  <si>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</si>
  <si>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</si>
  <si>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</si>
  <si>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</si>
  <si>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</si>
  <si>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</si>
  <si>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</si>
  <si>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</si>
  <si>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</si>
  <si>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</si>
  <si>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</si>
  <si>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</si>
  <si>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</si>
  <si>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</si>
  <si>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</si>
  <si>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</si>
  <si>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</si>
  <si>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</si>
  <si>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</si>
  <si>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</si>
  <si>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</si>
  <si>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</si>
  <si>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</si>
  <si>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</si>
  <si>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</si>
  <si>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</si>
  <si>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</si>
  <si>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</si>
  <si>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</si>
  <si>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</si>
  <si>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</si>
  <si>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</si>
  <si>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</si>
  <si>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</si>
  <si>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</si>
  <si>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</si>
  <si>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</si>
  <si>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</si>
  <si>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     소 :</t>
    <phoneticPr fontId="1" type="noConversion"/>
  </si>
  <si>
    <t>상       호 :</t>
    <phoneticPr fontId="1" type="noConversion"/>
  </si>
  <si>
    <t>대       표 :</t>
    <phoneticPr fontId="1" type="noConversion"/>
  </si>
  <si>
    <t>전화번호 :</t>
    <phoneticPr fontId="1" type="noConversion"/>
  </si>
  <si>
    <t>서울시 송파구 가락동 111</t>
    <phoneticPr fontId="1" type="noConversion"/>
  </si>
  <si>
    <t>주식회자 제일통상</t>
    <phoneticPr fontId="1" type="noConversion"/>
  </si>
  <si>
    <t>02-2289-0202</t>
    <phoneticPr fontId="1" type="noConversion"/>
  </si>
  <si>
    <t>전   선   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</si>
</sst>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/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/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8" t="s">
        <v>205</v>
      </c>
      <c r="D7" s="58"/>
      <c r="E7" s="58"/>
      <c r="F7" s="58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VLOOKUP(D3,사원명부,3,FALSE)</f>
        <v>최정길</v>
      </c>
      <c r="E9" s="26" t="s">
        <v>1</v>
      </c>
      <c r="F9" s="13" t="str">
        <f>VLOOKUP(D3,사원명부,2,FALSE)</f>
        <v>710915-2461343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VLOOKUP(D3,사원명부,4,FALSE)</f>
        <v>총무부</v>
      </c>
      <c r="E10" s="26" t="s">
        <v>0</v>
      </c>
      <c r="F10" s="23" t="str">
        <f>VLOOKUP(D3,사원명부,5,FALSE)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VLOOKUP(D3,사원명부,6,FALSE)</f>
        <v>35034</v>
      </c>
      <c r="E11" s="12" t="s">
        <v>114</v>
      </c>
      <c r="F11" s="59" t="str">
        <f ca="1">"( " &amp; DATEDIF(D11,D12,"y") &amp; "년 "&amp;DATEDIF(D11,D12,"ym") &amp; "개월 )"</f>
        <v>( 29년 4개월 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45758</v>
      </c>
      <c r="E12" s="12" t="s">
        <v>115</v>
      </c>
      <c r="F12" s="59"/>
      <c r="G12" s="18"/>
    </row>
    <row r="13" spans="2:7" ht="50.1" customHeight="1" x14ac:dyDescent="0.4">
      <c r="B13" s="17"/>
      <c r="C13" s="26" t="s">
        <v>3</v>
      </c>
      <c r="D13" s="60" t="str">
        <f>VLOOKUP(D3,사원명부,7,FALSE)</f>
        <v>경기 광주시 삼동 464</v>
      </c>
      <c r="E13" s="61"/>
      <c r="F13" s="62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3" t="str">
        <f ca="1">TEXT(D11,"상기인은 yyyy년 mm월 dd일 입사하여 ") &amp; TEXT(D12,"yyyy년 mm월 dd일까지 재직하였음을 증명합니다.")</f>
        <v>상기인은 1995년 12월 01일 입사하여 2025년 04월 11일까지 재직하였음을 증명합니다.</v>
      </c>
      <c r="D15" s="57"/>
      <c r="E15" s="57"/>
      <c r="F15" s="57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7" t="str">
        <f>"용   도 : "&amp;F3</f>
        <v>용   도 : 재직 증명용</v>
      </c>
      <c r="D17" s="57"/>
      <c r="E17" s="57"/>
      <c r="F17" s="57"/>
      <c r="G17" s="18"/>
    </row>
    <row r="18" spans="2:7" ht="33" customHeight="1" x14ac:dyDescent="0.4">
      <c r="B18" s="17"/>
      <c r="C18" s="56">
        <f ca="1">TODAY()</f>
        <v>45758</v>
      </c>
      <c r="D18" s="56"/>
      <c r="E18" s="56"/>
      <c r="F18" s="56"/>
      <c r="G18" s="18"/>
    </row>
    <row r="19" spans="2:7" ht="36.75" customHeight="1" x14ac:dyDescent="0.4">
      <c r="B19" s="17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211</v>
      </c>
      <c r="F20" s="19"/>
      <c r="G20" s="18"/>
    </row>
    <row r="21" spans="2:7" ht="34.5" customHeight="1" x14ac:dyDescent="0.4">
      <c r="B21" s="17"/>
      <c r="C21" s="24" t="s">
        <v>208</v>
      </c>
      <c r="D21" s="30" t="s">
        <v>212</v>
      </c>
      <c r="F21" s="19"/>
      <c r="G21" s="18"/>
    </row>
    <row r="22" spans="2:7" ht="34.5" customHeight="1" x14ac:dyDescent="0.4">
      <c r="B22" s="17"/>
      <c r="C22" s="24" t="s">
        <v>209</v>
      </c>
      <c r="D22" s="31" t="s">
        <v>214</v>
      </c>
      <c r="F22" s="19"/>
      <c r="G22" s="18"/>
    </row>
    <row r="23" spans="2:7" ht="33" customHeight="1" x14ac:dyDescent="0.4">
      <c r="B23" s="20"/>
      <c r="C23" s="39" t="s">
        <v>210</v>
      </c>
      <c r="D23" s="40" t="s">
        <v>213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02CDD4D2-9D29-4502-AE72-65632F60F6D6}">
      <formula1>사원번호</formula1>
    </dataValidation>
    <dataValidation type="list" allowBlank="1" showInputMessage="1" showErrorMessage="1" sqref="F3" xr:uid="{1D96995B-3D05-4777-9941-0EAE867DDEFA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사원명부</vt:lpstr>
      <vt:lpstr>사원번호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2025-04-11T02:14:10Z</dcterms:modified>
</cp:coreProperties>
</file>