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빛나\"/>
    </mc:Choice>
  </mc:AlternateContent>
  <xr:revisionPtr revIDLastSave="0" documentId="8_{C378F1CC-87C0-42EE-8CD2-215ED4B16F34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  <definedName name="상픔명">'상품목록 및 배송요금'!$C$5:$C$14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H12" i="6"/>
  <c r="G12" i="6"/>
  <c r="E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<sst xmlns="http://schemas.openxmlformats.org/spreadsheetml/2006/main" count="59" uniqueCount="50">
  <si>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</si>
  <si>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</si>
  <si>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</si>
  <si>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</si>
  <si>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</si>
  <si>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</si>
  <si>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</si>
  <si>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</si>
  <si>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</si>
  <si>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</si>
  <si>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</si>
  <si>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</si>
  <si>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</si>
  <si>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</si>
  <si>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</si>
  <si>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</si>
  <si>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</si>
  <si>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</si>
  <si>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</si>
  <si>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</si>
  <si>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</si>
  <si>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</si>
  <si>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</si>
  <si>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</si>
  <si>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</si>
  <si>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</si>
  <si>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</si>
  <si>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</si>
  <si>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</si>
  <si>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</si>
  <si>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</si>
  <si>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</si>
  <si>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</si>
  <si>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</si>
  <si>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</si>
  <si>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</si>
  <si>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</si>
  <si>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</si>
  <si>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등록번호</t>
    <phoneticPr fontId="2" type="noConversion"/>
  </si>
  <si>
    <t>공급자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</si>
  <si>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</si>
  <si>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</si>
  <si>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</si>
  <si>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</si>
  <si>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</si>
  <si>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</si>
  <si>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</si>
  <si>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3661-3425</t>
    <phoneticPr fontId="2" type="noConversion"/>
  </si>
  <si>
    <t>강서구 등촌동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</si>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</sst>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22860</xdr:colOff>
      <xdr:row>3</xdr:row>
      <xdr:rowOff>38100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88BB76E-7032-4DC9-A4F6-999AF85627F1}"/>
            </a:ext>
          </a:extLst>
        </xdr:cNvPr>
        <xdr:cNvSpPr/>
      </xdr:nvSpPr>
      <xdr:spPr>
        <a:xfrm>
          <a:off x="868680" y="0"/>
          <a:ext cx="5097780" cy="7239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600"/>
            <a:t>♣견적서</a:t>
          </a: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600">
            <a:effectLst/>
          </a:endParaRPr>
        </a:p>
        <a:p>
          <a:pPr algn="l"/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A5ECD5-C610-4261-AE37-E148F6BBA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F23" zoomScale="130" zoomScaleNormal="130" workbookViewId="0">
      <selection activeCell="M33" sqref="M3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39</v>
      </c>
      <c r="E5" s="9" t="s">
        <v>38</v>
      </c>
      <c r="F5" s="71" t="s">
        <v>43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41</v>
      </c>
      <c r="F7" s="85" t="s">
        <v>48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42</v>
      </c>
      <c r="F8" s="88" t="s">
        <v>47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103</v>
      </c>
      <c r="C12" s="69" t="str">
        <f>IFERROR(VLOOKUP(B12,상품목록,2,0),"")</f>
        <v>수박</v>
      </c>
      <c r="D12" s="70"/>
      <c r="E12" s="40">
        <f>IFERROR(VLOOKUP(B12, 상품목록,4,0),"")</f>
        <v>12500</v>
      </c>
      <c r="F12" s="41">
        <v>10</v>
      </c>
      <c r="G12" s="16" t="str">
        <f>IFERROR(VLOOKUP(B12, 상품목록,3,0),"")</f>
        <v>개당</v>
      </c>
      <c r="H12" s="42">
        <f>E12*F12</f>
        <v>125000</v>
      </c>
      <c r="I12" s="62"/>
    </row>
    <row r="13" spans="1:52">
      <c r="B13" s="17"/>
      <c r="C13" s="69"/>
      <c r="D13" s="70"/>
      <c r="E13" s="40"/>
      <c r="F13" s="41"/>
      <c r="G13" s="16"/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상품목록</vt:lpstr>
      <vt:lpstr>상품번호</vt:lpstr>
      <vt:lpstr>상픔명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2025-03-21T02:30:04Z</dcterms:modified>
  <cp:category/>
  <cp:contentStatus/>
</cp:coreProperties>
</file>