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440AEB1-E6C2-437D-88BE-FFE7A8B277FD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</calcChain>
</file>

<file path=xl/sharedStrings.xml><?xml version="1.0" encoding="utf-8"?>
<sst xmlns="http://schemas.openxmlformats.org/spreadsheetml/2006/main" count="60" uniqueCount="50">
  <si>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</si>
  <si>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</si>
  <si>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</si>
  <si>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</si>
  <si>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</si>
  <si>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</si>
  <si>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</si>
  <si>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</si>
  <si>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</si>
  <si>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</si>
  <si>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</si>
  <si>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</si>
  <si>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</si>
  <si>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</si>
  <si>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</si>
  <si>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</si>
  <si>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</si>
  <si>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</si>
  <si>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</si>
  <si>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</si>
  <si>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</si>
  <si>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</si>
  <si>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</si>
  <si>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</si>
  <si>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</si>
  <si>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</si>
  <si>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</si>
  <si>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</si>
  <si>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</si>
  <si>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</si>
  <si>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</si>
  <si>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</si>
  <si>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</si>
  <si>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</si>
  <si>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</si>
  <si>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</si>
  <si>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</si>
  <si>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</si>
  <si>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</si>
  <si>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</si>
  <si>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</si>
  <si>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</si>
  <si>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</si>
  <si>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</si>
  <si>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</si>
  <si>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</si>
  <si>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</si>
  <si>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김경복</t>
    <phoneticPr fontId="2" type="noConversion"/>
  </si>
  <si>
    <t>성명</t>
    <phoneticPr fontId="2" type="noConversion"/>
  </si>
  <si>
    <t>Kg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</si>
</sst>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29E3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15240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AD896B0-3776-4D22-BB50-71AE213A2BE3}"/>
            </a:ext>
          </a:extLst>
        </xdr:cNvPr>
        <xdr:cNvSpPr/>
      </xdr:nvSpPr>
      <xdr:spPr>
        <a:xfrm>
          <a:off x="868680" y="0"/>
          <a:ext cx="5090160" cy="685800"/>
        </a:xfrm>
        <a:prstGeom prst="roundRect">
          <a:avLst/>
        </a:prstGeom>
        <a:solidFill>
          <a:srgbClr val="29E34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>
              <a:latin typeface="굴림" panose="020B0600000101010101" pitchFamily="50" charset="-127"/>
              <a:ea typeface="굴림" panose="020B0600000101010101" pitchFamily="50" charset="-127"/>
            </a:rPr>
            <a:t>♣견적서</a:t>
          </a:r>
          <a:r>
            <a:rPr lang="ko-KR" altLang="ko-KR" sz="27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7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zoomScaleNormal="100" workbookViewId="0">
      <selection activeCell="G5" sqref="G5:I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2" zoomScale="85" zoomScaleNormal="85" workbookViewId="0">
      <selection activeCell="J10" sqref="J1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 t="s">
        <v>38</v>
      </c>
      <c r="E5" s="9" t="s">
        <v>39</v>
      </c>
      <c r="F5" s="73" t="s">
        <v>43</v>
      </c>
      <c r="G5" s="74"/>
      <c r="H5" s="75"/>
      <c r="I5" s="62"/>
    </row>
    <row r="6" spans="1:52" ht="31.2">
      <c r="B6" s="39"/>
      <c r="C6" s="40"/>
      <c r="D6" s="85"/>
      <c r="E6" s="10" t="s">
        <v>40</v>
      </c>
      <c r="F6" s="11" t="s">
        <v>44</v>
      </c>
      <c r="G6" s="11" t="s">
        <v>48</v>
      </c>
      <c r="H6" s="12" t="s">
        <v>47</v>
      </c>
      <c r="I6" s="63"/>
    </row>
    <row r="7" spans="1:52" ht="16.5" customHeight="1">
      <c r="B7" s="13"/>
      <c r="C7" s="13"/>
      <c r="D7" s="85"/>
      <c r="E7" s="11" t="s">
        <v>41</v>
      </c>
      <c r="F7" s="87" t="s">
        <v>45</v>
      </c>
      <c r="G7" s="88"/>
      <c r="H7" s="89"/>
      <c r="I7" s="63"/>
    </row>
    <row r="8" spans="1:52" ht="16.5" customHeight="1" thickBot="1">
      <c r="B8" s="14"/>
      <c r="C8" s="14"/>
      <c r="D8" s="86"/>
      <c r="E8" s="21" t="s">
        <v>42</v>
      </c>
      <c r="F8" s="90" t="s">
        <v>46</v>
      </c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105</v>
      </c>
      <c r="C12" s="71" t="str">
        <f>IFERROR(VLOOKUP(B12,상품목록,2,0),"")</f>
        <v>참외</v>
      </c>
      <c r="D12" s="72"/>
      <c r="E12" s="94">
        <v>3400</v>
      </c>
      <c r="F12" s="93">
        <v>3</v>
      </c>
      <c r="G12" s="95" t="s">
        <v>49</v>
      </c>
      <c r="H12" s="94">
        <v>10200</v>
      </c>
      <c r="I12" s="64"/>
    </row>
    <row r="13" spans="1:52">
      <c r="B13" s="17">
        <v>106</v>
      </c>
      <c r="C13" s="71" t="str">
        <f>IFERROR(VLOOKUP(B13,상품목록,2,0), "")</f>
        <v>메론</v>
      </c>
      <c r="D13" s="72"/>
      <c r="E13" s="42">
        <v>1800</v>
      </c>
      <c r="F13" s="43">
        <v>5</v>
      </c>
      <c r="G13" s="16" t="s">
        <v>49</v>
      </c>
      <c r="H13" s="44">
        <v>9000</v>
      </c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2025-03-20T05:05:00Z</dcterms:modified>
  <cp:category/>
  <cp:contentStatus/>
</cp:coreProperties>
</file>