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Override PartName="/xl/activeX/activeX5.xml" ContentType="application/vnd.ms-office.activeX+xml"/>
  <Override PartName="/xl/activeX/activeX6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 activeTab="4"/>
  </bookViews>
  <sheets>
    <sheet name="체결" sheetId="1" r:id="rId1"/>
    <sheet name="거래" sheetId="2" r:id="rId2"/>
    <sheet name="입금" sheetId="3" r:id="rId3"/>
    <sheet name="출금" sheetId="4" r:id="rId4"/>
    <sheet name="cfxt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C11" i="5"/>
  <c r="E3"/>
  <c r="E4" s="1"/>
  <c r="E5" s="1"/>
  <c r="E6" s="1"/>
  <c r="E7" s="1"/>
  <c r="E8" s="1"/>
  <c r="E9" s="1"/>
  <c r="E10" s="1"/>
  <c r="E2"/>
  <c r="K21" i="1"/>
  <c r="M20" i="4"/>
</calcChain>
</file>

<file path=xl/sharedStrings.xml><?xml version="1.0" encoding="utf-8"?>
<sst xmlns="http://schemas.openxmlformats.org/spreadsheetml/2006/main" count="820" uniqueCount="373">
  <si>
    <t>체결내역</t>
  </si>
  <si>
    <t>거래내역</t>
  </si>
  <si>
    <t>코인</t>
  </si>
  <si>
    <t> / </t>
  </si>
  <si>
    <t>주문 유형</t>
  </si>
  <si>
    <t>검색Reset</t>
  </si>
  <si>
    <t>시간</t>
  </si>
  <si>
    <t>유형</t>
  </si>
  <si>
    <t>위탁가격</t>
  </si>
  <si>
    <t>주문성공 진도</t>
  </si>
  <si>
    <t>주문성공 평균가격</t>
  </si>
  <si>
    <t>주문성공 총액</t>
  </si>
  <si>
    <t>상태</t>
  </si>
  <si>
    <t>주문</t>
  </si>
  <si>
    <t>매입</t>
  </si>
  <si>
    <t>0.0109 USDT</t>
  </si>
  <si>
    <r>
      <t>1,678</t>
    </r>
    <r>
      <rPr>
        <sz val="11"/>
        <color rgb="FF808698"/>
        <rFont val="Microsoft YaHei"/>
        <family val="2"/>
        <charset val="134"/>
      </rPr>
      <t> / 1,678 CFXT</t>
    </r>
  </si>
  <si>
    <t>18.29020000 USDT</t>
  </si>
  <si>
    <t>전체체결</t>
  </si>
  <si>
    <t>매출</t>
  </si>
  <si>
    <t>0.0104 USDT</t>
  </si>
  <si>
    <r>
      <t>0</t>
    </r>
    <r>
      <rPr>
        <sz val="11"/>
        <color rgb="FF808698"/>
        <rFont val="Microsoft YaHei"/>
        <family val="2"/>
        <charset val="134"/>
      </rPr>
      <t> / 521 CFXT</t>
    </r>
  </si>
  <si>
    <t>0.0000 USDT</t>
  </si>
  <si>
    <t>0.00000000 USDT</t>
  </si>
  <si>
    <t>주문취소</t>
  </si>
  <si>
    <t>0.0190 USDT</t>
  </si>
  <si>
    <r>
      <t>2,258</t>
    </r>
    <r>
      <rPr>
        <sz val="11"/>
        <color rgb="FF808698"/>
        <rFont val="Microsoft YaHei"/>
        <family val="2"/>
        <charset val="134"/>
      </rPr>
      <t> / 2,258 CFXT</t>
    </r>
  </si>
  <si>
    <t>24.61220000 USDT</t>
  </si>
  <si>
    <t>0.0180 USDT</t>
  </si>
  <si>
    <r>
      <t>5,966</t>
    </r>
    <r>
      <rPr>
        <sz val="11"/>
        <color rgb="FF808698"/>
        <rFont val="Microsoft YaHei"/>
        <family val="2"/>
        <charset val="134"/>
      </rPr>
      <t> / 5,966 CFXT</t>
    </r>
  </si>
  <si>
    <t>0.0108 USDT</t>
  </si>
  <si>
    <t>64.49070000 USDT</t>
  </si>
  <si>
    <t>0.0170 USDT</t>
  </si>
  <si>
    <r>
      <t>17,105</t>
    </r>
    <r>
      <rPr>
        <sz val="11"/>
        <color rgb="FF808698"/>
        <rFont val="Microsoft YaHei"/>
        <family val="2"/>
        <charset val="134"/>
      </rPr>
      <t> / 17,105 CFXT</t>
    </r>
  </si>
  <si>
    <t>0.0107 USDT</t>
  </si>
  <si>
    <t>183.38630000 USDT</t>
  </si>
  <si>
    <r>
      <t>0</t>
    </r>
    <r>
      <rPr>
        <sz val="11"/>
        <color rgb="FF808698"/>
        <rFont val="Microsoft YaHei"/>
        <family val="2"/>
        <charset val="134"/>
      </rPr>
      <t> / 564 CFXT</t>
    </r>
  </si>
  <si>
    <r>
      <t>44,848</t>
    </r>
    <r>
      <rPr>
        <sz val="11"/>
        <color rgb="FF808698"/>
        <rFont val="Microsoft YaHei"/>
        <family val="2"/>
        <charset val="134"/>
      </rPr>
      <t> / 44,848 CFXT</t>
    </r>
  </si>
  <si>
    <t>0.0105 USDT</t>
  </si>
  <si>
    <t>471.64660000 USDT</t>
  </si>
  <si>
    <t>0.0100 USDT</t>
  </si>
  <si>
    <r>
      <t>0</t>
    </r>
    <r>
      <rPr>
        <sz val="11"/>
        <color rgb="FF808698"/>
        <rFont val="Microsoft YaHei"/>
        <family val="2"/>
        <charset val="134"/>
      </rPr>
      <t> / 10,000 CFXT</t>
    </r>
  </si>
  <si>
    <t>0.0102 USDT</t>
  </si>
  <si>
    <r>
      <t>10,000</t>
    </r>
    <r>
      <rPr>
        <sz val="11"/>
        <color rgb="FF808698"/>
        <rFont val="Microsoft YaHei"/>
        <family val="2"/>
        <charset val="134"/>
      </rPr>
      <t> / 10,000 CFXT</t>
    </r>
  </si>
  <si>
    <t>102.00000000 USDT</t>
  </si>
  <si>
    <t>0.0101 USDT</t>
  </si>
  <si>
    <r>
      <t>653</t>
    </r>
    <r>
      <rPr>
        <sz val="11"/>
        <color rgb="FF808698"/>
        <rFont val="Microsoft YaHei"/>
        <family val="2"/>
        <charset val="134"/>
      </rPr>
      <t> / 653 CFXT</t>
    </r>
  </si>
  <si>
    <t>6.59530000 USDT</t>
  </si>
  <si>
    <t>0.0106 USDT</t>
  </si>
  <si>
    <r>
      <t>105,000</t>
    </r>
    <r>
      <rPr>
        <sz val="11"/>
        <color rgb="FF808698"/>
        <rFont val="Microsoft YaHei"/>
        <family val="2"/>
        <charset val="134"/>
      </rPr>
      <t> / 105,000 CFXT</t>
    </r>
  </si>
  <si>
    <t>1,098.87210000 USDT</t>
  </si>
  <si>
    <t>Market</t>
  </si>
  <si>
    <t>--</t>
  </si>
  <si>
    <r>
      <t>0.05149</t>
    </r>
    <r>
      <rPr>
        <sz val="11"/>
        <color rgb="FF808698"/>
        <rFont val="Microsoft YaHei"/>
        <family val="2"/>
        <charset val="134"/>
      </rPr>
      <t> / 0.05149 BTC</t>
    </r>
  </si>
  <si>
    <t>38,192.71 USDT</t>
  </si>
  <si>
    <t>1,966.54268410 USDT</t>
  </si>
  <si>
    <r>
      <t>0.7501</t>
    </r>
    <r>
      <rPr>
        <sz val="11"/>
        <color rgb="FF808698"/>
        <rFont val="Microsoft YaHei"/>
        <family val="2"/>
        <charset val="134"/>
      </rPr>
      <t> / 0.7501 ETH</t>
    </r>
  </si>
  <si>
    <t>0.068819 BTC</t>
  </si>
  <si>
    <t>0.05162114 BTC</t>
  </si>
  <si>
    <r>
      <t>32,000</t>
    </r>
    <r>
      <rPr>
        <sz val="11"/>
        <color rgb="FF808698"/>
        <rFont val="Microsoft YaHei"/>
        <family val="2"/>
        <charset val="134"/>
      </rPr>
      <t> / 32,000 CFXT</t>
    </r>
  </si>
  <si>
    <t>332.80000000 USDT</t>
  </si>
  <si>
    <r>
      <t>50,000</t>
    </r>
    <r>
      <rPr>
        <sz val="11"/>
        <color rgb="FF808698"/>
        <rFont val="Microsoft YaHei"/>
        <family val="2"/>
        <charset val="134"/>
      </rPr>
      <t> / 50,000 CFXT</t>
    </r>
  </si>
  <si>
    <t>519.94000000 USDT</t>
  </si>
  <si>
    <r>
      <t>557</t>
    </r>
    <r>
      <rPr>
        <sz val="11"/>
        <color rgb="FF808698"/>
        <rFont val="Microsoft YaHei"/>
        <family val="2"/>
        <charset val="134"/>
      </rPr>
      <t> / 557 CFXT</t>
    </r>
  </si>
  <si>
    <t>5.68140000 USDT</t>
  </si>
  <si>
    <r>
      <t>546</t>
    </r>
    <r>
      <rPr>
        <sz val="11"/>
        <color rgb="FF808698"/>
        <rFont val="Microsoft YaHei"/>
        <family val="2"/>
        <charset val="134"/>
      </rPr>
      <t> / 546 CFXT</t>
    </r>
  </si>
  <si>
    <t>5.56920000 USDT</t>
  </si>
  <si>
    <r>
      <t>80,000</t>
    </r>
    <r>
      <rPr>
        <sz val="11"/>
        <color rgb="FF808698"/>
        <rFont val="Microsoft YaHei"/>
        <family val="2"/>
        <charset val="134"/>
      </rPr>
      <t> / 80,000 CFXT</t>
    </r>
  </si>
  <si>
    <t>0.0103 USDT</t>
  </si>
  <si>
    <t>822.83150000 USDT</t>
  </si>
  <si>
    <r>
      <t>550</t>
    </r>
    <r>
      <rPr>
        <sz val="11"/>
        <color rgb="FF808698"/>
        <rFont val="Microsoft YaHei"/>
        <family val="2"/>
        <charset val="134"/>
      </rPr>
      <t> / 550 CFXT</t>
    </r>
  </si>
  <si>
    <t>5.61000000 USDT</t>
  </si>
  <si>
    <r>
      <t>210,000</t>
    </r>
    <r>
      <rPr>
        <sz val="11"/>
        <color rgb="FF808698"/>
        <rFont val="Microsoft YaHei"/>
        <family val="2"/>
        <charset val="134"/>
      </rPr>
      <t> / 210,000 CFXT</t>
    </r>
  </si>
  <si>
    <t>2,196.46720000 USDT</t>
  </si>
  <si>
    <t>37,685.16 USDT</t>
  </si>
  <si>
    <t>3,808.08585550 USDT</t>
  </si>
  <si>
    <t>0.067537 BTC</t>
  </si>
  <si>
    <t>0.10130550 BTC</t>
  </si>
  <si>
    <t>0.0960 USDT</t>
  </si>
  <si>
    <t>0.0095 USDT</t>
  </si>
  <si>
    <t>8.48350000 USDT</t>
  </si>
  <si>
    <t>0.20250000 USDT</t>
  </si>
  <si>
    <t>86.13337500 USDT</t>
  </si>
  <si>
    <t>3,006.00 USDT</t>
  </si>
  <si>
    <t>3,005.85 USDT</t>
  </si>
  <si>
    <t>803.61399750 USDT</t>
  </si>
  <si>
    <t>2,992.00 USDT</t>
  </si>
  <si>
    <t>799.67184000 USDT</t>
  </si>
  <si>
    <t>2,990.00 USDT</t>
  </si>
  <si>
    <t>0.00 USDT</t>
  </si>
  <si>
    <t>0.0110 USDT</t>
  </si>
  <si>
    <r>
      <t>0</t>
    </r>
    <r>
      <rPr>
        <sz val="11"/>
        <color rgb="FF808698"/>
        <rFont val="Microsoft YaHei"/>
        <family val="2"/>
        <charset val="134"/>
      </rPr>
      <t> / 456 CFXT</t>
    </r>
  </si>
  <si>
    <t>0.0112 USDT</t>
  </si>
  <si>
    <r>
      <t>0</t>
    </r>
    <r>
      <rPr>
        <sz val="11"/>
        <color rgb="FF808698"/>
        <rFont val="Microsoft YaHei"/>
        <family val="2"/>
        <charset val="134"/>
      </rPr>
      <t> / 562 CFXT</t>
    </r>
  </si>
  <si>
    <t>0.0116 USDT</t>
  </si>
  <si>
    <r>
      <t>500</t>
    </r>
    <r>
      <rPr>
        <sz val="11"/>
        <color rgb="FF808698"/>
        <rFont val="Microsoft YaHei"/>
        <family val="2"/>
        <charset val="134"/>
      </rPr>
      <t> / 500 CFXT</t>
    </r>
  </si>
  <si>
    <t>5.80000000 USDT</t>
  </si>
  <si>
    <t>1,617.20860000 USDT</t>
  </si>
  <si>
    <t>150,000 / 150,000 CFXT</t>
  </si>
  <si>
    <t>0.10105 / 0.10105 BTC</t>
  </si>
  <si>
    <t>1.5000 / 1.5000 ETH</t>
  </si>
  <si>
    <t>거래 Pair</t>
  </si>
  <si>
    <t>수량</t>
  </si>
  <si>
    <t>수수료</t>
  </si>
  <si>
    <t>CFXT/USDT</t>
  </si>
  <si>
    <t>1,678 CFXT</t>
  </si>
  <si>
    <t>0.04572550 USDT</t>
  </si>
  <si>
    <t>2,258 CFXT</t>
  </si>
  <si>
    <t>0.06153050 USDT</t>
  </si>
  <si>
    <t>5,387 CFXT</t>
  </si>
  <si>
    <t>58.17960000 USDT</t>
  </si>
  <si>
    <t>0.14544900 USDT</t>
  </si>
  <si>
    <t>579 CFXT</t>
  </si>
  <si>
    <t>6.31110000 USDT</t>
  </si>
  <si>
    <t>0.01577775 USDT</t>
  </si>
  <si>
    <t>10,000 CFXT</t>
  </si>
  <si>
    <t>107.00000000 USDT</t>
  </si>
  <si>
    <t>0.26750000 USDT</t>
  </si>
  <si>
    <t>3,477 CFXT</t>
  </si>
  <si>
    <t>37.20390000 USDT</t>
  </si>
  <si>
    <t>0.09300975 USDT</t>
  </si>
  <si>
    <t>3,628 CFXT</t>
  </si>
  <si>
    <t>39.18240000 USDT</t>
  </si>
  <si>
    <t>0.09795600 USDT</t>
  </si>
  <si>
    <t>562 CFXT</t>
  </si>
  <si>
    <t>5.90100000 USDT</t>
  </si>
  <si>
    <t>0.01475250 USDT</t>
  </si>
  <si>
    <t>5,428 CFXT</t>
  </si>
  <si>
    <t>56.45120000 USDT</t>
  </si>
  <si>
    <t>0.14112800 USDT</t>
  </si>
  <si>
    <t>6,427 CFXT</t>
  </si>
  <si>
    <t>68.76890000 USDT</t>
  </si>
  <si>
    <t>0.17192225 USDT</t>
  </si>
  <si>
    <t>5,000 CFXT</t>
  </si>
  <si>
    <t>52.00000000 USDT</t>
  </si>
  <si>
    <t>0.13000000 USDT</t>
  </si>
  <si>
    <t>105.00000000 USDT</t>
  </si>
  <si>
    <t>0.26250000 USDT</t>
  </si>
  <si>
    <t>53.00000000 USDT</t>
  </si>
  <si>
    <t>0.13250000 USDT</t>
  </si>
  <si>
    <t>2,431 CFXT</t>
  </si>
  <si>
    <t>25.52550000 USDT</t>
  </si>
  <si>
    <t>0.06381375 USDT</t>
  </si>
  <si>
    <t>5,014 CFXT</t>
  </si>
  <si>
    <t>51.14280000 USDT</t>
  </si>
  <si>
    <t>0.12785700 USDT</t>
  </si>
  <si>
    <t>4,986 CFXT</t>
  </si>
  <si>
    <t>50.85720000 USDT</t>
  </si>
  <si>
    <t>0.12714300 USDT</t>
  </si>
  <si>
    <t>653 CFXT</t>
  </si>
  <si>
    <t>0.01648825 USDT</t>
  </si>
  <si>
    <t>7,267 CFXT</t>
  </si>
  <si>
    <t>77.03020000 USDT</t>
  </si>
  <si>
    <t>0.19257550 USDT</t>
  </si>
  <si>
    <t>17,925 CFXT</t>
  </si>
  <si>
    <t>190.00500000 USDT</t>
  </si>
  <si>
    <t>0.47501250 USDT</t>
  </si>
  <si>
    <t>50,000 CFXT</t>
  </si>
  <si>
    <t>525.00000000 USDT</t>
  </si>
  <si>
    <t>1.31250000 USDT</t>
  </si>
  <si>
    <t>2,627 CFXT</t>
  </si>
  <si>
    <t>27.84620000 USDT</t>
  </si>
  <si>
    <t>0.06961550 USDT</t>
  </si>
  <si>
    <t>9,380 CFXT</t>
  </si>
  <si>
    <t>98.49000000 USDT</t>
  </si>
  <si>
    <t>0.24622500 USDT</t>
  </si>
  <si>
    <t>101.00000000 USDT</t>
  </si>
  <si>
    <t>0.25250000 USDT</t>
  </si>
  <si>
    <t>894 CFXT</t>
  </si>
  <si>
    <t>9.47640000 USDT</t>
  </si>
  <si>
    <t>0.02369100 USDT</t>
  </si>
  <si>
    <t>1,318 CFXT</t>
  </si>
  <si>
    <t>13.57540000 USDT</t>
  </si>
  <si>
    <t>0.03393850 USDT</t>
  </si>
  <si>
    <t>5,589 CFXT</t>
  </si>
  <si>
    <t>56.44890000 USDT</t>
  </si>
  <si>
    <t>0.14112225 USDT</t>
  </si>
  <si>
    <t>BTC/USDT</t>
  </si>
  <si>
    <t>38,194.21 USDT</t>
  </si>
  <si>
    <t>0.00201 BTC</t>
  </si>
  <si>
    <t>76.77036210 USDT</t>
  </si>
  <si>
    <t>0.19192591 USDT</t>
  </si>
  <si>
    <t>38,192.65 USDT</t>
  </si>
  <si>
    <t>0.04948 BTC</t>
  </si>
  <si>
    <t>1,889.77232200 USDT</t>
  </si>
  <si>
    <t>4.72443081 USDT</t>
  </si>
  <si>
    <t>ETH/BTC</t>
  </si>
  <si>
    <t>0.7501 ETH</t>
  </si>
  <si>
    <t>0.00012906 BTC</t>
  </si>
  <si>
    <t>29,372 CFXT</t>
  </si>
  <si>
    <t>305.46880000 USDT</t>
  </si>
  <si>
    <t>0.76367200 USDT</t>
  </si>
  <si>
    <t>2,628 CFXT</t>
  </si>
  <si>
    <t>27.33120000 USDT</t>
  </si>
  <si>
    <t>0.06832800 USDT</t>
  </si>
  <si>
    <t>2,800 CFXT</t>
  </si>
  <si>
    <t>29.12000000 USDT</t>
  </si>
  <si>
    <t>0.07280000 USDT</t>
  </si>
  <si>
    <t>7,111 CFXT</t>
  </si>
  <si>
    <t>73.95440000 USDT</t>
  </si>
  <si>
    <t>0.18488600 USDT</t>
  </si>
  <si>
    <t>39,489 CFXT</t>
  </si>
  <si>
    <t>410.68560000 USDT</t>
  </si>
  <si>
    <t>1.02671400 USDT</t>
  </si>
  <si>
    <t>600 CFXT</t>
  </si>
  <si>
    <t>6.18000000 USDT</t>
  </si>
  <si>
    <t>0.01545000 USDT</t>
  </si>
  <si>
    <t>11 CFXT</t>
  </si>
  <si>
    <t>0.11220000 USDT</t>
  </si>
  <si>
    <t>0.00028050 USDT</t>
  </si>
  <si>
    <t>546 CFXT</t>
  </si>
  <si>
    <t>0.01392300 USDT</t>
  </si>
  <si>
    <t>103.00000000 USDT</t>
  </si>
  <si>
    <t>0.25750000 USDT</t>
  </si>
  <si>
    <t>4,989 CFXT</t>
  </si>
  <si>
    <t>50.38890000 USDT</t>
  </si>
  <si>
    <t>0.12597225 USDT</t>
  </si>
  <si>
    <t>37,471 CFXT</t>
  </si>
  <si>
    <t>382.20420000 USDT</t>
  </si>
  <si>
    <t>0.95551050 USDT</t>
  </si>
  <si>
    <t>2,000 CFXT</t>
  </si>
  <si>
    <t>20.60000000 USDT</t>
  </si>
  <si>
    <t>0.05150000 USDT</t>
  </si>
  <si>
    <t>104.00000000 USDT</t>
  </si>
  <si>
    <t>0.26000000 USDT</t>
  </si>
  <si>
    <t>112 CFXT</t>
  </si>
  <si>
    <t>1.18720000 USDT</t>
  </si>
  <si>
    <t>0.00296800 USDT</t>
  </si>
  <si>
    <t>550 CFXT</t>
  </si>
  <si>
    <t>0.01402500 USDT</t>
  </si>
  <si>
    <t>28,190 CFXT</t>
  </si>
  <si>
    <t>284.71900000 USDT</t>
  </si>
  <si>
    <t>0.71179750 USDT</t>
  </si>
  <si>
    <t>3,815 CFXT</t>
  </si>
  <si>
    <t>38.91300000 USDT</t>
  </si>
  <si>
    <t>0.09728250 USDT</t>
  </si>
  <si>
    <t>5,534 CFXT</t>
  </si>
  <si>
    <t>56.44680000 USDT</t>
  </si>
  <si>
    <t>0.14111700 USDT</t>
  </si>
  <si>
    <t>594 CFXT</t>
  </si>
  <si>
    <t>6.05880000 USDT</t>
  </si>
  <si>
    <t>0.01514700 USDT</t>
  </si>
  <si>
    <t>40,000 CFXT</t>
  </si>
  <si>
    <t>416.00000000 USDT</t>
  </si>
  <si>
    <t>1.04000000 USDT</t>
  </si>
  <si>
    <t>33,431 CFXT</t>
  </si>
  <si>
    <t>351.02550000 USDT</t>
  </si>
  <si>
    <t>0.87756375 USDT</t>
  </si>
  <si>
    <t>97,261 CFXT</t>
  </si>
  <si>
    <t>1,030.96660000 USDT</t>
  </si>
  <si>
    <t>2.57741650 USDT</t>
  </si>
  <si>
    <t>1,175 CFXT</t>
  </si>
  <si>
    <t>12.33750000 USDT</t>
  </si>
  <si>
    <t>0.03084375 USDT</t>
  </si>
  <si>
    <t>37,686.30 USDT</t>
  </si>
  <si>
    <t>0.02635 BTC</t>
  </si>
  <si>
    <t>993.03400500 USDT</t>
  </si>
  <si>
    <t>2.48258502 USDT</t>
  </si>
  <si>
    <t>37,685.68 USDT</t>
  </si>
  <si>
    <t>0.02167 BTC</t>
  </si>
  <si>
    <t>816.64868560 USDT</t>
  </si>
  <si>
    <t>2.04162172 USDT</t>
  </si>
  <si>
    <t>37,684.80 USDT</t>
  </si>
  <si>
    <t>0.01846 BTC</t>
  </si>
  <si>
    <t>695.66140800 USDT</t>
  </si>
  <si>
    <t>1.73915352 USDT</t>
  </si>
  <si>
    <t>37,684.17 USDT</t>
  </si>
  <si>
    <t>0.03457 BTC</t>
  </si>
  <si>
    <t>1,302.74175690 USDT</t>
  </si>
  <si>
    <t>3.25685440 USDT</t>
  </si>
  <si>
    <t>1.5000 ETH</t>
  </si>
  <si>
    <t>0.00025327 BTC</t>
  </si>
  <si>
    <t>893 CFXT</t>
  </si>
  <si>
    <t>0.02120875 USDT</t>
  </si>
  <si>
    <t>XLM/USDT</t>
  </si>
  <si>
    <t>425.35 XLM</t>
  </si>
  <si>
    <t>0.21533344 USDT</t>
  </si>
  <si>
    <t>ETH/USDT</t>
  </si>
  <si>
    <t>0.26735 ETH</t>
  </si>
  <si>
    <t>2.00903500 USDT</t>
  </si>
  <si>
    <t>0.26727 ETH</t>
  </si>
  <si>
    <t>1.99917960 USDT</t>
  </si>
  <si>
    <t>500 CFXT</t>
  </si>
  <si>
    <t>0.01450000 USDT</t>
  </si>
  <si>
    <t>86,172 CFXT</t>
  </si>
  <si>
    <t>913.42320000 USDT</t>
  </si>
  <si>
    <t>2.28355800 USDT</t>
  </si>
  <si>
    <t>0.0115 USDT</t>
  </si>
  <si>
    <t>57.50000000 USDT</t>
  </si>
  <si>
    <t>0.14375000 USDT</t>
  </si>
  <si>
    <t>0.0111 USDT</t>
  </si>
  <si>
    <t>8,612 CFXT</t>
  </si>
  <si>
    <t>95.59320000 USDT</t>
  </si>
  <si>
    <t>0.23898300 USDT</t>
  </si>
  <si>
    <t>4,908 CFXT</t>
  </si>
  <si>
    <t>56.44200000 USDT</t>
  </si>
  <si>
    <t>0.14110500 USDT</t>
  </si>
  <si>
    <t>0.0113 USDT</t>
  </si>
  <si>
    <t>3,495 CFXT</t>
  </si>
  <si>
    <t>39.49350000 USDT</t>
  </si>
  <si>
    <t>0.09873375 USDT</t>
  </si>
  <si>
    <t>25,919 CFXT</t>
  </si>
  <si>
    <t>277.33330000 USDT</t>
  </si>
  <si>
    <t>0.69333325 USDT</t>
  </si>
  <si>
    <t>9.92340000 USDT</t>
  </si>
  <si>
    <t>0.02480850 USDT</t>
  </si>
  <si>
    <t>110.00000000 USDT</t>
  </si>
  <si>
    <t>0.27500000 USDT</t>
  </si>
  <si>
    <t>입금 기록</t>
  </si>
  <si>
    <t>출금 기록</t>
  </si>
  <si>
    <t>Transfer History</t>
  </si>
  <si>
    <t>Distribution Record</t>
  </si>
  <si>
    <t>거래 아이디</t>
  </si>
  <si>
    <t>생성 날짜</t>
  </si>
  <si>
    <t>완료 날짜</t>
  </si>
  <si>
    <t>받은 금액</t>
  </si>
  <si>
    <t>확인</t>
  </si>
  <si>
    <t>동작</t>
  </si>
  <si>
    <t>ETH</t>
  </si>
  <si>
    <r>
      <t>25</t>
    </r>
    <r>
      <rPr>
        <sz val="9"/>
        <color rgb="FF0E1118"/>
        <rFont val="Microsoft YaHei"/>
        <family val="2"/>
        <charset val="134"/>
      </rPr>
      <t> / 25</t>
    </r>
  </si>
  <si>
    <t>성공</t>
  </si>
  <si>
    <t>상세 내용</t>
  </si>
  <si>
    <t>CFXT</t>
  </si>
  <si>
    <t>XLM</t>
  </si>
  <si>
    <r>
      <t>1</t>
    </r>
    <r>
      <rPr>
        <sz val="9"/>
        <color rgb="FF0E1118"/>
        <rFont val="Microsoft YaHei"/>
        <family val="2"/>
        <charset val="134"/>
      </rPr>
      <t> / 1</t>
    </r>
  </si>
  <si>
    <t>EOS</t>
  </si>
  <si>
    <t>이형주 회원보낼 것 265만개</t>
    <phoneticPr fontId="13" type="noConversion"/>
  </si>
  <si>
    <t>안상구 업비트 처리하여 만든 ETH1</t>
    <phoneticPr fontId="13" type="noConversion"/>
  </si>
  <si>
    <t>안상구 기은 현금서비스 140만원과 기타</t>
    <phoneticPr fontId="13" type="noConversion"/>
  </si>
  <si>
    <t>아형주 CFXT 15만개 팔아서 이더 0.53개 보내 줌</t>
    <phoneticPr fontId="13" type="noConversion"/>
  </si>
  <si>
    <t>이형주 CFXT 팔아서 XLM 사서 보내줌 (안씨 400개 남기고)</t>
    <phoneticPr fontId="13" type="noConversion"/>
  </si>
  <si>
    <t>회원 보낸 것4</t>
    <phoneticPr fontId="13" type="noConversion"/>
  </si>
  <si>
    <t>회원 보낸 것3</t>
    <phoneticPr fontId="13" type="noConversion"/>
  </si>
  <si>
    <t>회원 보낸 것2</t>
    <phoneticPr fontId="13" type="noConversion"/>
  </si>
  <si>
    <t>회원 보낸 것1</t>
    <phoneticPr fontId="13" type="noConversion"/>
  </si>
  <si>
    <t>입금된 것</t>
    <phoneticPr fontId="13" type="noConversion"/>
  </si>
  <si>
    <t>보낸 것</t>
    <phoneticPr fontId="13" type="noConversion"/>
  </si>
  <si>
    <t>수수료 차이?</t>
    <phoneticPr fontId="13" type="noConversion"/>
  </si>
  <si>
    <t>이형주 본인것 89만개</t>
    <phoneticPr fontId="13" type="noConversion"/>
  </si>
  <si>
    <t>안상구 것 18만개 입금</t>
    <phoneticPr fontId="13" type="noConversion"/>
  </si>
  <si>
    <t>안상구 CFXT 18만개 팔아서 업비트로 보낸 듯</t>
    <phoneticPr fontId="13" type="noConversion"/>
  </si>
  <si>
    <t>안상구 것 보관했다가 원위치 했나?</t>
    <phoneticPr fontId="13" type="noConversion"/>
  </si>
  <si>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보낸</t>
    </r>
    <r>
      <rPr>
        <sz val="11"/>
        <color rgb="FF808698"/>
        <rFont val="Microsoft YaHei"/>
        <family val="2"/>
        <charset val="134"/>
      </rPr>
      <t xml:space="preserve"> ETH?BTC </t>
    </r>
    <r>
      <rPr>
        <sz val="11"/>
        <color rgb="FF808698"/>
        <rFont val="맑은 고딕"/>
        <family val="2"/>
        <charset val="129"/>
      </rPr>
      <t>비트코인으로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</si>
  <si>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r>
      <rPr>
        <sz val="11"/>
        <color rgb="FF808698"/>
        <rFont val="Microsoft YaHei"/>
        <family val="2"/>
        <charset val="134"/>
      </rPr>
      <t xml:space="preserve"> 1966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</si>
  <si>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t xml:space="preserve">CFXT </t>
    </r>
    <r>
      <rPr>
        <sz val="11"/>
        <color rgb="FF808698"/>
        <rFont val="맑은 고딕"/>
        <family val="2"/>
        <charset val="129"/>
      </rPr>
      <t>매수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총액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</si>
  <si>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r>
      <rPr>
        <sz val="11"/>
        <color rgb="FF808698"/>
        <rFont val="Microsoft YaHei"/>
        <family val="2"/>
        <charset val="134"/>
      </rPr>
      <t xml:space="preserve"> 3808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</si>
  <si>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893 / 893 CFXT</t>
  </si>
  <si>
    <t>425.35 / 425.35 XLM</t>
  </si>
  <si>
    <r>
      <t xml:space="preserve">XLM </t>
    </r>
    <r>
      <rPr>
        <b/>
        <sz val="11"/>
        <color rgb="FF00B0F0"/>
        <rFont val="맑은 고딕"/>
        <family val="2"/>
        <charset val="129"/>
      </rPr>
      <t>팔아서</t>
    </r>
    <r>
      <rPr>
        <b/>
        <sz val="11"/>
        <color rgb="FF00B0F0"/>
        <rFont val="Microsoft YaHei"/>
        <family val="2"/>
        <charset val="134"/>
      </rPr>
      <t xml:space="preserve"> CFXT 893</t>
    </r>
    <r>
      <rPr>
        <b/>
        <sz val="11"/>
        <color rgb="FF00B0F0"/>
        <rFont val="맑은 고딕"/>
        <family val="2"/>
        <charset val="129"/>
      </rPr>
      <t>개</t>
    </r>
    <r>
      <rPr>
        <b/>
        <sz val="11"/>
        <color rgb="FF00B0F0"/>
        <rFont val="Microsoft YaHei"/>
        <family val="2"/>
        <charset val="134"/>
      </rPr>
      <t xml:space="preserve"> </t>
    </r>
    <r>
      <rPr>
        <b/>
        <sz val="11"/>
        <color rgb="FF00B0F0"/>
        <rFont val="맑은 고딕"/>
        <family val="2"/>
        <charset val="129"/>
      </rPr>
      <t>매수함</t>
    </r>
    <phoneticPr fontId="13" type="noConversion"/>
  </si>
  <si>
    <t>0.26735 / 0.26735 ETH</t>
  </si>
  <si>
    <t>0.26727 / 0.26727 ETH</t>
  </si>
  <si>
    <t>0.00000 / 0.26878 ETH</t>
  </si>
  <si>
    <r>
      <rPr>
        <sz val="11"/>
        <color rgb="FF808698"/>
        <rFont val="맑은 고딕"/>
        <family val="2"/>
        <charset val="129"/>
      </rPr>
      <t>이형주것</t>
    </r>
    <r>
      <rPr>
        <sz val="11"/>
        <color rgb="FF808698"/>
        <rFont val="Microsoft YaHei"/>
        <family val="2"/>
        <charset val="134"/>
      </rPr>
      <t xml:space="preserve"> 15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1617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</si>
  <si>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eth/btc 사서 업비트로 보낸 뒤 다시 이형주에게 이더 0.54개 보냄</t>
    <phoneticPr fontId="13" type="noConversion"/>
  </si>
  <si>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0.75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2</t>
    </r>
    <r>
      <rPr>
        <sz val="11"/>
        <color rgb="FF808698"/>
        <rFont val="맑은 고딕"/>
        <family val="2"/>
        <charset val="129"/>
      </rPr>
      <t>차로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보내서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</si>
  <si>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r>
      <rPr>
        <sz val="11"/>
        <color rgb="FF808698"/>
        <rFont val="Microsoft YaHei"/>
        <family val="2"/>
        <charset val="134"/>
      </rPr>
      <t xml:space="preserve"> 1865</t>
    </r>
    <r>
      <rPr>
        <sz val="11"/>
        <color rgb="FF808698"/>
        <rFont val="맑은 고딕"/>
        <family val="2"/>
        <charset val="129"/>
      </rPr>
      <t>달러</t>
    </r>
    <phoneticPr fontId="13" type="noConversion"/>
  </si>
  <si>
    <r>
      <t>CFXT 18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</si>
  <si>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t>CFXT 37</t>
    </r>
    <r>
      <rPr>
        <sz val="11"/>
        <color rgb="FFFF0000"/>
        <rFont val="맑은 고딕"/>
        <family val="2"/>
        <charset val="129"/>
      </rPr>
      <t>만개</t>
    </r>
    <r>
      <rPr>
        <sz val="11"/>
        <color rgb="FFFF0000"/>
        <rFont val="Microsoft YaHei"/>
        <family val="2"/>
        <charset val="134"/>
      </rPr>
      <t xml:space="preserve"> </t>
    </r>
    <r>
      <rPr>
        <sz val="11"/>
        <color rgb="FFFF0000"/>
        <rFont val="맑은 고딕"/>
        <family val="2"/>
        <charset val="129"/>
      </rPr>
      <t>확보</t>
    </r>
    <phoneticPr fontId="13" type="noConversion"/>
  </si>
  <si>
    <r>
      <t xml:space="preserve">XLM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CFXT 893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확보함</t>
    </r>
    <phoneticPr fontId="13" type="noConversion"/>
  </si>
  <si>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1.5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ETH/BTC </t>
    </r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받음</t>
    </r>
    <phoneticPr fontId="13" type="noConversion"/>
  </si>
  <si>
    <r>
      <t>BTC USDT</t>
    </r>
    <r>
      <rPr>
        <sz val="11"/>
        <color rgb="FF808698"/>
        <rFont val="맑은 고딕"/>
        <family val="2"/>
        <charset val="129"/>
      </rPr>
      <t>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3800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</si>
  <si>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rPr>
        <sz val="11"/>
        <color rgb="FF808698"/>
        <rFont val="맑은 고딕"/>
        <family val="2"/>
        <charset val="129"/>
      </rPr>
      <t>이형주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0.54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확보함</t>
    </r>
    <phoneticPr fontId="13" type="noConversion"/>
  </si>
  <si>
    <r>
      <rPr>
        <sz val="11"/>
        <color rgb="FF808698"/>
        <rFont val="맑은 고딕"/>
        <family val="2"/>
        <charset val="129"/>
      </rPr>
      <t>이형주</t>
    </r>
    <r>
      <rPr>
        <sz val="11"/>
        <color rgb="FF808698"/>
        <rFont val="Microsoft YaHei"/>
        <family val="2"/>
        <charset val="134"/>
      </rPr>
      <t xml:space="preserve"> CFXT 15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</si>
  <si>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입금</t>
    <phoneticPr fontId="13" type="noConversion"/>
  </si>
  <si>
    <t>출금/매도</t>
    <phoneticPr fontId="13" type="noConversion"/>
  </si>
  <si>
    <t>잔액</t>
    <phoneticPr fontId="13" type="noConversion"/>
  </si>
  <si>
    <t>이형주 보냄</t>
    <phoneticPr fontId="13" type="noConversion"/>
  </si>
  <si>
    <t>이형주 매도</t>
    <phoneticPr fontId="13" type="noConversion"/>
  </si>
  <si>
    <t>안상구 구입</t>
    <phoneticPr fontId="13" type="noConversion"/>
  </si>
  <si>
    <t>2차 구입</t>
    <phoneticPr fontId="13" type="noConversion"/>
  </si>
  <si>
    <t xml:space="preserve"> </t>
    <phoneticPr fontId="13" type="noConversion"/>
  </si>
  <si>
    <t xml:space="preserve"> </t>
    <phoneticPr fontId="13" type="noConversion"/>
  </si>
  <si>
    <t>????</t>
    <phoneticPr fontId="1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</si>
</sst>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80" formatCode="yyyy&quot;-&quot;m&quot;-&quot;d;@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29"/>
      <color rgb="FF0E1118"/>
      <name val="Microsoft YaHei"/>
      <family val="2"/>
      <charset val="134"/>
    </font>
    <font>
      <sz val="15"/>
      <color rgb="FFA3A8B7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1"/>
      <color rgb="FF5D606A"/>
      <name val="Element-icons"/>
      <family val="2"/>
    </font>
    <font>
      <sz val="9"/>
      <color rgb="FFA3A8B7"/>
      <name val="Microsoft YaHei"/>
      <family val="2"/>
      <charset val="134"/>
    </font>
    <font>
      <sz val="9"/>
      <color rgb="FF808698"/>
      <name val="Microsoft YaHei"/>
      <family val="2"/>
      <charset val="134"/>
    </font>
    <font>
      <sz val="11"/>
      <color rgb="FF808698"/>
      <name val="Microsoft YaHei"/>
      <family val="2"/>
      <charset val="134"/>
    </font>
    <font>
      <sz val="11"/>
      <color rgb="FF44BD22"/>
      <name val="Microsoft YaHei"/>
      <family val="2"/>
      <charset val="134"/>
    </font>
    <font>
      <sz val="11"/>
      <color rgb="FFFA652D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5"/>
      <color rgb="FFA0A5B5"/>
      <name val="Microsoft YaHei"/>
      <family val="2"/>
      <charset val="134"/>
    </font>
    <font>
      <sz val="9"/>
      <color rgb="FF0E1118"/>
      <name val="Microsoft YaHei"/>
      <family val="2"/>
      <charset val="134"/>
    </font>
    <font>
      <sz val="9"/>
      <color rgb="FFF15A3B"/>
      <name val="Microsoft YaHei"/>
      <family val="2"/>
      <charset val="134"/>
    </font>
    <font>
      <sz val="9"/>
      <color rgb="FF13C2C2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b/>
      <sz val="9"/>
      <color rgb="FF00B050"/>
      <name val="Microsoft YaHei"/>
      <family val="2"/>
      <charset val="134"/>
    </font>
    <font>
      <b/>
      <sz val="9"/>
      <color rgb="FF0070C0"/>
      <name val="Microsoft YaHei"/>
      <family val="2"/>
      <charset val="134"/>
    </font>
    <font>
      <sz val="11"/>
      <color rgb="FF808698"/>
      <name val="맑은 고딕"/>
      <family val="2"/>
      <charset val="129"/>
    </font>
    <font>
      <b/>
      <sz val="11"/>
      <color rgb="FF00B0F0"/>
      <name val="Microsoft YaHei"/>
      <family val="2"/>
      <charset val="134"/>
    </font>
    <font>
      <b/>
      <sz val="11"/>
      <color rgb="FF00B0F0"/>
      <name val="맑은 고딕"/>
      <family val="2"/>
      <charset val="129"/>
    </font>
    <font>
      <b/>
      <sz val="11"/>
      <color rgb="FF7030A0"/>
      <name val="Microsoft YaHei"/>
      <family val="2"/>
      <charset val="134"/>
    </font>
    <font>
      <sz val="11"/>
      <color rgb="FFFF0000"/>
      <name val="맑은 고딕"/>
      <family val="2"/>
      <charset val="129"/>
    </font>
    <font>
      <b/>
      <sz val="11"/>
      <color rgb="FFFF0000"/>
      <name val="Microsoft YaHei"/>
      <family val="2"/>
      <charset val="134"/>
    </font>
    <font>
      <b/>
      <sz val="11"/>
      <color rgb="FFFF0000"/>
      <name val="맑은 고딕"/>
      <family val="3"/>
      <charset val="129"/>
      <scheme val="minor"/>
    </font>
    <font>
      <sz val="11"/>
      <color rgb="FF232D3D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2F5"/>
        <bgColor indexed="64"/>
      </patternFill>
    </fill>
    <fill>
      <patternFill patternType="solid">
        <fgColor rgb="FFF5F7F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5EBF8"/>
      </bottom>
      <diagonal/>
    </border>
    <border>
      <left/>
      <right/>
      <top/>
      <bottom style="medium">
        <color rgb="FFEFF0F5"/>
      </bottom>
      <diagonal/>
    </border>
    <border>
      <left/>
      <right/>
      <top/>
      <bottom style="medium">
        <color rgb="FFDCDFE6"/>
      </bottom>
      <diagonal/>
    </border>
    <border>
      <left/>
      <right/>
      <top style="medium">
        <color rgb="FFE5EBF8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 wrapText="1"/>
    </xf>
    <xf numFmtId="22" fontId="9" fillId="2" borderId="3" xfId="0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22" fontId="9" fillId="3" borderId="3" xfId="0" applyNumberFormat="1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22" fontId="9" fillId="4" borderId="3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22" fontId="15" fillId="0" borderId="0" xfId="0" applyNumberFormat="1" applyFont="1">
      <alignment vertical="center"/>
    </xf>
    <xf numFmtId="22" fontId="15" fillId="0" borderId="0" xfId="0" applyNumberFormat="1" applyFont="1" applyAlignment="1">
      <alignment horizontal="left" vertical="center" inden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3" fontId="0" fillId="0" borderId="0" xfId="0" applyNumberFormat="1">
      <alignment vertical="center"/>
    </xf>
    <xf numFmtId="3" fontId="15" fillId="0" borderId="0" xfId="0" applyNumberFormat="1" applyFo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/>
    </xf>
    <xf numFmtId="4" fontId="15" fillId="0" borderId="0" xfId="0" applyNumberFormat="1" applyFont="1">
      <alignment vertical="center"/>
    </xf>
    <xf numFmtId="22" fontId="18" fillId="0" borderId="0" xfId="0" applyNumberFormat="1" applyFont="1">
      <alignment vertical="center"/>
    </xf>
    <xf numFmtId="22" fontId="19" fillId="0" borderId="0" xfId="0" applyNumberFormat="1" applyFont="1">
      <alignment vertical="center"/>
    </xf>
    <xf numFmtId="22" fontId="20" fillId="0" borderId="0" xfId="0" applyNumberFormat="1" applyFont="1">
      <alignment vertical="center"/>
    </xf>
    <xf numFmtId="3" fontId="18" fillId="0" borderId="0" xfId="0" applyNumberFormat="1" applyFont="1">
      <alignment vertical="center"/>
    </xf>
    <xf numFmtId="0" fontId="18" fillId="0" borderId="0" xfId="0" applyFont="1">
      <alignment vertical="center"/>
    </xf>
    <xf numFmtId="0" fontId="2" fillId="0" borderId="0" xfId="0" applyFont="1">
      <alignment vertical="center"/>
    </xf>
    <xf numFmtId="0" fontId="9" fillId="2" borderId="0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26" fillId="4" borderId="3" xfId="0" applyFont="1" applyFill="1" applyBorder="1" applyAlignment="1">
      <alignment horizontal="left" vertical="center"/>
    </xf>
    <xf numFmtId="180" fontId="0" fillId="0" borderId="0" xfId="1" applyNumberFormat="1" applyFont="1">
      <alignment vertical="center"/>
    </xf>
    <xf numFmtId="41" fontId="0" fillId="0" borderId="0" xfId="1" applyFont="1">
      <alignment vertical="center"/>
    </xf>
    <xf numFmtId="41" fontId="2" fillId="0" borderId="0" xfId="1" applyFont="1">
      <alignment vertical="center"/>
    </xf>
    <xf numFmtId="41" fontId="27" fillId="0" borderId="0" xfId="1" applyFont="1">
      <alignment vertical="center"/>
    </xf>
    <xf numFmtId="3" fontId="28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6</xdr:row>
      <xdr:rowOff>0</xdr:rowOff>
    </xdr:from>
    <xdr:to>
      <xdr:col>12</xdr:col>
      <xdr:colOff>9525</xdr:colOff>
      <xdr:row>11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1257300"/>
          <a:ext cx="4457700" cy="1066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285750</xdr:colOff>
      <xdr:row>3</xdr:row>
      <xdr:rowOff>133350</xdr:rowOff>
    </xdr:from>
    <xdr:to>
      <xdr:col>11</xdr:col>
      <xdr:colOff>571500</xdr:colOff>
      <xdr:row>7</xdr:row>
      <xdr:rowOff>171450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52975" y="762000"/>
          <a:ext cx="4400550" cy="876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485775</xdr:colOff>
      <xdr:row>11</xdr:row>
      <xdr:rowOff>0</xdr:rowOff>
    </xdr:from>
    <xdr:to>
      <xdr:col>9</xdr:col>
      <xdr:colOff>590550</xdr:colOff>
      <xdr:row>17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5775" y="2305050"/>
          <a:ext cx="8353425" cy="1276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control" Target="../activeX/activeX4.xml"/><Relationship Id="rId1" Type="http://schemas.openxmlformats.org/officeDocument/2006/relationships/vmlDrawing" Target="../drawings/vmlDrawing2.vml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8"/>
  <sheetViews>
    <sheetView topLeftCell="A32" workbookViewId="0">
      <selection activeCell="F36" sqref="F36"/>
    </sheetView>
  </sheetViews>
  <sheetFormatPr defaultRowHeight="16.5"/>
  <cols>
    <col min="1" max="1" width="5.625" customWidth="1"/>
    <col min="2" max="2" width="19.125" customWidth="1"/>
    <col min="3" max="3" width="8.625" customWidth="1"/>
    <col min="4" max="4" width="7.25" customWidth="1"/>
    <col min="5" max="5" width="15.25" customWidth="1"/>
    <col min="6" max="6" width="23.375" customWidth="1"/>
    <col min="7" max="7" width="17.25" customWidth="1"/>
    <col min="8" max="8" width="16.625" customWidth="1"/>
    <col min="9" max="9" width="10.25" customWidth="1"/>
    <col min="10" max="10" width="2.125" customWidth="1"/>
  </cols>
  <sheetData>
    <row r="1" spans="1:11" ht="40.5">
      <c r="A1" s="1" t="s">
        <v>0</v>
      </c>
    </row>
    <row r="2" spans="1:11" ht="21.75">
      <c r="A2" s="2" t="s">
        <v>1</v>
      </c>
    </row>
    <row r="3" spans="1:11">
      <c r="A3" s="3" t="s">
        <v>2</v>
      </c>
    </row>
    <row r="4" spans="1:11">
      <c r="A4" s="4"/>
    </row>
    <row r="5" spans="1:11">
      <c r="A5" s="3" t="s">
        <v>3</v>
      </c>
    </row>
    <row r="6" spans="1:11">
      <c r="A6" s="4"/>
    </row>
    <row r="7" spans="1:11" ht="28.5">
      <c r="A7" s="3" t="s">
        <v>4</v>
      </c>
    </row>
    <row r="8" spans="1:11">
      <c r="A8" s="4"/>
    </row>
    <row r="9" spans="1:11" ht="29.25" thickBot="1">
      <c r="A9" s="5" t="s">
        <v>5</v>
      </c>
    </row>
    <row r="10" spans="1:11" ht="17.25" thickBot="1">
      <c r="A10" s="6"/>
      <c r="B10" s="7" t="s">
        <v>6</v>
      </c>
      <c r="C10" s="7" t="s">
        <v>7</v>
      </c>
      <c r="D10" s="7" t="s">
        <v>4</v>
      </c>
      <c r="E10" s="7" t="s">
        <v>8</v>
      </c>
      <c r="F10" s="7" t="s">
        <v>9</v>
      </c>
      <c r="G10" s="7" t="s">
        <v>10</v>
      </c>
      <c r="H10" s="7" t="s">
        <v>11</v>
      </c>
      <c r="I10" s="7" t="s">
        <v>12</v>
      </c>
    </row>
    <row r="11" spans="1:11" ht="17.25" thickBot="1">
      <c r="A11" s="8"/>
      <c r="B11" s="9">
        <v>44592.372916666667</v>
      </c>
      <c r="C11" s="10" t="s">
        <v>13</v>
      </c>
      <c r="D11" s="11" t="s">
        <v>14</v>
      </c>
      <c r="E11" s="10" t="s">
        <v>15</v>
      </c>
      <c r="F11" s="11" t="s">
        <v>16</v>
      </c>
      <c r="G11" s="10" t="s">
        <v>15</v>
      </c>
      <c r="H11" s="10" t="s">
        <v>17</v>
      </c>
      <c r="I11" s="10" t="s">
        <v>18</v>
      </c>
      <c r="K11" s="10">
        <v>18.290199999999999</v>
      </c>
    </row>
    <row r="12" spans="1:11" ht="17.25" thickBot="1">
      <c r="A12" s="8"/>
      <c r="B12" s="9">
        <v>44592.361805555556</v>
      </c>
      <c r="C12" s="10" t="s">
        <v>13</v>
      </c>
      <c r="D12" s="12" t="s">
        <v>19</v>
      </c>
      <c r="E12" s="10" t="s">
        <v>20</v>
      </c>
      <c r="F12" s="11" t="s">
        <v>21</v>
      </c>
      <c r="G12" s="10" t="s">
        <v>22</v>
      </c>
      <c r="H12" s="10" t="s">
        <v>23</v>
      </c>
      <c r="I12" s="10" t="s">
        <v>24</v>
      </c>
      <c r="K12" s="10">
        <v>24.612200000000001</v>
      </c>
    </row>
    <row r="13" spans="1:11" ht="17.25" thickBot="1">
      <c r="A13" s="8"/>
      <c r="B13" s="9">
        <v>44592.361805555556</v>
      </c>
      <c r="C13" s="10" t="s">
        <v>13</v>
      </c>
      <c r="D13" s="11" t="s">
        <v>14</v>
      </c>
      <c r="E13" s="10" t="s">
        <v>25</v>
      </c>
      <c r="F13" s="11" t="s">
        <v>26</v>
      </c>
      <c r="G13" s="10" t="s">
        <v>15</v>
      </c>
      <c r="H13" s="10" t="s">
        <v>27</v>
      </c>
      <c r="I13" s="10" t="s">
        <v>18</v>
      </c>
      <c r="K13" s="10">
        <v>64.490700000000004</v>
      </c>
    </row>
    <row r="14" spans="1:11" ht="17.25" thickBot="1">
      <c r="A14" s="8"/>
      <c r="B14" s="9">
        <v>44592.361805555556</v>
      </c>
      <c r="C14" s="10" t="s">
        <v>13</v>
      </c>
      <c r="D14" s="11" t="s">
        <v>14</v>
      </c>
      <c r="E14" s="10" t="s">
        <v>28</v>
      </c>
      <c r="F14" s="11" t="s">
        <v>29</v>
      </c>
      <c r="G14" s="10" t="s">
        <v>30</v>
      </c>
      <c r="H14" s="10" t="s">
        <v>31</v>
      </c>
      <c r="I14" s="10" t="s">
        <v>18</v>
      </c>
      <c r="K14" s="10">
        <v>183.38630000000001</v>
      </c>
    </row>
    <row r="15" spans="1:11" ht="17.25" thickBot="1">
      <c r="A15" s="8"/>
      <c r="B15" s="9">
        <v>44592.361805555556</v>
      </c>
      <c r="C15" s="10" t="s">
        <v>13</v>
      </c>
      <c r="D15" s="11" t="s">
        <v>14</v>
      </c>
      <c r="E15" s="10" t="s">
        <v>32</v>
      </c>
      <c r="F15" s="11" t="s">
        <v>33</v>
      </c>
      <c r="G15" s="10" t="s">
        <v>34</v>
      </c>
      <c r="H15" s="10" t="s">
        <v>35</v>
      </c>
      <c r="I15" s="10" t="s">
        <v>18</v>
      </c>
      <c r="K15" s="10">
        <v>0</v>
      </c>
    </row>
    <row r="16" spans="1:11" ht="17.25" thickBot="1">
      <c r="A16" s="8"/>
      <c r="B16" s="9">
        <v>44592.359722222223</v>
      </c>
      <c r="C16" s="10" t="s">
        <v>13</v>
      </c>
      <c r="D16" s="12" t="s">
        <v>19</v>
      </c>
      <c r="E16" s="10" t="s">
        <v>20</v>
      </c>
      <c r="F16" s="11" t="s">
        <v>36</v>
      </c>
      <c r="G16" s="10" t="s">
        <v>22</v>
      </c>
      <c r="H16" s="10" t="s">
        <v>23</v>
      </c>
      <c r="I16" s="10" t="s">
        <v>24</v>
      </c>
      <c r="K16" s="10">
        <v>471.64659999999998</v>
      </c>
    </row>
    <row r="17" spans="1:12" ht="17.25" thickBot="1">
      <c r="A17" s="8"/>
      <c r="B17" s="9">
        <v>44592.359722222223</v>
      </c>
      <c r="C17" s="10" t="s">
        <v>13</v>
      </c>
      <c r="D17" s="11" t="s">
        <v>14</v>
      </c>
      <c r="E17" s="10" t="s">
        <v>32</v>
      </c>
      <c r="F17" s="11" t="s">
        <v>37</v>
      </c>
      <c r="G17" s="10" t="s">
        <v>38</v>
      </c>
      <c r="H17" s="10" t="s">
        <v>39</v>
      </c>
      <c r="I17" s="10" t="s">
        <v>18</v>
      </c>
      <c r="K17" s="10">
        <v>0</v>
      </c>
    </row>
    <row r="18" spans="1:12" ht="17.25" thickBot="1">
      <c r="A18" s="8"/>
      <c r="B18" s="9">
        <v>44592.334027777775</v>
      </c>
      <c r="C18" s="10" t="s">
        <v>13</v>
      </c>
      <c r="D18" s="11" t="s">
        <v>14</v>
      </c>
      <c r="E18" s="10" t="s">
        <v>40</v>
      </c>
      <c r="F18" s="11" t="s">
        <v>41</v>
      </c>
      <c r="G18" s="10" t="s">
        <v>22</v>
      </c>
      <c r="H18" s="10" t="s">
        <v>23</v>
      </c>
      <c r="I18" s="10" t="s">
        <v>24</v>
      </c>
      <c r="K18" s="10">
        <v>102</v>
      </c>
    </row>
    <row r="19" spans="1:12" ht="17.25" thickBot="1">
      <c r="A19" s="8"/>
      <c r="B19" s="9">
        <v>44591.871527777781</v>
      </c>
      <c r="C19" s="10" t="s">
        <v>13</v>
      </c>
      <c r="D19" s="11" t="s">
        <v>14</v>
      </c>
      <c r="E19" s="10" t="s">
        <v>42</v>
      </c>
      <c r="F19" s="11" t="s">
        <v>43</v>
      </c>
      <c r="G19" s="10" t="s">
        <v>42</v>
      </c>
      <c r="H19" s="10" t="s">
        <v>44</v>
      </c>
      <c r="I19" s="10" t="s">
        <v>18</v>
      </c>
      <c r="K19" s="10">
        <v>6.5952999999999999</v>
      </c>
    </row>
    <row r="20" spans="1:12" ht="17.25" thickBot="1">
      <c r="A20" s="8"/>
      <c r="B20" s="9">
        <v>44591.849305555559</v>
      </c>
      <c r="C20" s="10" t="s">
        <v>13</v>
      </c>
      <c r="D20" s="12" t="s">
        <v>19</v>
      </c>
      <c r="E20" s="10" t="s">
        <v>45</v>
      </c>
      <c r="F20" s="11" t="s">
        <v>46</v>
      </c>
      <c r="G20" s="10" t="s">
        <v>45</v>
      </c>
      <c r="H20" s="10" t="s">
        <v>47</v>
      </c>
      <c r="I20" s="10" t="s">
        <v>18</v>
      </c>
      <c r="K20" s="40">
        <v>1098.8699999999999</v>
      </c>
    </row>
    <row r="21" spans="1:12" ht="17.25" thickBot="1">
      <c r="A21" s="8"/>
      <c r="B21" s="9">
        <v>44591.849305555559</v>
      </c>
      <c r="C21" s="10" t="s">
        <v>13</v>
      </c>
      <c r="D21" s="11" t="s">
        <v>14</v>
      </c>
      <c r="E21" s="10" t="s">
        <v>48</v>
      </c>
      <c r="F21" s="11" t="s">
        <v>49</v>
      </c>
      <c r="G21" s="10" t="s">
        <v>38</v>
      </c>
      <c r="H21" s="10" t="s">
        <v>50</v>
      </c>
      <c r="I21" s="10" t="s">
        <v>18</v>
      </c>
      <c r="K21" s="17">
        <f>SUM(K11:K20)</f>
        <v>1969.8912999999998</v>
      </c>
      <c r="L21" s="40" t="s">
        <v>344</v>
      </c>
    </row>
    <row r="22" spans="1:12" ht="17.25" thickBot="1">
      <c r="A22" s="8"/>
      <c r="B22" s="9">
        <v>44591.847916666666</v>
      </c>
      <c r="C22" s="10" t="s">
        <v>51</v>
      </c>
      <c r="D22" s="12" t="s">
        <v>19</v>
      </c>
      <c r="E22" s="10" t="s">
        <v>52</v>
      </c>
      <c r="F22" s="11" t="s">
        <v>53</v>
      </c>
      <c r="G22" s="10" t="s">
        <v>54</v>
      </c>
      <c r="H22" s="17" t="s">
        <v>55</v>
      </c>
      <c r="I22" s="10" t="s">
        <v>18</v>
      </c>
      <c r="K22" s="40" t="s">
        <v>343</v>
      </c>
    </row>
    <row r="23" spans="1:12" ht="17.25" thickBot="1">
      <c r="A23" s="8"/>
      <c r="B23" s="9">
        <v>44591.847222222219</v>
      </c>
      <c r="C23" s="10" t="s">
        <v>51</v>
      </c>
      <c r="D23" s="12" t="s">
        <v>19</v>
      </c>
      <c r="E23" s="10" t="s">
        <v>52</v>
      </c>
      <c r="F23" s="11" t="s">
        <v>56</v>
      </c>
      <c r="G23" s="10" t="s">
        <v>57</v>
      </c>
      <c r="H23" s="10" t="s">
        <v>58</v>
      </c>
      <c r="I23" s="10" t="s">
        <v>18</v>
      </c>
      <c r="K23" s="40" t="s">
        <v>342</v>
      </c>
    </row>
    <row r="24" spans="1:12" ht="17.25" thickBot="1">
      <c r="A24" s="8"/>
      <c r="B24" s="9">
        <v>44590.886111111111</v>
      </c>
      <c r="C24" s="10" t="s">
        <v>13</v>
      </c>
      <c r="D24" s="11" t="s">
        <v>14</v>
      </c>
      <c r="E24" s="10" t="s">
        <v>20</v>
      </c>
      <c r="F24" s="11" t="s">
        <v>59</v>
      </c>
      <c r="G24" s="10" t="s">
        <v>20</v>
      </c>
      <c r="H24" s="10" t="s">
        <v>60</v>
      </c>
      <c r="I24" s="10" t="s">
        <v>18</v>
      </c>
    </row>
    <row r="25" spans="1:12" ht="17.25" thickBot="1">
      <c r="A25" s="8"/>
      <c r="B25" s="9">
        <v>44590.884722222225</v>
      </c>
      <c r="C25" s="10" t="s">
        <v>13</v>
      </c>
      <c r="D25" s="11" t="s">
        <v>14</v>
      </c>
      <c r="E25" s="10" t="s">
        <v>20</v>
      </c>
      <c r="F25" s="11" t="s">
        <v>61</v>
      </c>
      <c r="G25" s="10" t="s">
        <v>20</v>
      </c>
      <c r="H25" s="10" t="s">
        <v>62</v>
      </c>
      <c r="I25" s="10" t="s">
        <v>18</v>
      </c>
    </row>
    <row r="26" spans="1:12" ht="17.25" thickBot="1">
      <c r="A26" s="8"/>
      <c r="B26" s="9">
        <v>44590.868750000001</v>
      </c>
      <c r="C26" s="10" t="s">
        <v>13</v>
      </c>
      <c r="D26" s="12" t="s">
        <v>19</v>
      </c>
      <c r="E26" s="10" t="s">
        <v>42</v>
      </c>
      <c r="F26" s="11" t="s">
        <v>63</v>
      </c>
      <c r="G26" s="10" t="s">
        <v>42</v>
      </c>
      <c r="H26" s="10" t="s">
        <v>64</v>
      </c>
      <c r="I26" s="10" t="s">
        <v>18</v>
      </c>
    </row>
    <row r="27" spans="1:12" ht="17.25" thickBot="1">
      <c r="A27" s="8"/>
      <c r="B27" s="9">
        <v>44590.868055555555</v>
      </c>
      <c r="C27" s="10" t="s">
        <v>13</v>
      </c>
      <c r="D27" s="11" t="s">
        <v>14</v>
      </c>
      <c r="E27" s="10" t="s">
        <v>42</v>
      </c>
      <c r="F27" s="11" t="s">
        <v>65</v>
      </c>
      <c r="G27" s="10" t="s">
        <v>42</v>
      </c>
      <c r="H27" s="10" t="s">
        <v>66</v>
      </c>
      <c r="I27" s="10" t="s">
        <v>18</v>
      </c>
    </row>
    <row r="28" spans="1:12" ht="17.25" thickBot="1">
      <c r="A28" s="8"/>
      <c r="B28" s="9">
        <v>44590.868055555555</v>
      </c>
      <c r="C28" s="10" t="s">
        <v>13</v>
      </c>
      <c r="D28" s="11" t="s">
        <v>14</v>
      </c>
      <c r="E28" s="10" t="s">
        <v>48</v>
      </c>
      <c r="F28" s="11" t="s">
        <v>67</v>
      </c>
      <c r="G28" s="10" t="s">
        <v>68</v>
      </c>
      <c r="H28" s="10" t="s">
        <v>69</v>
      </c>
      <c r="I28" s="10" t="s">
        <v>18</v>
      </c>
    </row>
    <row r="29" spans="1:12" ht="17.25" thickBot="1">
      <c r="A29" s="8"/>
      <c r="B29" s="9">
        <v>44590.861111111109</v>
      </c>
      <c r="C29" s="10" t="s">
        <v>13</v>
      </c>
      <c r="D29" s="12" t="s">
        <v>19</v>
      </c>
      <c r="E29" s="10" t="s">
        <v>42</v>
      </c>
      <c r="F29" s="11" t="s">
        <v>70</v>
      </c>
      <c r="G29" s="10" t="s">
        <v>42</v>
      </c>
      <c r="H29" s="10" t="s">
        <v>71</v>
      </c>
      <c r="I29" s="10" t="s">
        <v>18</v>
      </c>
    </row>
    <row r="30" spans="1:12" ht="17.25" thickBot="1">
      <c r="A30" s="8"/>
      <c r="B30" s="9">
        <v>44590.861111111109</v>
      </c>
      <c r="C30" s="10" t="s">
        <v>13</v>
      </c>
      <c r="D30" s="11" t="s">
        <v>14</v>
      </c>
      <c r="E30" s="10" t="s">
        <v>48</v>
      </c>
      <c r="F30" s="11" t="s">
        <v>72</v>
      </c>
      <c r="G30" s="10" t="s">
        <v>38</v>
      </c>
      <c r="H30" s="10" t="s">
        <v>73</v>
      </c>
      <c r="I30" s="10" t="s">
        <v>18</v>
      </c>
    </row>
    <row r="31" spans="1:12" ht="17.25" thickBot="1">
      <c r="A31" s="8"/>
      <c r="B31" s="9">
        <v>44590.86041666667</v>
      </c>
      <c r="C31" s="10" t="s">
        <v>51</v>
      </c>
      <c r="D31" s="12" t="s">
        <v>19</v>
      </c>
      <c r="E31" s="10" t="s">
        <v>52</v>
      </c>
      <c r="F31" s="17" t="s">
        <v>99</v>
      </c>
      <c r="G31" s="10" t="s">
        <v>74</v>
      </c>
      <c r="H31" s="17" t="s">
        <v>75</v>
      </c>
      <c r="I31" s="10" t="s">
        <v>18</v>
      </c>
      <c r="K31" s="40" t="s">
        <v>345</v>
      </c>
    </row>
    <row r="32" spans="1:12" ht="17.25" thickBot="1">
      <c r="A32" s="8"/>
      <c r="B32" s="9">
        <v>44590.856249999997</v>
      </c>
      <c r="C32" s="10" t="s">
        <v>51</v>
      </c>
      <c r="D32" s="12" t="s">
        <v>19</v>
      </c>
      <c r="E32" s="10" t="s">
        <v>52</v>
      </c>
      <c r="F32" s="17" t="s">
        <v>100</v>
      </c>
      <c r="G32" s="10" t="s">
        <v>76</v>
      </c>
      <c r="H32" s="10" t="s">
        <v>77</v>
      </c>
      <c r="I32" s="10" t="s">
        <v>18</v>
      </c>
      <c r="K32" s="40" t="s">
        <v>342</v>
      </c>
    </row>
    <row r="33" spans="1:11" ht="17.25" thickBot="1">
      <c r="A33" s="8"/>
      <c r="B33" s="9">
        <v>44590.759722222225</v>
      </c>
      <c r="C33" s="10" t="s">
        <v>13</v>
      </c>
      <c r="D33" s="11" t="s">
        <v>14</v>
      </c>
      <c r="E33" s="10" t="s">
        <v>78</v>
      </c>
      <c r="F33" s="41" t="s">
        <v>346</v>
      </c>
      <c r="G33" s="10" t="s">
        <v>79</v>
      </c>
      <c r="H33" s="10" t="s">
        <v>80</v>
      </c>
      <c r="I33" s="10" t="s">
        <v>18</v>
      </c>
    </row>
    <row r="34" spans="1:11" ht="17.25" thickBot="1">
      <c r="A34" s="8"/>
      <c r="B34" s="9">
        <v>44590.759027777778</v>
      </c>
      <c r="C34" s="10" t="s">
        <v>13</v>
      </c>
      <c r="D34" s="12" t="s">
        <v>19</v>
      </c>
      <c r="E34" s="10" t="s">
        <v>81</v>
      </c>
      <c r="F34" s="41" t="s">
        <v>347</v>
      </c>
      <c r="G34" s="10" t="s">
        <v>81</v>
      </c>
      <c r="H34" s="10" t="s">
        <v>82</v>
      </c>
      <c r="I34" s="10" t="s">
        <v>18</v>
      </c>
      <c r="K34" s="42" t="s">
        <v>348</v>
      </c>
    </row>
    <row r="35" spans="1:11" ht="17.25" thickBot="1">
      <c r="A35" s="8"/>
      <c r="B35" s="9"/>
      <c r="C35" s="10"/>
      <c r="D35" s="12"/>
      <c r="E35" s="10"/>
      <c r="F35" s="41"/>
      <c r="G35" s="10"/>
      <c r="H35" s="10"/>
      <c r="I35" s="10"/>
      <c r="K35" s="42"/>
    </row>
    <row r="36" spans="1:11" ht="17.25" thickBot="1">
      <c r="A36" s="8"/>
      <c r="B36" s="9"/>
      <c r="C36" s="10"/>
      <c r="D36" s="12"/>
      <c r="E36" s="10"/>
      <c r="F36" s="41"/>
      <c r="G36" s="10"/>
      <c r="H36" s="10"/>
      <c r="I36" s="10"/>
      <c r="K36" s="42"/>
    </row>
    <row r="37" spans="1:11" ht="17.25" thickBot="1">
      <c r="A37" s="8"/>
      <c r="B37" s="9"/>
      <c r="C37" s="10"/>
      <c r="D37" s="12"/>
      <c r="E37" s="10"/>
      <c r="F37" s="41"/>
      <c r="G37" s="10"/>
      <c r="H37" s="10"/>
      <c r="I37" s="10"/>
      <c r="K37" s="42"/>
    </row>
    <row r="38" spans="1:11" ht="17.25" thickBot="1">
      <c r="A38" s="8"/>
      <c r="B38" s="9"/>
      <c r="C38" s="10"/>
      <c r="D38" s="12"/>
      <c r="E38" s="10"/>
      <c r="F38" s="41"/>
      <c r="G38" s="10"/>
      <c r="H38" s="10"/>
      <c r="I38" s="10"/>
      <c r="K38" s="42"/>
    </row>
    <row r="39" spans="1:11" ht="17.25" thickBot="1">
      <c r="A39" s="8"/>
      <c r="B39" s="9"/>
      <c r="C39" s="10"/>
      <c r="D39" s="12"/>
      <c r="E39" s="10"/>
      <c r="F39" s="41"/>
      <c r="G39" s="10"/>
      <c r="H39" s="10"/>
      <c r="I39" s="10"/>
      <c r="K39" s="42"/>
    </row>
    <row r="40" spans="1:11" ht="17.25" thickBot="1">
      <c r="A40" s="8"/>
      <c r="B40" s="9"/>
      <c r="C40" s="10"/>
      <c r="D40" s="12"/>
      <c r="E40" s="10"/>
      <c r="F40" s="41"/>
      <c r="G40" s="10"/>
      <c r="H40" s="10"/>
      <c r="I40" s="10"/>
      <c r="K40" s="42"/>
    </row>
    <row r="41" spans="1:11" ht="17.25" thickBot="1">
      <c r="A41" s="8"/>
      <c r="B41" s="9">
        <v>44582.374305555553</v>
      </c>
      <c r="C41" s="10" t="s">
        <v>13</v>
      </c>
      <c r="D41" s="11" t="s">
        <v>14</v>
      </c>
      <c r="E41" s="10" t="s">
        <v>83</v>
      </c>
      <c r="F41" s="43" t="s">
        <v>349</v>
      </c>
      <c r="G41" s="10" t="s">
        <v>84</v>
      </c>
      <c r="H41" s="10" t="s">
        <v>85</v>
      </c>
      <c r="I41" s="10" t="s">
        <v>18</v>
      </c>
    </row>
    <row r="42" spans="1:11" ht="17.25" thickBot="1">
      <c r="A42" s="8"/>
      <c r="B42" s="9">
        <v>44582.371527777781</v>
      </c>
      <c r="C42" s="10" t="s">
        <v>13</v>
      </c>
      <c r="D42" s="11" t="s">
        <v>14</v>
      </c>
      <c r="E42" s="10" t="s">
        <v>86</v>
      </c>
      <c r="F42" s="43" t="s">
        <v>350</v>
      </c>
      <c r="G42" s="10" t="s">
        <v>86</v>
      </c>
      <c r="H42" s="10" t="s">
        <v>87</v>
      </c>
      <c r="I42" s="10" t="s">
        <v>18</v>
      </c>
    </row>
    <row r="43" spans="1:11" ht="17.25" thickBot="1">
      <c r="A43" s="8"/>
      <c r="B43" s="9">
        <v>44582.371527777781</v>
      </c>
      <c r="C43" s="10" t="s">
        <v>13</v>
      </c>
      <c r="D43" s="11" t="s">
        <v>14</v>
      </c>
      <c r="E43" s="10" t="s">
        <v>88</v>
      </c>
      <c r="F43" s="43" t="s">
        <v>351</v>
      </c>
      <c r="G43" s="10" t="s">
        <v>89</v>
      </c>
      <c r="H43" s="10" t="s">
        <v>23</v>
      </c>
      <c r="I43" s="10" t="s">
        <v>24</v>
      </c>
    </row>
    <row r="44" spans="1:11" ht="17.25" thickBot="1">
      <c r="A44" s="8"/>
      <c r="B44" s="9">
        <v>44582.319444444445</v>
      </c>
      <c r="C44" s="10" t="s">
        <v>13</v>
      </c>
      <c r="D44" s="11" t="s">
        <v>14</v>
      </c>
      <c r="E44" s="10" t="s">
        <v>90</v>
      </c>
      <c r="F44" s="11" t="s">
        <v>91</v>
      </c>
      <c r="G44" s="10" t="s">
        <v>22</v>
      </c>
      <c r="H44" s="10" t="s">
        <v>23</v>
      </c>
      <c r="I44" s="10" t="s">
        <v>24</v>
      </c>
    </row>
    <row r="45" spans="1:11" ht="17.25" thickBot="1">
      <c r="A45" s="8"/>
      <c r="B45" s="9">
        <v>44582.318749999999</v>
      </c>
      <c r="C45" s="10" t="s">
        <v>13</v>
      </c>
      <c r="D45" s="12" t="s">
        <v>19</v>
      </c>
      <c r="E45" s="10" t="s">
        <v>92</v>
      </c>
      <c r="F45" s="11" t="s">
        <v>93</v>
      </c>
      <c r="G45" s="10" t="s">
        <v>22</v>
      </c>
      <c r="H45" s="10" t="s">
        <v>23</v>
      </c>
      <c r="I45" s="10" t="s">
        <v>24</v>
      </c>
    </row>
    <row r="46" spans="1:11" ht="17.25" thickBot="1">
      <c r="A46" s="8"/>
      <c r="B46" s="9">
        <v>44582.318749999999</v>
      </c>
      <c r="C46" s="10" t="s">
        <v>13</v>
      </c>
      <c r="D46" s="11" t="s">
        <v>14</v>
      </c>
      <c r="E46" s="10" t="s">
        <v>94</v>
      </c>
      <c r="F46" s="11" t="s">
        <v>95</v>
      </c>
      <c r="G46" s="10" t="s">
        <v>94</v>
      </c>
      <c r="H46" s="10" t="s">
        <v>96</v>
      </c>
      <c r="I46" s="10" t="s">
        <v>18</v>
      </c>
    </row>
    <row r="47" spans="1:11" ht="17.25" thickBot="1">
      <c r="B47" s="13">
        <v>44582.318055555559</v>
      </c>
      <c r="C47" s="14" t="s">
        <v>13</v>
      </c>
      <c r="D47" s="15" t="s">
        <v>19</v>
      </c>
      <c r="E47" s="14" t="s">
        <v>48</v>
      </c>
      <c r="F47" s="16" t="s">
        <v>98</v>
      </c>
      <c r="G47" s="14" t="s">
        <v>30</v>
      </c>
      <c r="H47" s="14" t="s">
        <v>97</v>
      </c>
      <c r="I47" s="14" t="s">
        <v>18</v>
      </c>
      <c r="K47" s="44" t="s">
        <v>352</v>
      </c>
    </row>
    <row r="48" spans="1:11">
      <c r="K48" t="s">
        <v>353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  <legacyDrawing r:id="rId2"/>
  <controls>
    <control shapeId="1027" r:id="rId3" name="Control 3"/>
    <control shapeId="1026" r:id="rId4" name="Control 2"/>
    <control shapeId="1025" r:id="rId5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1"/>
  <sheetViews>
    <sheetView topLeftCell="A75" workbookViewId="0">
      <selection activeCell="I92" sqref="I92"/>
    </sheetView>
  </sheetViews>
  <sheetFormatPr defaultRowHeight="16.5"/>
  <cols>
    <col min="1" max="1" width="13.375" customWidth="1"/>
    <col min="2" max="2" width="19.75" customWidth="1"/>
    <col min="3" max="3" width="7.625" customWidth="1"/>
    <col min="4" max="4" width="16.5" customWidth="1"/>
    <col min="5" max="5" width="16.25" customWidth="1"/>
    <col min="6" max="6" width="22.625" customWidth="1"/>
    <col min="7" max="7" width="20.75" customWidth="1"/>
    <col min="8" max="8" width="2.75" customWidth="1"/>
  </cols>
  <sheetData>
    <row r="1" spans="1:7" ht="40.5">
      <c r="A1" s="1" t="s">
        <v>1</v>
      </c>
    </row>
    <row r="2" spans="1:7">
      <c r="A2" s="3" t="s">
        <v>2</v>
      </c>
    </row>
    <row r="3" spans="1:7">
      <c r="A3" s="4"/>
    </row>
    <row r="4" spans="1:7">
      <c r="A4" s="3" t="s">
        <v>3</v>
      </c>
    </row>
    <row r="5" spans="1:7">
      <c r="A5" s="4"/>
    </row>
    <row r="6" spans="1:7">
      <c r="A6" s="3" t="s">
        <v>4</v>
      </c>
    </row>
    <row r="7" spans="1:7">
      <c r="A7" s="4"/>
    </row>
    <row r="8" spans="1:7" ht="17.25" thickBot="1">
      <c r="A8" s="5" t="s">
        <v>5</v>
      </c>
    </row>
    <row r="9" spans="1:7" ht="17.25" thickBot="1">
      <c r="A9" s="7" t="s">
        <v>101</v>
      </c>
      <c r="B9" s="7" t="s">
        <v>6</v>
      </c>
      <c r="C9" s="7" t="s">
        <v>4</v>
      </c>
      <c r="D9" s="7" t="s">
        <v>10</v>
      </c>
      <c r="E9" s="7" t="s">
        <v>102</v>
      </c>
      <c r="F9" s="7" t="s">
        <v>11</v>
      </c>
      <c r="G9" s="7" t="s">
        <v>103</v>
      </c>
    </row>
    <row r="10" spans="1:7" ht="17.25" thickBot="1">
      <c r="A10" s="10" t="s">
        <v>104</v>
      </c>
      <c r="B10" s="9">
        <v>44592.372916666667</v>
      </c>
      <c r="C10" s="11" t="s">
        <v>14</v>
      </c>
      <c r="D10" s="10" t="s">
        <v>15</v>
      </c>
      <c r="E10" s="17" t="s">
        <v>105</v>
      </c>
      <c r="F10" s="10" t="s">
        <v>17</v>
      </c>
      <c r="G10" s="10" t="s">
        <v>106</v>
      </c>
    </row>
    <row r="11" spans="1:7" ht="17.25" thickBot="1">
      <c r="A11" s="10" t="s">
        <v>104</v>
      </c>
      <c r="B11" s="9">
        <v>44592.361805555556</v>
      </c>
      <c r="C11" s="11" t="s">
        <v>14</v>
      </c>
      <c r="D11" s="10" t="s">
        <v>15</v>
      </c>
      <c r="E11" s="17" t="s">
        <v>107</v>
      </c>
      <c r="F11" s="10" t="s">
        <v>27</v>
      </c>
      <c r="G11" s="10" t="s">
        <v>108</v>
      </c>
    </row>
    <row r="12" spans="1:7" ht="17.25" thickBot="1">
      <c r="A12" s="10" t="s">
        <v>104</v>
      </c>
      <c r="B12" s="9">
        <v>44592.361805555556</v>
      </c>
      <c r="C12" s="11" t="s">
        <v>14</v>
      </c>
      <c r="D12" s="10" t="s">
        <v>30</v>
      </c>
      <c r="E12" s="17" t="s">
        <v>109</v>
      </c>
      <c r="F12" s="10" t="s">
        <v>110</v>
      </c>
      <c r="G12" s="10" t="s">
        <v>111</v>
      </c>
    </row>
    <row r="13" spans="1:7" ht="17.25" thickBot="1">
      <c r="A13" s="10" t="s">
        <v>104</v>
      </c>
      <c r="B13" s="9">
        <v>44592.361805555556</v>
      </c>
      <c r="C13" s="11" t="s">
        <v>14</v>
      </c>
      <c r="D13" s="10" t="s">
        <v>15</v>
      </c>
      <c r="E13" s="17" t="s">
        <v>112</v>
      </c>
      <c r="F13" s="10" t="s">
        <v>113</v>
      </c>
      <c r="G13" s="10" t="s">
        <v>114</v>
      </c>
    </row>
    <row r="14" spans="1:7" ht="17.25" thickBot="1">
      <c r="A14" s="10" t="s">
        <v>104</v>
      </c>
      <c r="B14" s="9">
        <v>44592.361805555556</v>
      </c>
      <c r="C14" s="11" t="s">
        <v>14</v>
      </c>
      <c r="D14" s="10" t="s">
        <v>34</v>
      </c>
      <c r="E14" s="17" t="s">
        <v>115</v>
      </c>
      <c r="F14" s="10" t="s">
        <v>116</v>
      </c>
      <c r="G14" s="10" t="s">
        <v>117</v>
      </c>
    </row>
    <row r="15" spans="1:7" ht="17.25" thickBot="1">
      <c r="A15" s="10" t="s">
        <v>104</v>
      </c>
      <c r="B15" s="9">
        <v>44592.361805555556</v>
      </c>
      <c r="C15" s="11" t="s">
        <v>14</v>
      </c>
      <c r="D15" s="10" t="s">
        <v>34</v>
      </c>
      <c r="E15" s="17" t="s">
        <v>118</v>
      </c>
      <c r="F15" s="10" t="s">
        <v>119</v>
      </c>
      <c r="G15" s="10" t="s">
        <v>120</v>
      </c>
    </row>
    <row r="16" spans="1:7" ht="17.25" thickBot="1">
      <c r="A16" s="10" t="s">
        <v>104</v>
      </c>
      <c r="B16" s="9">
        <v>44592.361805555556</v>
      </c>
      <c r="C16" s="11" t="s">
        <v>14</v>
      </c>
      <c r="D16" s="10" t="s">
        <v>30</v>
      </c>
      <c r="E16" s="17" t="s">
        <v>121</v>
      </c>
      <c r="F16" s="10" t="s">
        <v>122</v>
      </c>
      <c r="G16" s="10" t="s">
        <v>123</v>
      </c>
    </row>
    <row r="17" spans="1:7" ht="17.25" thickBot="1">
      <c r="A17" s="10" t="s">
        <v>104</v>
      </c>
      <c r="B17" s="9">
        <v>44592.359722222223</v>
      </c>
      <c r="C17" s="11" t="s">
        <v>14</v>
      </c>
      <c r="D17" s="10" t="s">
        <v>38</v>
      </c>
      <c r="E17" s="17" t="s">
        <v>124</v>
      </c>
      <c r="F17" s="10" t="s">
        <v>125</v>
      </c>
      <c r="G17" s="10" t="s">
        <v>126</v>
      </c>
    </row>
    <row r="18" spans="1:7" ht="17.25" thickBot="1">
      <c r="A18" s="10" t="s">
        <v>104</v>
      </c>
      <c r="B18" s="9">
        <v>44592.359722222223</v>
      </c>
      <c r="C18" s="11" t="s">
        <v>14</v>
      </c>
      <c r="D18" s="10" t="s">
        <v>20</v>
      </c>
      <c r="E18" s="17" t="s">
        <v>127</v>
      </c>
      <c r="F18" s="10" t="s">
        <v>128</v>
      </c>
      <c r="G18" s="10" t="s">
        <v>129</v>
      </c>
    </row>
    <row r="19" spans="1:7" ht="17.25" thickBot="1">
      <c r="A19" s="10" t="s">
        <v>104</v>
      </c>
      <c r="B19" s="9">
        <v>44592.359722222223</v>
      </c>
      <c r="C19" s="11" t="s">
        <v>14</v>
      </c>
      <c r="D19" s="10" t="s">
        <v>34</v>
      </c>
      <c r="E19" s="17" t="s">
        <v>130</v>
      </c>
      <c r="F19" s="10" t="s">
        <v>131</v>
      </c>
      <c r="G19" s="10" t="s">
        <v>132</v>
      </c>
    </row>
    <row r="20" spans="1:7" ht="17.25" thickBot="1">
      <c r="A20" s="10" t="s">
        <v>104</v>
      </c>
      <c r="B20" s="9">
        <v>44592.359722222223</v>
      </c>
      <c r="C20" s="11" t="s">
        <v>14</v>
      </c>
      <c r="D20" s="10" t="s">
        <v>20</v>
      </c>
      <c r="E20" s="17" t="s">
        <v>133</v>
      </c>
      <c r="F20" s="10" t="s">
        <v>134</v>
      </c>
      <c r="G20" s="10" t="s">
        <v>135</v>
      </c>
    </row>
    <row r="21" spans="1:7" ht="17.25" thickBot="1">
      <c r="A21" s="10" t="s">
        <v>104</v>
      </c>
      <c r="B21" s="9">
        <v>44592.359722222223</v>
      </c>
      <c r="C21" s="11" t="s">
        <v>14</v>
      </c>
      <c r="D21" s="10" t="s">
        <v>38</v>
      </c>
      <c r="E21" s="17" t="s">
        <v>115</v>
      </c>
      <c r="F21" s="10" t="s">
        <v>136</v>
      </c>
      <c r="G21" s="10" t="s">
        <v>137</v>
      </c>
    </row>
    <row r="22" spans="1:7" ht="17.25" thickBot="1">
      <c r="A22" s="10" t="s">
        <v>104</v>
      </c>
      <c r="B22" s="9">
        <v>44592.359722222223</v>
      </c>
      <c r="C22" s="11" t="s">
        <v>14</v>
      </c>
      <c r="D22" s="10" t="s">
        <v>48</v>
      </c>
      <c r="E22" s="17" t="s">
        <v>133</v>
      </c>
      <c r="F22" s="10" t="s">
        <v>138</v>
      </c>
      <c r="G22" s="10" t="s">
        <v>139</v>
      </c>
    </row>
    <row r="23" spans="1:7" ht="17.25" thickBot="1">
      <c r="A23" s="10" t="s">
        <v>104</v>
      </c>
      <c r="B23" s="9">
        <v>44592.359722222223</v>
      </c>
      <c r="C23" s="11" t="s">
        <v>14</v>
      </c>
      <c r="D23" s="10" t="s">
        <v>38</v>
      </c>
      <c r="E23" s="17" t="s">
        <v>115</v>
      </c>
      <c r="F23" s="10" t="s">
        <v>136</v>
      </c>
      <c r="G23" s="10" t="s">
        <v>137</v>
      </c>
    </row>
    <row r="24" spans="1:7" ht="17.25" thickBot="1">
      <c r="A24" s="10" t="s">
        <v>104</v>
      </c>
      <c r="B24" s="9">
        <v>44592.359722222223</v>
      </c>
      <c r="C24" s="11" t="s">
        <v>14</v>
      </c>
      <c r="D24" s="10" t="s">
        <v>38</v>
      </c>
      <c r="E24" s="17" t="s">
        <v>140</v>
      </c>
      <c r="F24" s="10" t="s">
        <v>141</v>
      </c>
      <c r="G24" s="10" t="s">
        <v>142</v>
      </c>
    </row>
    <row r="25" spans="1:7" ht="17.25" thickBot="1">
      <c r="A25" s="10" t="s">
        <v>104</v>
      </c>
      <c r="B25" s="9">
        <v>44591.871527777781</v>
      </c>
      <c r="C25" s="11" t="s">
        <v>14</v>
      </c>
      <c r="D25" s="10" t="s">
        <v>42</v>
      </c>
      <c r="E25" s="17" t="s">
        <v>143</v>
      </c>
      <c r="F25" s="10" t="s">
        <v>144</v>
      </c>
      <c r="G25" s="10" t="s">
        <v>145</v>
      </c>
    </row>
    <row r="26" spans="1:7" ht="17.25" thickBot="1">
      <c r="A26" s="10" t="s">
        <v>104</v>
      </c>
      <c r="B26" s="9">
        <v>44591.871527777781</v>
      </c>
      <c r="C26" s="11" t="s">
        <v>14</v>
      </c>
      <c r="D26" s="10" t="s">
        <v>42</v>
      </c>
      <c r="E26" s="17" t="s">
        <v>146</v>
      </c>
      <c r="F26" s="10" t="s">
        <v>147</v>
      </c>
      <c r="G26" s="10" t="s">
        <v>148</v>
      </c>
    </row>
    <row r="27" spans="1:7" ht="17.25" thickBot="1">
      <c r="A27" s="10" t="s">
        <v>104</v>
      </c>
      <c r="B27" s="9">
        <v>44591.862500000003</v>
      </c>
      <c r="C27" s="12" t="s">
        <v>19</v>
      </c>
      <c r="D27" s="10" t="s">
        <v>45</v>
      </c>
      <c r="E27" s="17" t="s">
        <v>149</v>
      </c>
      <c r="F27" s="10" t="s">
        <v>47</v>
      </c>
      <c r="G27" s="10" t="s">
        <v>150</v>
      </c>
    </row>
    <row r="28" spans="1:7" ht="17.25" thickBot="1">
      <c r="A28" s="10" t="s">
        <v>104</v>
      </c>
      <c r="B28" s="9">
        <v>44591.849305555559</v>
      </c>
      <c r="C28" s="11" t="s">
        <v>14</v>
      </c>
      <c r="D28" s="10" t="s">
        <v>48</v>
      </c>
      <c r="E28" s="17" t="s">
        <v>151</v>
      </c>
      <c r="F28" s="10" t="s">
        <v>152</v>
      </c>
      <c r="G28" s="10" t="s">
        <v>153</v>
      </c>
    </row>
    <row r="29" spans="1:7" ht="17.25" thickBot="1">
      <c r="A29" s="10" t="s">
        <v>104</v>
      </c>
      <c r="B29" s="9">
        <v>44591.849305555559</v>
      </c>
      <c r="C29" s="11" t="s">
        <v>14</v>
      </c>
      <c r="D29" s="10" t="s">
        <v>48</v>
      </c>
      <c r="E29" s="17" t="s">
        <v>154</v>
      </c>
      <c r="F29" s="10" t="s">
        <v>155</v>
      </c>
      <c r="G29" s="10" t="s">
        <v>156</v>
      </c>
    </row>
    <row r="30" spans="1:7" ht="17.25" thickBot="1">
      <c r="A30" s="10" t="s">
        <v>104</v>
      </c>
      <c r="B30" s="9">
        <v>44591.849305555559</v>
      </c>
      <c r="C30" s="11" t="s">
        <v>14</v>
      </c>
      <c r="D30" s="10" t="s">
        <v>38</v>
      </c>
      <c r="E30" s="17" t="s">
        <v>157</v>
      </c>
      <c r="F30" s="10" t="s">
        <v>158</v>
      </c>
      <c r="G30" s="10" t="s">
        <v>159</v>
      </c>
    </row>
    <row r="31" spans="1:7" ht="17.25" thickBot="1">
      <c r="A31" s="10" t="s">
        <v>104</v>
      </c>
      <c r="B31" s="9">
        <v>44591.849305555559</v>
      </c>
      <c r="C31" s="11" t="s">
        <v>14</v>
      </c>
      <c r="D31" s="10" t="s">
        <v>48</v>
      </c>
      <c r="E31" s="17" t="s">
        <v>160</v>
      </c>
      <c r="F31" s="10" t="s">
        <v>161</v>
      </c>
      <c r="G31" s="10" t="s">
        <v>162</v>
      </c>
    </row>
    <row r="32" spans="1:7" ht="17.25" thickBot="1">
      <c r="A32" s="10" t="s">
        <v>104</v>
      </c>
      <c r="B32" s="9">
        <v>44591.849305555559</v>
      </c>
      <c r="C32" s="11" t="s">
        <v>14</v>
      </c>
      <c r="D32" s="10" t="s">
        <v>38</v>
      </c>
      <c r="E32" s="17" t="s">
        <v>163</v>
      </c>
      <c r="F32" s="10" t="s">
        <v>164</v>
      </c>
      <c r="G32" s="10" t="s">
        <v>165</v>
      </c>
    </row>
    <row r="33" spans="1:9" ht="17.25" thickBot="1">
      <c r="A33" s="10" t="s">
        <v>104</v>
      </c>
      <c r="B33" s="9">
        <v>44591.849305555559</v>
      </c>
      <c r="C33" s="11" t="s">
        <v>14</v>
      </c>
      <c r="D33" s="10" t="s">
        <v>45</v>
      </c>
      <c r="E33" s="17" t="s">
        <v>115</v>
      </c>
      <c r="F33" s="10" t="s">
        <v>166</v>
      </c>
      <c r="G33" s="10" t="s">
        <v>167</v>
      </c>
    </row>
    <row r="34" spans="1:9" ht="17.25" thickBot="1">
      <c r="A34" s="10" t="s">
        <v>104</v>
      </c>
      <c r="B34" s="9">
        <v>44591.849305555559</v>
      </c>
      <c r="C34" s="11" t="s">
        <v>14</v>
      </c>
      <c r="D34" s="10" t="s">
        <v>48</v>
      </c>
      <c r="E34" s="17" t="s">
        <v>168</v>
      </c>
      <c r="F34" s="10" t="s">
        <v>169</v>
      </c>
      <c r="G34" s="10" t="s">
        <v>170</v>
      </c>
    </row>
    <row r="35" spans="1:9" ht="17.25" thickBot="1">
      <c r="A35" s="10" t="s">
        <v>104</v>
      </c>
      <c r="B35" s="9">
        <v>44591.849305555559</v>
      </c>
      <c r="C35" s="11" t="s">
        <v>14</v>
      </c>
      <c r="D35" s="10" t="s">
        <v>68</v>
      </c>
      <c r="E35" s="17" t="s">
        <v>171</v>
      </c>
      <c r="F35" s="10" t="s">
        <v>172</v>
      </c>
      <c r="G35" s="10" t="s">
        <v>173</v>
      </c>
    </row>
    <row r="36" spans="1:9" ht="17.25" thickBot="1">
      <c r="A36" s="10" t="s">
        <v>104</v>
      </c>
      <c r="B36" s="9">
        <v>44591.849305555559</v>
      </c>
      <c r="C36" s="11" t="s">
        <v>14</v>
      </c>
      <c r="D36" s="10" t="s">
        <v>45</v>
      </c>
      <c r="E36" s="17" t="s">
        <v>174</v>
      </c>
      <c r="F36" s="10" t="s">
        <v>175</v>
      </c>
      <c r="G36" s="10" t="s">
        <v>176</v>
      </c>
      <c r="I36" s="40" t="s">
        <v>356</v>
      </c>
    </row>
    <row r="37" spans="1:9" ht="17.25" thickBot="1">
      <c r="A37" s="17" t="s">
        <v>177</v>
      </c>
      <c r="B37" s="9">
        <v>44591.847916666666</v>
      </c>
      <c r="C37" s="12" t="s">
        <v>19</v>
      </c>
      <c r="D37" s="10" t="s">
        <v>178</v>
      </c>
      <c r="E37" s="10" t="s">
        <v>179</v>
      </c>
      <c r="F37" s="10" t="s">
        <v>180</v>
      </c>
      <c r="G37" s="10" t="s">
        <v>181</v>
      </c>
    </row>
    <row r="38" spans="1:9" ht="17.25" thickBot="1">
      <c r="A38" s="17" t="s">
        <v>177</v>
      </c>
      <c r="B38" s="9">
        <v>44591.847916666666</v>
      </c>
      <c r="C38" s="12" t="s">
        <v>19</v>
      </c>
      <c r="D38" s="10" t="s">
        <v>182</v>
      </c>
      <c r="E38" s="10" t="s">
        <v>183</v>
      </c>
      <c r="F38" s="10" t="s">
        <v>184</v>
      </c>
      <c r="G38" s="10" t="s">
        <v>185</v>
      </c>
      <c r="I38" s="40" t="s">
        <v>355</v>
      </c>
    </row>
    <row r="39" spans="1:9" ht="17.25" thickBot="1">
      <c r="A39" s="17" t="s">
        <v>186</v>
      </c>
      <c r="B39" s="9">
        <v>44591.847222222219</v>
      </c>
      <c r="C39" s="12" t="s">
        <v>19</v>
      </c>
      <c r="D39" s="10" t="s">
        <v>57</v>
      </c>
      <c r="E39" s="10" t="s">
        <v>187</v>
      </c>
      <c r="F39" s="10" t="s">
        <v>58</v>
      </c>
      <c r="G39" s="10" t="s">
        <v>188</v>
      </c>
      <c r="I39" s="40" t="s">
        <v>354</v>
      </c>
    </row>
    <row r="40" spans="1:9" ht="17.25" thickBot="1">
      <c r="A40" s="17"/>
      <c r="B40" s="9"/>
      <c r="C40" s="12"/>
      <c r="D40" s="10"/>
      <c r="E40" s="10"/>
      <c r="F40" s="10"/>
      <c r="G40" s="10"/>
    </row>
    <row r="41" spans="1:9" ht="17.25" thickBot="1">
      <c r="A41" s="17"/>
      <c r="B41" s="9"/>
      <c r="C41" s="12"/>
      <c r="D41" s="10"/>
      <c r="E41" s="10"/>
      <c r="F41" s="10"/>
      <c r="G41" s="10"/>
    </row>
    <row r="42" spans="1:9" ht="17.25" thickBot="1">
      <c r="A42" s="17"/>
      <c r="B42" s="9"/>
      <c r="C42" s="12"/>
      <c r="D42" s="10"/>
      <c r="E42" s="10"/>
      <c r="F42" s="10"/>
      <c r="G42" s="10"/>
    </row>
    <row r="43" spans="1:9" ht="17.25" thickBot="1">
      <c r="A43" s="10" t="s">
        <v>104</v>
      </c>
      <c r="B43" s="9">
        <v>44590.886111111111</v>
      </c>
      <c r="C43" s="11" t="s">
        <v>14</v>
      </c>
      <c r="D43" s="10" t="s">
        <v>20</v>
      </c>
      <c r="E43" s="17" t="s">
        <v>189</v>
      </c>
      <c r="F43" s="10" t="s">
        <v>190</v>
      </c>
      <c r="G43" s="10" t="s">
        <v>191</v>
      </c>
    </row>
    <row r="44" spans="1:9" ht="17.25" thickBot="1">
      <c r="A44" s="10" t="s">
        <v>104</v>
      </c>
      <c r="B44" s="9">
        <v>44590.886111111111</v>
      </c>
      <c r="C44" s="11" t="s">
        <v>14</v>
      </c>
      <c r="D44" s="10" t="s">
        <v>20</v>
      </c>
      <c r="E44" s="17" t="s">
        <v>192</v>
      </c>
      <c r="F44" s="10" t="s">
        <v>193</v>
      </c>
      <c r="G44" s="10" t="s">
        <v>194</v>
      </c>
    </row>
    <row r="45" spans="1:9" ht="17.25" thickBot="1">
      <c r="A45" s="10" t="s">
        <v>104</v>
      </c>
      <c r="B45" s="9">
        <v>44590.884722222225</v>
      </c>
      <c r="C45" s="11" t="s">
        <v>14</v>
      </c>
      <c r="D45" s="10" t="s">
        <v>20</v>
      </c>
      <c r="E45" s="17" t="s">
        <v>195</v>
      </c>
      <c r="F45" s="10" t="s">
        <v>196</v>
      </c>
      <c r="G45" s="10" t="s">
        <v>197</v>
      </c>
    </row>
    <row r="46" spans="1:9" ht="17.25" thickBot="1">
      <c r="A46" s="10" t="s">
        <v>104</v>
      </c>
      <c r="B46" s="9">
        <v>44590.884722222225</v>
      </c>
      <c r="C46" s="11" t="s">
        <v>14</v>
      </c>
      <c r="D46" s="10" t="s">
        <v>20</v>
      </c>
      <c r="E46" s="17" t="s">
        <v>198</v>
      </c>
      <c r="F46" s="10" t="s">
        <v>199</v>
      </c>
      <c r="G46" s="10" t="s">
        <v>200</v>
      </c>
    </row>
    <row r="47" spans="1:9" ht="17.25" thickBot="1">
      <c r="A47" s="10" t="s">
        <v>104</v>
      </c>
      <c r="B47" s="9">
        <v>44590.884722222225</v>
      </c>
      <c r="C47" s="11" t="s">
        <v>14</v>
      </c>
      <c r="D47" s="10" t="s">
        <v>20</v>
      </c>
      <c r="E47" s="17" t="s">
        <v>201</v>
      </c>
      <c r="F47" s="10" t="s">
        <v>202</v>
      </c>
      <c r="G47" s="10" t="s">
        <v>203</v>
      </c>
    </row>
    <row r="48" spans="1:9" ht="17.25" thickBot="1">
      <c r="A48" s="10" t="s">
        <v>104</v>
      </c>
      <c r="B48" s="9">
        <v>44590.884722222225</v>
      </c>
      <c r="C48" s="11" t="s">
        <v>14</v>
      </c>
      <c r="D48" s="10" t="s">
        <v>68</v>
      </c>
      <c r="E48" s="17" t="s">
        <v>204</v>
      </c>
      <c r="F48" s="10" t="s">
        <v>205</v>
      </c>
      <c r="G48" s="10" t="s">
        <v>206</v>
      </c>
    </row>
    <row r="49" spans="1:7" ht="17.25" thickBot="1">
      <c r="A49" s="10" t="s">
        <v>104</v>
      </c>
      <c r="B49" s="9">
        <v>44590.868750000001</v>
      </c>
      <c r="C49" s="12" t="s">
        <v>19</v>
      </c>
      <c r="D49" s="10" t="s">
        <v>42</v>
      </c>
      <c r="E49" s="17" t="s">
        <v>207</v>
      </c>
      <c r="F49" s="10" t="s">
        <v>208</v>
      </c>
      <c r="G49" s="10" t="s">
        <v>209</v>
      </c>
    </row>
    <row r="50" spans="1:7" ht="17.25" thickBot="1">
      <c r="A50" s="10" t="s">
        <v>104</v>
      </c>
      <c r="B50" s="9">
        <v>44590.868750000001</v>
      </c>
      <c r="C50" s="11" t="s">
        <v>14</v>
      </c>
      <c r="D50" s="10" t="s">
        <v>42</v>
      </c>
      <c r="E50" s="17" t="s">
        <v>210</v>
      </c>
      <c r="F50" s="10" t="s">
        <v>66</v>
      </c>
      <c r="G50" s="10" t="s">
        <v>211</v>
      </c>
    </row>
    <row r="51" spans="1:7" ht="17.25" thickBot="1">
      <c r="A51" s="10" t="s">
        <v>104</v>
      </c>
      <c r="B51" s="9">
        <v>44590.868750000001</v>
      </c>
      <c r="C51" s="12" t="s">
        <v>19</v>
      </c>
      <c r="D51" s="10" t="s">
        <v>42</v>
      </c>
      <c r="E51" s="17" t="s">
        <v>210</v>
      </c>
      <c r="F51" s="10" t="s">
        <v>66</v>
      </c>
      <c r="G51" s="10" t="s">
        <v>211</v>
      </c>
    </row>
    <row r="52" spans="1:7" ht="17.25" thickBot="1">
      <c r="A52" s="10" t="s">
        <v>104</v>
      </c>
      <c r="B52" s="9">
        <v>44590.868055555555</v>
      </c>
      <c r="C52" s="11" t="s">
        <v>14</v>
      </c>
      <c r="D52" s="10" t="s">
        <v>68</v>
      </c>
      <c r="E52" s="17" t="s">
        <v>115</v>
      </c>
      <c r="F52" s="10" t="s">
        <v>212</v>
      </c>
      <c r="G52" s="10" t="s">
        <v>213</v>
      </c>
    </row>
    <row r="53" spans="1:7" ht="17.25" thickBot="1">
      <c r="A53" s="10" t="s">
        <v>104</v>
      </c>
      <c r="B53" s="9">
        <v>44590.868055555555</v>
      </c>
      <c r="C53" s="11" t="s">
        <v>14</v>
      </c>
      <c r="D53" s="10" t="s">
        <v>20</v>
      </c>
      <c r="E53" s="17" t="s">
        <v>127</v>
      </c>
      <c r="F53" s="10" t="s">
        <v>128</v>
      </c>
      <c r="G53" s="10" t="s">
        <v>129</v>
      </c>
    </row>
    <row r="54" spans="1:7" ht="17.25" thickBot="1">
      <c r="A54" s="10" t="s">
        <v>104</v>
      </c>
      <c r="B54" s="9">
        <v>44590.868055555555</v>
      </c>
      <c r="C54" s="11" t="s">
        <v>14</v>
      </c>
      <c r="D54" s="10" t="s">
        <v>38</v>
      </c>
      <c r="E54" s="17" t="s">
        <v>115</v>
      </c>
      <c r="F54" s="10" t="s">
        <v>136</v>
      </c>
      <c r="G54" s="10" t="s">
        <v>137</v>
      </c>
    </row>
    <row r="55" spans="1:7" ht="17.25" thickBot="1">
      <c r="A55" s="10" t="s">
        <v>104</v>
      </c>
      <c r="B55" s="9">
        <v>44590.868055555555</v>
      </c>
      <c r="C55" s="11" t="s">
        <v>14</v>
      </c>
      <c r="D55" s="10" t="s">
        <v>45</v>
      </c>
      <c r="E55" s="17" t="s">
        <v>214</v>
      </c>
      <c r="F55" s="10" t="s">
        <v>215</v>
      </c>
      <c r="G55" s="10" t="s">
        <v>216</v>
      </c>
    </row>
    <row r="56" spans="1:7" ht="17.25" thickBot="1">
      <c r="A56" s="10" t="s">
        <v>104</v>
      </c>
      <c r="B56" s="9">
        <v>44590.868055555555</v>
      </c>
      <c r="C56" s="11" t="s">
        <v>14</v>
      </c>
      <c r="D56" s="10" t="s">
        <v>42</v>
      </c>
      <c r="E56" s="17" t="s">
        <v>217</v>
      </c>
      <c r="F56" s="10" t="s">
        <v>218</v>
      </c>
      <c r="G56" s="10" t="s">
        <v>219</v>
      </c>
    </row>
    <row r="57" spans="1:7" ht="17.25" thickBot="1">
      <c r="A57" s="10" t="s">
        <v>104</v>
      </c>
      <c r="B57" s="9">
        <v>44590.868055555555</v>
      </c>
      <c r="C57" s="11" t="s">
        <v>14</v>
      </c>
      <c r="D57" s="10" t="s">
        <v>68</v>
      </c>
      <c r="E57" s="17" t="s">
        <v>220</v>
      </c>
      <c r="F57" s="10" t="s">
        <v>221</v>
      </c>
      <c r="G57" s="10" t="s">
        <v>222</v>
      </c>
    </row>
    <row r="58" spans="1:7" ht="17.25" thickBot="1">
      <c r="A58" s="10" t="s">
        <v>104</v>
      </c>
      <c r="B58" s="9">
        <v>44590.868055555555</v>
      </c>
      <c r="C58" s="11" t="s">
        <v>14</v>
      </c>
      <c r="D58" s="10" t="s">
        <v>20</v>
      </c>
      <c r="E58" s="17" t="s">
        <v>115</v>
      </c>
      <c r="F58" s="10" t="s">
        <v>223</v>
      </c>
      <c r="G58" s="10" t="s">
        <v>224</v>
      </c>
    </row>
    <row r="59" spans="1:7" ht="17.25" thickBot="1">
      <c r="A59" s="10" t="s">
        <v>104</v>
      </c>
      <c r="B59" s="9">
        <v>44590.868055555555</v>
      </c>
      <c r="C59" s="11" t="s">
        <v>14</v>
      </c>
      <c r="D59" s="10" t="s">
        <v>48</v>
      </c>
      <c r="E59" s="17" t="s">
        <v>225</v>
      </c>
      <c r="F59" s="10" t="s">
        <v>226</v>
      </c>
      <c r="G59" s="10" t="s">
        <v>227</v>
      </c>
    </row>
    <row r="60" spans="1:7" ht="17.25" thickBot="1">
      <c r="A60" s="10" t="s">
        <v>104</v>
      </c>
      <c r="B60" s="9">
        <v>44590.863194444442</v>
      </c>
      <c r="C60" s="12" t="s">
        <v>19</v>
      </c>
      <c r="D60" s="10" t="s">
        <v>42</v>
      </c>
      <c r="E60" s="17" t="s">
        <v>228</v>
      </c>
      <c r="F60" s="10" t="s">
        <v>71</v>
      </c>
      <c r="G60" s="10" t="s">
        <v>229</v>
      </c>
    </row>
    <row r="61" spans="1:7" ht="17.25" thickBot="1">
      <c r="A61" s="10" t="s">
        <v>104</v>
      </c>
      <c r="B61" s="9">
        <v>44590.861111111109</v>
      </c>
      <c r="C61" s="11" t="s">
        <v>14</v>
      </c>
      <c r="D61" s="10" t="s">
        <v>45</v>
      </c>
      <c r="E61" s="17" t="s">
        <v>230</v>
      </c>
      <c r="F61" s="10" t="s">
        <v>231</v>
      </c>
      <c r="G61" s="10" t="s">
        <v>232</v>
      </c>
    </row>
    <row r="62" spans="1:7" ht="17.25" thickBot="1">
      <c r="A62" s="10" t="s">
        <v>104</v>
      </c>
      <c r="B62" s="9">
        <v>44590.861111111109</v>
      </c>
      <c r="C62" s="11" t="s">
        <v>14</v>
      </c>
      <c r="D62" s="10" t="s">
        <v>42</v>
      </c>
      <c r="E62" s="17" t="s">
        <v>233</v>
      </c>
      <c r="F62" s="10" t="s">
        <v>234</v>
      </c>
      <c r="G62" s="10" t="s">
        <v>235</v>
      </c>
    </row>
    <row r="63" spans="1:7" ht="17.25" thickBot="1">
      <c r="A63" s="10" t="s">
        <v>104</v>
      </c>
      <c r="B63" s="9">
        <v>44590.861111111109</v>
      </c>
      <c r="C63" s="11" t="s">
        <v>14</v>
      </c>
      <c r="D63" s="10" t="s">
        <v>42</v>
      </c>
      <c r="E63" s="17" t="s">
        <v>236</v>
      </c>
      <c r="F63" s="10" t="s">
        <v>237</v>
      </c>
      <c r="G63" s="10" t="s">
        <v>238</v>
      </c>
    </row>
    <row r="64" spans="1:7" ht="17.25" thickBot="1">
      <c r="A64" s="10" t="s">
        <v>104</v>
      </c>
      <c r="B64" s="9">
        <v>44590.861111111109</v>
      </c>
      <c r="C64" s="11" t="s">
        <v>14</v>
      </c>
      <c r="D64" s="10" t="s">
        <v>42</v>
      </c>
      <c r="E64" s="17" t="s">
        <v>239</v>
      </c>
      <c r="F64" s="10" t="s">
        <v>240</v>
      </c>
      <c r="G64" s="10" t="s">
        <v>241</v>
      </c>
    </row>
    <row r="65" spans="1:9" ht="17.25" thickBot="1">
      <c r="A65" s="10" t="s">
        <v>104</v>
      </c>
      <c r="B65" s="9">
        <v>44590.861111111109</v>
      </c>
      <c r="C65" s="11" t="s">
        <v>14</v>
      </c>
      <c r="D65" s="10" t="s">
        <v>20</v>
      </c>
      <c r="E65" s="17" t="s">
        <v>242</v>
      </c>
      <c r="F65" s="10" t="s">
        <v>243</v>
      </c>
      <c r="G65" s="10" t="s">
        <v>244</v>
      </c>
    </row>
    <row r="66" spans="1:9" ht="17.25" thickBot="1">
      <c r="A66" s="10" t="s">
        <v>104</v>
      </c>
      <c r="B66" s="9">
        <v>44590.861111111109</v>
      </c>
      <c r="C66" s="11" t="s">
        <v>14</v>
      </c>
      <c r="D66" s="10" t="s">
        <v>38</v>
      </c>
      <c r="E66" s="17" t="s">
        <v>245</v>
      </c>
      <c r="F66" s="10" t="s">
        <v>246</v>
      </c>
      <c r="G66" s="10" t="s">
        <v>247</v>
      </c>
    </row>
    <row r="67" spans="1:9" ht="17.25" thickBot="1">
      <c r="A67" s="10" t="s">
        <v>104</v>
      </c>
      <c r="B67" s="9">
        <v>44590.861111111109</v>
      </c>
      <c r="C67" s="11" t="s">
        <v>14</v>
      </c>
      <c r="D67" s="10" t="s">
        <v>48</v>
      </c>
      <c r="E67" s="17" t="s">
        <v>248</v>
      </c>
      <c r="F67" s="10" t="s">
        <v>249</v>
      </c>
      <c r="G67" s="10" t="s">
        <v>250</v>
      </c>
    </row>
    <row r="68" spans="1:9" ht="17.25" thickBot="1">
      <c r="A68" s="10" t="s">
        <v>104</v>
      </c>
      <c r="B68" s="9">
        <v>44590.861111111109</v>
      </c>
      <c r="C68" s="11" t="s">
        <v>14</v>
      </c>
      <c r="D68" s="10" t="s">
        <v>38</v>
      </c>
      <c r="E68" s="17" t="s">
        <v>251</v>
      </c>
      <c r="F68" s="10" t="s">
        <v>252</v>
      </c>
      <c r="G68" s="10" t="s">
        <v>253</v>
      </c>
      <c r="I68" s="45" t="s">
        <v>357</v>
      </c>
    </row>
    <row r="69" spans="1:9" ht="17.25" thickBot="1">
      <c r="A69" s="10" t="s">
        <v>177</v>
      </c>
      <c r="B69" s="9">
        <v>44590.86041666667</v>
      </c>
      <c r="C69" s="12" t="s">
        <v>19</v>
      </c>
      <c r="D69" s="10" t="s">
        <v>254</v>
      </c>
      <c r="E69" s="10" t="s">
        <v>255</v>
      </c>
      <c r="F69" s="10" t="s">
        <v>256</v>
      </c>
      <c r="G69" s="10" t="s">
        <v>257</v>
      </c>
    </row>
    <row r="70" spans="1:9" ht="17.25" thickBot="1">
      <c r="A70" s="10" t="s">
        <v>177</v>
      </c>
      <c r="B70" s="9">
        <v>44590.86041666667</v>
      </c>
      <c r="C70" s="12" t="s">
        <v>19</v>
      </c>
      <c r="D70" s="10" t="s">
        <v>258</v>
      </c>
      <c r="E70" s="10" t="s">
        <v>259</v>
      </c>
      <c r="F70" s="10" t="s">
        <v>260</v>
      </c>
      <c r="G70" s="10" t="s">
        <v>261</v>
      </c>
    </row>
    <row r="71" spans="1:9" ht="17.25" thickBot="1">
      <c r="A71" s="10" t="s">
        <v>177</v>
      </c>
      <c r="B71" s="9">
        <v>44590.86041666667</v>
      </c>
      <c r="C71" s="12" t="s">
        <v>19</v>
      </c>
      <c r="D71" s="10" t="s">
        <v>262</v>
      </c>
      <c r="E71" s="10" t="s">
        <v>263</v>
      </c>
      <c r="F71" s="10" t="s">
        <v>264</v>
      </c>
      <c r="G71" s="10" t="s">
        <v>265</v>
      </c>
    </row>
    <row r="72" spans="1:9" ht="17.25" thickBot="1">
      <c r="A72" s="10" t="s">
        <v>177</v>
      </c>
      <c r="B72" s="9">
        <v>44590.86041666667</v>
      </c>
      <c r="C72" s="12" t="s">
        <v>19</v>
      </c>
      <c r="D72" s="10" t="s">
        <v>266</v>
      </c>
      <c r="E72" s="10" t="s">
        <v>267</v>
      </c>
      <c r="F72" s="10" t="s">
        <v>268</v>
      </c>
      <c r="G72" s="10" t="s">
        <v>269</v>
      </c>
      <c r="I72" s="40" t="s">
        <v>360</v>
      </c>
    </row>
    <row r="73" spans="1:9" ht="17.25" thickBot="1">
      <c r="A73" s="17" t="s">
        <v>186</v>
      </c>
      <c r="B73" s="9">
        <v>44590.856249999997</v>
      </c>
      <c r="C73" s="12" t="s">
        <v>19</v>
      </c>
      <c r="D73" s="10" t="s">
        <v>76</v>
      </c>
      <c r="E73" s="17" t="s">
        <v>270</v>
      </c>
      <c r="F73" s="10" t="s">
        <v>77</v>
      </c>
      <c r="G73" s="10" t="s">
        <v>271</v>
      </c>
      <c r="I73" s="40" t="s">
        <v>359</v>
      </c>
    </row>
    <row r="74" spans="1:9" ht="17.25" thickBot="1">
      <c r="A74" s="46" t="s">
        <v>104</v>
      </c>
      <c r="B74" s="19">
        <v>44590.759722222225</v>
      </c>
      <c r="C74" s="20" t="s">
        <v>14</v>
      </c>
      <c r="D74" s="18" t="s">
        <v>79</v>
      </c>
      <c r="E74" s="47" t="s">
        <v>272</v>
      </c>
      <c r="F74" s="18" t="s">
        <v>80</v>
      </c>
      <c r="G74" s="18" t="s">
        <v>273</v>
      </c>
    </row>
    <row r="75" spans="1:9" ht="17.25" thickBot="1">
      <c r="A75" s="17" t="s">
        <v>274</v>
      </c>
      <c r="B75" s="9">
        <v>44590.759027777778</v>
      </c>
      <c r="C75" s="12" t="s">
        <v>19</v>
      </c>
      <c r="D75" s="10" t="s">
        <v>81</v>
      </c>
      <c r="E75" s="17" t="s">
        <v>275</v>
      </c>
      <c r="F75" s="10" t="s">
        <v>82</v>
      </c>
      <c r="G75" s="10" t="s">
        <v>276</v>
      </c>
      <c r="I75" s="40" t="s">
        <v>358</v>
      </c>
    </row>
    <row r="76" spans="1:9" ht="17.25" thickBot="1">
      <c r="A76" s="17"/>
      <c r="B76" s="9"/>
      <c r="C76" s="12"/>
      <c r="D76" s="10"/>
      <c r="E76" s="17"/>
      <c r="F76" s="10"/>
      <c r="G76" s="10"/>
      <c r="I76" s="40"/>
    </row>
    <row r="77" spans="1:9" ht="17.25" thickBot="1">
      <c r="A77" s="17"/>
      <c r="B77" s="9"/>
      <c r="C77" s="12"/>
      <c r="D77" s="10"/>
      <c r="E77" s="17"/>
      <c r="F77" s="10"/>
      <c r="G77" s="10"/>
      <c r="I77" s="40"/>
    </row>
    <row r="78" spans="1:9" ht="17.25" thickBot="1">
      <c r="A78" s="17"/>
      <c r="B78" s="9"/>
      <c r="C78" s="12"/>
      <c r="D78" s="10"/>
      <c r="E78" s="17"/>
      <c r="F78" s="10"/>
      <c r="G78" s="10"/>
      <c r="I78" s="40"/>
    </row>
    <row r="79" spans="1:9" ht="17.25" thickBot="1">
      <c r="A79" s="17"/>
      <c r="B79" s="9"/>
      <c r="C79" s="12"/>
      <c r="D79" s="10"/>
      <c r="E79" s="17"/>
      <c r="F79" s="10"/>
      <c r="G79" s="10"/>
      <c r="I79" s="40"/>
    </row>
    <row r="80" spans="1:9" ht="17.25" thickBot="1">
      <c r="A80" s="17" t="s">
        <v>277</v>
      </c>
      <c r="B80" s="9">
        <v>44582.374305555553</v>
      </c>
      <c r="C80" s="11" t="s">
        <v>14</v>
      </c>
      <c r="D80" s="10" t="s">
        <v>84</v>
      </c>
      <c r="E80" s="17" t="s">
        <v>278</v>
      </c>
      <c r="F80" s="10" t="s">
        <v>85</v>
      </c>
      <c r="G80" s="10" t="s">
        <v>279</v>
      </c>
      <c r="I80" s="40" t="s">
        <v>361</v>
      </c>
    </row>
    <row r="81" spans="1:9" ht="17.25" thickBot="1">
      <c r="A81" s="17" t="s">
        <v>277</v>
      </c>
      <c r="B81" s="9">
        <v>44582.37222222222</v>
      </c>
      <c r="C81" s="11" t="s">
        <v>14</v>
      </c>
      <c r="D81" s="10" t="s">
        <v>86</v>
      </c>
      <c r="E81" s="17" t="s">
        <v>280</v>
      </c>
      <c r="F81" s="10" t="s">
        <v>87</v>
      </c>
      <c r="G81" s="10" t="s">
        <v>281</v>
      </c>
    </row>
    <row r="82" spans="1:9" ht="17.25" thickBot="1">
      <c r="A82" s="10" t="s">
        <v>104</v>
      </c>
      <c r="B82" s="9">
        <v>44582.318749999999</v>
      </c>
      <c r="C82" s="11" t="s">
        <v>14</v>
      </c>
      <c r="D82" s="10" t="s">
        <v>94</v>
      </c>
      <c r="E82" s="10" t="s">
        <v>282</v>
      </c>
      <c r="F82" s="10" t="s">
        <v>96</v>
      </c>
      <c r="G82" s="10" t="s">
        <v>283</v>
      </c>
    </row>
    <row r="83" spans="1:9" ht="17.25" thickBot="1">
      <c r="A83" s="10" t="s">
        <v>104</v>
      </c>
      <c r="B83" s="9">
        <v>44582.318055555559</v>
      </c>
      <c r="C83" s="12" t="s">
        <v>19</v>
      </c>
      <c r="D83" s="10" t="s">
        <v>48</v>
      </c>
      <c r="E83" s="17" t="s">
        <v>284</v>
      </c>
      <c r="F83" s="10" t="s">
        <v>285</v>
      </c>
      <c r="G83" s="10" t="s">
        <v>286</v>
      </c>
    </row>
    <row r="84" spans="1:9" ht="17.25" thickBot="1">
      <c r="A84" s="10" t="s">
        <v>104</v>
      </c>
      <c r="B84" s="9">
        <v>44582.318055555559</v>
      </c>
      <c r="C84" s="12" t="s">
        <v>19</v>
      </c>
      <c r="D84" s="10" t="s">
        <v>287</v>
      </c>
      <c r="E84" s="17" t="s">
        <v>133</v>
      </c>
      <c r="F84" s="10" t="s">
        <v>288</v>
      </c>
      <c r="G84" s="10" t="s">
        <v>289</v>
      </c>
    </row>
    <row r="85" spans="1:9" ht="17.25" thickBot="1">
      <c r="A85" s="10" t="s">
        <v>104</v>
      </c>
      <c r="B85" s="9">
        <v>44582.318055555559</v>
      </c>
      <c r="C85" s="12" t="s">
        <v>19</v>
      </c>
      <c r="D85" s="10" t="s">
        <v>290</v>
      </c>
      <c r="E85" s="17" t="s">
        <v>291</v>
      </c>
      <c r="F85" s="10" t="s">
        <v>292</v>
      </c>
      <c r="G85" s="10" t="s">
        <v>293</v>
      </c>
    </row>
    <row r="86" spans="1:9" ht="17.25" thickBot="1">
      <c r="A86" s="10" t="s">
        <v>104</v>
      </c>
      <c r="B86" s="9">
        <v>44582.318055555559</v>
      </c>
      <c r="C86" s="12" t="s">
        <v>19</v>
      </c>
      <c r="D86" s="10" t="s">
        <v>287</v>
      </c>
      <c r="E86" s="17" t="s">
        <v>133</v>
      </c>
      <c r="F86" s="10" t="s">
        <v>288</v>
      </c>
      <c r="G86" s="10" t="s">
        <v>289</v>
      </c>
    </row>
    <row r="87" spans="1:9" ht="17.25" thickBot="1">
      <c r="A87" s="10" t="s">
        <v>104</v>
      </c>
      <c r="B87" s="9">
        <v>44582.318055555559</v>
      </c>
      <c r="C87" s="12" t="s">
        <v>19</v>
      </c>
      <c r="D87" s="10" t="s">
        <v>287</v>
      </c>
      <c r="E87" s="17" t="s">
        <v>294</v>
      </c>
      <c r="F87" s="10" t="s">
        <v>295</v>
      </c>
      <c r="G87" s="10" t="s">
        <v>296</v>
      </c>
    </row>
    <row r="88" spans="1:9" ht="17.25" thickBot="1">
      <c r="A88" s="10" t="s">
        <v>104</v>
      </c>
      <c r="B88" s="9">
        <v>44582.318055555559</v>
      </c>
      <c r="C88" s="12" t="s">
        <v>19</v>
      </c>
      <c r="D88" s="10" t="s">
        <v>297</v>
      </c>
      <c r="E88" s="17" t="s">
        <v>298</v>
      </c>
      <c r="F88" s="10" t="s">
        <v>299</v>
      </c>
      <c r="G88" s="10" t="s">
        <v>300</v>
      </c>
    </row>
    <row r="89" spans="1:9" ht="17.25" thickBot="1">
      <c r="A89" s="10" t="s">
        <v>104</v>
      </c>
      <c r="B89" s="9">
        <v>44582.318055555559</v>
      </c>
      <c r="C89" s="12" t="s">
        <v>19</v>
      </c>
      <c r="D89" s="10" t="s">
        <v>34</v>
      </c>
      <c r="E89" s="17" t="s">
        <v>301</v>
      </c>
      <c r="F89" s="10" t="s">
        <v>302</v>
      </c>
      <c r="G89" s="10" t="s">
        <v>303</v>
      </c>
    </row>
    <row r="90" spans="1:9" ht="17.25" thickBot="1">
      <c r="A90" s="10" t="s">
        <v>104</v>
      </c>
      <c r="B90" s="9">
        <v>44582.318055555559</v>
      </c>
      <c r="C90" s="12" t="s">
        <v>19</v>
      </c>
      <c r="D90" s="10" t="s">
        <v>290</v>
      </c>
      <c r="E90" s="17" t="s">
        <v>168</v>
      </c>
      <c r="F90" s="10" t="s">
        <v>304</v>
      </c>
      <c r="G90" s="10" t="s">
        <v>305</v>
      </c>
    </row>
    <row r="91" spans="1:9" ht="17.25" thickBot="1">
      <c r="A91" s="10" t="s">
        <v>104</v>
      </c>
      <c r="B91" s="9">
        <v>44582.318055555559</v>
      </c>
      <c r="C91" s="12" t="s">
        <v>19</v>
      </c>
      <c r="D91" s="10" t="s">
        <v>90</v>
      </c>
      <c r="E91" s="17" t="s">
        <v>115</v>
      </c>
      <c r="F91" s="10" t="s">
        <v>306</v>
      </c>
      <c r="G91" s="10" t="s">
        <v>307</v>
      </c>
      <c r="I91" s="40" t="s">
        <v>362</v>
      </c>
    </row>
  </sheetData>
  <phoneticPr fontId="13" type="noConversion"/>
  <pageMargins left="0.7" right="0.7" top="0.75" bottom="0.75" header="0.3" footer="0.3"/>
  <legacyDrawing r:id="rId1"/>
  <controls>
    <control shapeId="2051" r:id="rId2" name="Control 3"/>
    <control shapeId="2050" r:id="rId3" name="Control 2"/>
    <control shapeId="2049" r:id="rId4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K14" sqref="K14"/>
    </sheetView>
  </sheetViews>
  <sheetFormatPr defaultRowHeight="16.5"/>
  <cols>
    <col min="3" max="5" width="17.25" customWidth="1"/>
  </cols>
  <sheetData>
    <row r="1" spans="1:11" ht="40.5">
      <c r="A1" s="1" t="s">
        <v>308</v>
      </c>
    </row>
    <row r="2" spans="1:11" ht="21.75">
      <c r="A2" s="21" t="s">
        <v>309</v>
      </c>
    </row>
    <row r="3" spans="1:11" ht="21.75">
      <c r="A3" s="21" t="s">
        <v>310</v>
      </c>
    </row>
    <row r="4" spans="1:11" ht="22.5" thickBot="1">
      <c r="A4" s="21" t="s">
        <v>311</v>
      </c>
    </row>
    <row r="5" spans="1:11">
      <c r="A5" s="30" t="s">
        <v>312</v>
      </c>
      <c r="B5" s="30" t="s">
        <v>2</v>
      </c>
      <c r="C5" s="30" t="s">
        <v>313</v>
      </c>
      <c r="D5" s="31" t="s">
        <v>314</v>
      </c>
      <c r="E5" s="30" t="s">
        <v>315</v>
      </c>
      <c r="F5" s="30" t="s">
        <v>103</v>
      </c>
      <c r="G5" s="30" t="s">
        <v>316</v>
      </c>
      <c r="H5" s="30" t="s">
        <v>12</v>
      </c>
      <c r="I5" s="30" t="s">
        <v>317</v>
      </c>
    </row>
    <row r="6" spans="1:11">
      <c r="A6" s="22">
        <v>11840335</v>
      </c>
      <c r="B6" s="23" t="s">
        <v>318</v>
      </c>
      <c r="C6" s="34">
        <v>44591.842418981483</v>
      </c>
      <c r="D6" s="25">
        <v>44591.845914351848</v>
      </c>
      <c r="E6" s="38">
        <v>0.75010432000000005</v>
      </c>
      <c r="F6" s="23">
        <v>0</v>
      </c>
      <c r="G6" s="26" t="s">
        <v>319</v>
      </c>
      <c r="H6" s="23" t="s">
        <v>320</v>
      </c>
      <c r="I6" s="27" t="s">
        <v>321</v>
      </c>
      <c r="K6" t="s">
        <v>328</v>
      </c>
    </row>
    <row r="7" spans="1:11">
      <c r="A7" s="32"/>
      <c r="B7" s="32"/>
      <c r="C7" s="32"/>
      <c r="D7" s="32"/>
      <c r="E7" s="32"/>
      <c r="F7" s="32"/>
      <c r="G7" s="32"/>
      <c r="H7" s="32"/>
      <c r="I7" s="32"/>
    </row>
    <row r="8" spans="1:11">
      <c r="A8" s="22">
        <v>11822445</v>
      </c>
      <c r="B8" s="23" t="s">
        <v>318</v>
      </c>
      <c r="C8" s="34">
        <v>44590.852719907409</v>
      </c>
      <c r="D8" s="25">
        <v>44590.856006944443</v>
      </c>
      <c r="E8" s="38">
        <v>1.5</v>
      </c>
      <c r="F8" s="23">
        <v>0</v>
      </c>
      <c r="G8" s="26" t="s">
        <v>319</v>
      </c>
      <c r="H8" s="23" t="s">
        <v>320</v>
      </c>
      <c r="I8" s="27" t="s">
        <v>321</v>
      </c>
      <c r="K8" t="s">
        <v>327</v>
      </c>
    </row>
    <row r="9" spans="1:11">
      <c r="A9" s="32"/>
      <c r="B9" s="32"/>
      <c r="C9" s="32"/>
      <c r="D9" s="32"/>
      <c r="E9" s="32"/>
      <c r="F9" s="32"/>
      <c r="G9" s="32"/>
      <c r="H9" s="32"/>
      <c r="I9" s="32"/>
    </row>
    <row r="10" spans="1:11">
      <c r="A10" s="22">
        <v>8822628</v>
      </c>
      <c r="B10" s="23" t="s">
        <v>322</v>
      </c>
      <c r="C10" s="35">
        <v>44438.740659722222</v>
      </c>
      <c r="D10" s="25">
        <v>44438.74422453704</v>
      </c>
      <c r="E10" s="29">
        <v>899310</v>
      </c>
      <c r="F10" s="23">
        <v>0</v>
      </c>
      <c r="G10" s="26" t="s">
        <v>319</v>
      </c>
      <c r="H10" s="23" t="s">
        <v>320</v>
      </c>
      <c r="I10" s="27" t="s">
        <v>321</v>
      </c>
      <c r="K10" s="39" t="s">
        <v>338</v>
      </c>
    </row>
    <row r="11" spans="1:11">
      <c r="A11" s="32"/>
      <c r="B11" s="32"/>
      <c r="C11" s="32"/>
      <c r="D11" s="32"/>
      <c r="E11" s="32"/>
      <c r="F11" s="32"/>
      <c r="G11" s="32"/>
      <c r="H11" s="32"/>
      <c r="I11" s="32"/>
    </row>
    <row r="12" spans="1:11">
      <c r="A12" s="22">
        <v>8351782</v>
      </c>
      <c r="B12" s="23" t="s">
        <v>322</v>
      </c>
      <c r="C12" s="36">
        <v>44398.824270833335</v>
      </c>
      <c r="D12" s="25">
        <v>44398.829085648147</v>
      </c>
      <c r="E12" s="29">
        <v>2650007</v>
      </c>
      <c r="F12" s="23">
        <v>0</v>
      </c>
      <c r="G12" s="26" t="s">
        <v>319</v>
      </c>
      <c r="H12" s="23" t="s">
        <v>320</v>
      </c>
      <c r="I12" s="27" t="s">
        <v>321</v>
      </c>
      <c r="K12" t="s">
        <v>326</v>
      </c>
    </row>
    <row r="13" spans="1:11">
      <c r="A13" s="32"/>
      <c r="B13" s="32"/>
      <c r="C13" s="32"/>
      <c r="D13" s="32"/>
      <c r="E13" s="32"/>
      <c r="F13" s="32"/>
      <c r="G13" s="32"/>
      <c r="H13" s="32"/>
      <c r="I13" s="32"/>
    </row>
    <row r="14" spans="1:11">
      <c r="A14" s="22">
        <v>8293238</v>
      </c>
      <c r="B14" s="23" t="s">
        <v>322</v>
      </c>
      <c r="C14" s="24">
        <v>44392.791585648149</v>
      </c>
      <c r="D14" s="25">
        <v>44392.794907407406</v>
      </c>
      <c r="E14" s="29">
        <v>180000</v>
      </c>
      <c r="F14" s="23">
        <v>0</v>
      </c>
      <c r="G14" s="26" t="s">
        <v>319</v>
      </c>
      <c r="H14" s="23" t="s">
        <v>320</v>
      </c>
      <c r="I14" s="27" t="s">
        <v>321</v>
      </c>
      <c r="K14" s="39" t="s">
        <v>339</v>
      </c>
    </row>
  </sheetData>
  <mergeCells count="4">
    <mergeCell ref="A7:I7"/>
    <mergeCell ref="A9:I9"/>
    <mergeCell ref="A11:I11"/>
    <mergeCell ref="A13:I13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"/>
  <sheetViews>
    <sheetView topLeftCell="A2" workbookViewId="0">
      <selection activeCell="K10" sqref="K10"/>
    </sheetView>
  </sheetViews>
  <sheetFormatPr defaultRowHeight="16.5"/>
  <cols>
    <col min="1" max="1" width="12.125" customWidth="1"/>
    <col min="2" max="2" width="10" customWidth="1"/>
    <col min="3" max="3" width="14.625" customWidth="1"/>
    <col min="4" max="4" width="17.5" customWidth="1"/>
    <col min="5" max="5" width="13.75" customWidth="1"/>
    <col min="6" max="6" width="9.75" customWidth="1"/>
    <col min="7" max="7" width="8.5" customWidth="1"/>
    <col min="8" max="8" width="6.25" customWidth="1"/>
  </cols>
  <sheetData>
    <row r="1" spans="1:13" ht="40.5">
      <c r="A1" s="1" t="s">
        <v>309</v>
      </c>
    </row>
    <row r="2" spans="1:13" ht="21.75">
      <c r="A2" s="21" t="s">
        <v>310</v>
      </c>
    </row>
    <row r="3" spans="1:13" ht="22.5" thickBot="1">
      <c r="A3" s="21" t="s">
        <v>311</v>
      </c>
    </row>
    <row r="4" spans="1:13">
      <c r="A4" s="30" t="s">
        <v>312</v>
      </c>
      <c r="B4" s="30" t="s">
        <v>2</v>
      </c>
      <c r="C4" s="30" t="s">
        <v>313</v>
      </c>
      <c r="D4" s="31" t="s">
        <v>314</v>
      </c>
      <c r="E4" s="30" t="s">
        <v>315</v>
      </c>
      <c r="F4" s="30" t="s">
        <v>103</v>
      </c>
      <c r="G4" s="30" t="s">
        <v>316</v>
      </c>
      <c r="H4" s="30" t="s">
        <v>12</v>
      </c>
      <c r="I4" s="30" t="s">
        <v>317</v>
      </c>
    </row>
    <row r="5" spans="1:13">
      <c r="A5" s="22">
        <v>11684141</v>
      </c>
      <c r="B5" s="38" t="s">
        <v>318</v>
      </c>
      <c r="C5" s="24">
        <v>44582.446342592593</v>
      </c>
      <c r="D5" s="25">
        <v>44582.450937499998</v>
      </c>
      <c r="E5" s="23">
        <v>0.52961999999999998</v>
      </c>
      <c r="F5" s="23">
        <v>5.0000000000000001E-3</v>
      </c>
      <c r="G5" s="26" t="s">
        <v>319</v>
      </c>
      <c r="H5" s="23" t="s">
        <v>320</v>
      </c>
      <c r="I5" s="27" t="s">
        <v>321</v>
      </c>
      <c r="K5" t="s">
        <v>329</v>
      </c>
    </row>
    <row r="6" spans="1:13">
      <c r="A6" s="32"/>
      <c r="B6" s="32"/>
      <c r="C6" s="32"/>
      <c r="D6" s="32"/>
      <c r="E6" s="32"/>
      <c r="F6" s="32"/>
      <c r="G6" s="32"/>
      <c r="H6" s="32"/>
      <c r="I6" s="32"/>
    </row>
    <row r="7" spans="1:13">
      <c r="A7" s="22">
        <v>10396700</v>
      </c>
      <c r="B7" s="38" t="s">
        <v>323</v>
      </c>
      <c r="C7" s="24">
        <v>44511.236307870371</v>
      </c>
      <c r="D7" s="25">
        <v>44511.236805555556</v>
      </c>
      <c r="E7" s="33">
        <v>3825.89</v>
      </c>
      <c r="F7" s="23">
        <v>0.01</v>
      </c>
      <c r="G7" s="26" t="s">
        <v>324</v>
      </c>
      <c r="H7" s="23" t="s">
        <v>320</v>
      </c>
      <c r="I7" s="27" t="s">
        <v>321</v>
      </c>
      <c r="K7" t="s">
        <v>330</v>
      </c>
    </row>
    <row r="8" spans="1:13">
      <c r="A8" s="32"/>
      <c r="B8" s="32"/>
      <c r="C8" s="32"/>
      <c r="D8" s="32"/>
      <c r="E8" s="32"/>
      <c r="F8" s="32"/>
      <c r="G8" s="32"/>
      <c r="H8" s="32"/>
      <c r="I8" s="32"/>
    </row>
    <row r="9" spans="1:13">
      <c r="A9" s="22">
        <v>8680669</v>
      </c>
      <c r="B9" s="23" t="s">
        <v>325</v>
      </c>
      <c r="C9" s="24">
        <v>44429.373923611114</v>
      </c>
      <c r="D9" s="25">
        <v>44429.385289351849</v>
      </c>
      <c r="E9" s="23">
        <v>900.68</v>
      </c>
      <c r="F9" s="23">
        <v>0.2</v>
      </c>
      <c r="G9" s="26" t="s">
        <v>324</v>
      </c>
      <c r="H9" s="23" t="s">
        <v>320</v>
      </c>
      <c r="I9" s="27" t="s">
        <v>321</v>
      </c>
      <c r="K9" t="s">
        <v>341</v>
      </c>
    </row>
    <row r="10" spans="1:13">
      <c r="A10" s="32"/>
      <c r="B10" s="32"/>
      <c r="C10" s="32"/>
      <c r="D10" s="32"/>
      <c r="E10" s="32"/>
      <c r="F10" s="32"/>
      <c r="G10" s="32"/>
      <c r="H10" s="32"/>
      <c r="I10" s="32"/>
    </row>
    <row r="11" spans="1:13">
      <c r="A11" s="22">
        <v>8466839</v>
      </c>
      <c r="B11" s="23" t="s">
        <v>322</v>
      </c>
      <c r="C11" s="24">
        <v>44409.771932870368</v>
      </c>
      <c r="D11" s="25">
        <v>44409.786296296297</v>
      </c>
      <c r="E11" s="37">
        <v>899803</v>
      </c>
      <c r="F11" s="23">
        <v>197</v>
      </c>
      <c r="G11" s="26" t="s">
        <v>319</v>
      </c>
      <c r="H11" s="23" t="s">
        <v>320</v>
      </c>
      <c r="I11" s="27" t="s">
        <v>321</v>
      </c>
      <c r="K11" t="s">
        <v>331</v>
      </c>
      <c r="M11" s="29">
        <v>899803</v>
      </c>
    </row>
    <row r="12" spans="1:13">
      <c r="A12" s="32"/>
      <c r="B12" s="32"/>
      <c r="C12" s="32"/>
      <c r="D12" s="32"/>
      <c r="E12" s="32"/>
      <c r="F12" s="32"/>
      <c r="G12" s="32"/>
      <c r="H12" s="32"/>
      <c r="I12" s="32"/>
    </row>
    <row r="13" spans="1:13">
      <c r="A13" s="22">
        <v>8367562</v>
      </c>
      <c r="B13" s="23" t="s">
        <v>318</v>
      </c>
      <c r="C13" s="24">
        <v>44400.470011574071</v>
      </c>
      <c r="D13" s="25">
        <v>44400.473495370374</v>
      </c>
      <c r="E13" s="23">
        <v>1.87771</v>
      </c>
      <c r="F13" s="23">
        <v>0.01</v>
      </c>
      <c r="G13" s="26" t="s">
        <v>319</v>
      </c>
      <c r="H13" s="23" t="s">
        <v>320</v>
      </c>
      <c r="I13" s="27" t="s">
        <v>321</v>
      </c>
      <c r="K13" t="s">
        <v>340</v>
      </c>
    </row>
    <row r="14" spans="1:13">
      <c r="A14" s="32"/>
      <c r="B14" s="32"/>
      <c r="C14" s="32"/>
      <c r="D14" s="32"/>
      <c r="E14" s="32"/>
      <c r="F14" s="32"/>
      <c r="G14" s="32"/>
      <c r="H14" s="32"/>
      <c r="I14" s="32"/>
    </row>
    <row r="15" spans="1:13">
      <c r="A15" s="22">
        <v>8359577</v>
      </c>
      <c r="B15" s="23" t="s">
        <v>322</v>
      </c>
      <c r="C15" s="24">
        <v>44399.580648148149</v>
      </c>
      <c r="D15" s="25">
        <v>44399.588692129626</v>
      </c>
      <c r="E15" s="37">
        <v>749847</v>
      </c>
      <c r="F15" s="23">
        <v>153</v>
      </c>
      <c r="G15" s="26" t="s">
        <v>319</v>
      </c>
      <c r="H15" s="23" t="s">
        <v>320</v>
      </c>
      <c r="I15" s="27" t="s">
        <v>321</v>
      </c>
      <c r="K15" t="s">
        <v>332</v>
      </c>
      <c r="M15" s="29">
        <v>749847</v>
      </c>
    </row>
    <row r="16" spans="1:13">
      <c r="A16" s="32"/>
      <c r="B16" s="32"/>
      <c r="C16" s="32"/>
      <c r="D16" s="32"/>
      <c r="E16" s="32"/>
      <c r="F16" s="32"/>
      <c r="G16" s="32"/>
      <c r="H16" s="32"/>
      <c r="I16" s="32"/>
    </row>
    <row r="17" spans="1:13">
      <c r="A17" s="22">
        <v>8358769</v>
      </c>
      <c r="B17" s="23" t="s">
        <v>322</v>
      </c>
      <c r="C17" s="24">
        <v>44399.488668981481</v>
      </c>
      <c r="D17" s="25">
        <v>44399.497175925928</v>
      </c>
      <c r="E17" s="37">
        <v>499867</v>
      </c>
      <c r="F17" s="23">
        <v>133</v>
      </c>
      <c r="G17" s="26" t="s">
        <v>319</v>
      </c>
      <c r="H17" s="23" t="s">
        <v>320</v>
      </c>
      <c r="I17" s="27" t="s">
        <v>321</v>
      </c>
      <c r="K17" t="s">
        <v>333</v>
      </c>
      <c r="M17" s="29">
        <v>499867</v>
      </c>
    </row>
    <row r="18" spans="1:13">
      <c r="A18" s="32"/>
      <c r="B18" s="32"/>
      <c r="C18" s="32"/>
      <c r="D18" s="32"/>
      <c r="E18" s="32"/>
      <c r="F18" s="32"/>
      <c r="G18" s="32"/>
      <c r="H18" s="32"/>
      <c r="I18" s="32"/>
    </row>
    <row r="19" spans="1:13">
      <c r="A19" s="22">
        <v>8358721</v>
      </c>
      <c r="B19" s="23" t="s">
        <v>322</v>
      </c>
      <c r="C19" s="24">
        <v>44399.484930555554</v>
      </c>
      <c r="D19" s="25">
        <v>44399.498032407406</v>
      </c>
      <c r="E19" s="37">
        <v>399861</v>
      </c>
      <c r="F19" s="23">
        <v>139</v>
      </c>
      <c r="G19" s="26" t="s">
        <v>319</v>
      </c>
      <c r="H19" s="23" t="s">
        <v>320</v>
      </c>
      <c r="I19" s="27" t="s">
        <v>321</v>
      </c>
      <c r="K19" t="s">
        <v>334</v>
      </c>
      <c r="M19" s="29">
        <v>399861</v>
      </c>
    </row>
    <row r="20" spans="1:13">
      <c r="A20" s="22"/>
      <c r="B20" s="23"/>
      <c r="C20" s="24"/>
      <c r="D20" s="25"/>
      <c r="E20" s="29"/>
      <c r="F20" s="23"/>
      <c r="G20" s="26"/>
      <c r="H20" s="23"/>
      <c r="I20" s="27"/>
      <c r="L20" t="s">
        <v>336</v>
      </c>
      <c r="M20" s="28">
        <f>SUM(M11:M19)</f>
        <v>2549378</v>
      </c>
    </row>
    <row r="21" spans="1:13">
      <c r="L21" t="s">
        <v>335</v>
      </c>
      <c r="M21" s="29">
        <v>2650007</v>
      </c>
    </row>
    <row r="22" spans="1:13">
      <c r="L22" t="s">
        <v>337</v>
      </c>
    </row>
  </sheetData>
  <mergeCells count="7">
    <mergeCell ref="A18:I18"/>
    <mergeCell ref="A6:I6"/>
    <mergeCell ref="A8:I8"/>
    <mergeCell ref="A10:I10"/>
    <mergeCell ref="A12:I12"/>
    <mergeCell ref="A14:I14"/>
    <mergeCell ref="A16:I16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F5" sqref="F5"/>
    </sheetView>
  </sheetViews>
  <sheetFormatPr defaultRowHeight="16.5"/>
  <cols>
    <col min="1" max="1" width="12.125" style="48" customWidth="1"/>
    <col min="2" max="2" width="13" style="49" customWidth="1"/>
    <col min="3" max="3" width="10.625" style="49" customWidth="1"/>
    <col min="4" max="4" width="9.375" style="49" bestFit="1" customWidth="1"/>
    <col min="5" max="5" width="13.5" style="49" customWidth="1"/>
    <col min="6" max="16384" width="9" style="49"/>
  </cols>
  <sheetData>
    <row r="1" spans="1:8">
      <c r="C1" s="49" t="s">
        <v>363</v>
      </c>
      <c r="D1" s="49" t="s">
        <v>364</v>
      </c>
      <c r="E1" s="49" t="s">
        <v>365</v>
      </c>
    </row>
    <row r="2" spans="1:8">
      <c r="A2" s="48">
        <v>44438</v>
      </c>
      <c r="B2" s="49" t="s">
        <v>366</v>
      </c>
      <c r="C2" s="50">
        <v>899310</v>
      </c>
      <c r="D2" s="50"/>
      <c r="E2" s="50">
        <f>C2</f>
        <v>899310</v>
      </c>
    </row>
    <row r="3" spans="1:8">
      <c r="A3" s="48">
        <v>44582</v>
      </c>
      <c r="B3" s="49" t="s">
        <v>367</v>
      </c>
      <c r="C3" s="50"/>
      <c r="D3" s="50">
        <v>150000</v>
      </c>
      <c r="E3" s="50">
        <f t="shared" ref="E3:E10" si="0">E2+C3-D3</f>
        <v>749310</v>
      </c>
    </row>
    <row r="4" spans="1:8">
      <c r="A4" s="48">
        <v>44582</v>
      </c>
      <c r="B4" s="49" t="s">
        <v>367</v>
      </c>
      <c r="C4" s="50"/>
      <c r="D4" s="50">
        <v>49000</v>
      </c>
      <c r="E4" s="51">
        <f t="shared" si="0"/>
        <v>700310</v>
      </c>
      <c r="F4" s="49" t="s">
        <v>372</v>
      </c>
    </row>
    <row r="5" spans="1:8">
      <c r="A5" s="48">
        <v>44590</v>
      </c>
      <c r="B5" s="49" t="s">
        <v>368</v>
      </c>
      <c r="C5" s="49">
        <v>210000</v>
      </c>
      <c r="E5" s="49">
        <f t="shared" si="0"/>
        <v>910310</v>
      </c>
    </row>
    <row r="6" spans="1:8">
      <c r="A6" s="48">
        <v>44590</v>
      </c>
      <c r="B6" s="49" t="s">
        <v>368</v>
      </c>
      <c r="C6" s="49">
        <v>80000</v>
      </c>
      <c r="E6" s="49">
        <f t="shared" si="0"/>
        <v>990310</v>
      </c>
    </row>
    <row r="7" spans="1:8">
      <c r="A7" s="48">
        <v>44590</v>
      </c>
      <c r="B7" s="49" t="s">
        <v>368</v>
      </c>
      <c r="C7" s="49">
        <v>399</v>
      </c>
      <c r="E7" s="49">
        <f t="shared" si="0"/>
        <v>990709</v>
      </c>
    </row>
    <row r="8" spans="1:8">
      <c r="A8" s="48">
        <v>44590</v>
      </c>
      <c r="B8" s="49" t="s">
        <v>368</v>
      </c>
      <c r="C8" s="49">
        <v>50000</v>
      </c>
      <c r="E8" s="49">
        <f t="shared" si="0"/>
        <v>1040709</v>
      </c>
    </row>
    <row r="9" spans="1:8">
      <c r="A9" s="48">
        <v>44590</v>
      </c>
      <c r="B9" s="49" t="s">
        <v>368</v>
      </c>
      <c r="C9" s="49">
        <v>32000</v>
      </c>
      <c r="E9" s="49">
        <f t="shared" si="0"/>
        <v>1072709</v>
      </c>
    </row>
    <row r="10" spans="1:8">
      <c r="A10" s="48">
        <v>44591</v>
      </c>
      <c r="B10" s="49" t="s">
        <v>369</v>
      </c>
      <c r="C10" s="49">
        <v>186202</v>
      </c>
      <c r="E10" s="51">
        <f t="shared" si="0"/>
        <v>1258911</v>
      </c>
    </row>
    <row r="11" spans="1:8">
      <c r="C11" s="51">
        <f>SUM(C5:C10)</f>
        <v>558601</v>
      </c>
    </row>
    <row r="12" spans="1:8">
      <c r="E12" s="49" t="s">
        <v>370</v>
      </c>
    </row>
    <row r="13" spans="1:8">
      <c r="E13" s="49" t="s">
        <v>370</v>
      </c>
    </row>
    <row r="14" spans="1:8">
      <c r="G14" s="52" t="s">
        <v>371</v>
      </c>
      <c r="H14" s="49" t="s">
        <v>371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체결</vt:lpstr>
      <vt:lpstr>거래</vt:lpstr>
      <vt:lpstr>입금</vt:lpstr>
      <vt:lpstr>출금</vt:lpstr>
      <vt:lpstr>cfxt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ahnssi9</cp:lastModifiedBy>
  <dcterms:created xsi:type="dcterms:W3CDTF">2022-01-31T00:01:46Z</dcterms:created>
  <dcterms:modified xsi:type="dcterms:W3CDTF">2022-01-31T00:43:50Z</dcterms:modified>
</cp:coreProperties>
</file>