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후반\VS C#\제조데이터기반 시각화\ProductDataProject\서류작업\프로젝트 제출\"/>
    </mc:Choice>
  </mc:AlternateContent>
  <bookViews>
    <workbookView xWindow="0" yWindow="0" windowWidth="28800" windowHeight="12435"/>
  </bookViews>
  <sheets>
    <sheet name="요구사항정의서" sheetId="1" r:id="rId1"/>
    <sheet name="데이터 명세서"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3" l="1"/>
  <c r="E23" i="3" l="1"/>
  <c r="D23" i="3"/>
  <c r="F22" i="3"/>
  <c r="D18" i="3"/>
  <c r="E18" i="3"/>
  <c r="F18" i="3" l="1"/>
  <c r="F23" i="3"/>
  <c r="G23" i="3" s="1"/>
  <c r="G22" i="3" l="1"/>
  <c r="G18" i="3"/>
  <c r="G17" i="3"/>
</calcChain>
</file>

<file path=xl/sharedStrings.xml><?xml version="1.0" encoding="utf-8"?>
<sst xmlns="http://schemas.openxmlformats.org/spreadsheetml/2006/main" count="115" uniqueCount="110">
  <si>
    <t>No.</t>
    <phoneticPr fontId="1" type="noConversion"/>
  </si>
  <si>
    <t>기능 요구사항</t>
    <phoneticPr fontId="1" type="noConversion"/>
  </si>
  <si>
    <t>RQ-01</t>
    <phoneticPr fontId="1" type="noConversion"/>
  </si>
  <si>
    <t>RQ-02</t>
    <phoneticPr fontId="1" type="noConversion"/>
  </si>
  <si>
    <t>RQ-03</t>
    <phoneticPr fontId="1" type="noConversion"/>
  </si>
  <si>
    <t>요 구 사 항   정 의 서</t>
    <phoneticPr fontId="1" type="noConversion"/>
  </si>
  <si>
    <t>데이터 명세서</t>
    <phoneticPr fontId="1" type="noConversion"/>
  </si>
  <si>
    <t>데이터명</t>
    <phoneticPr fontId="1" type="noConversion"/>
  </si>
  <si>
    <t>데이터 url</t>
    <phoneticPr fontId="1" type="noConversion"/>
  </si>
  <si>
    <t>데이터 소개</t>
    <phoneticPr fontId="1" type="noConversion"/>
  </si>
  <si>
    <t>메타 데이터 구조표</t>
    <phoneticPr fontId="1" type="noConversion"/>
  </si>
  <si>
    <t>데이터 유형</t>
    <phoneticPr fontId="1" type="noConversion"/>
  </si>
  <si>
    <t>데이터 출처</t>
    <phoneticPr fontId="1" type="noConversion"/>
  </si>
  <si>
    <t>라벨링 형식</t>
    <phoneticPr fontId="1" type="noConversion"/>
  </si>
  <si>
    <t>데이터 영역</t>
    <phoneticPr fontId="1" type="noConversion"/>
  </si>
  <si>
    <t>데이터 형식</t>
    <phoneticPr fontId="1" type="noConversion"/>
  </si>
  <si>
    <t>라벨링 유형</t>
    <phoneticPr fontId="1" type="noConversion"/>
  </si>
  <si>
    <t>데이터 구축 규모</t>
    <phoneticPr fontId="1" type="noConversion"/>
  </si>
  <si>
    <t>구축 업체</t>
    <phoneticPr fontId="1" type="noConversion"/>
  </si>
  <si>
    <t>데이터분류</t>
    <phoneticPr fontId="1" type="noConversion"/>
  </si>
  <si>
    <t>품질상태</t>
    <phoneticPr fontId="1" type="noConversion"/>
  </si>
  <si>
    <t>양품</t>
    <phoneticPr fontId="1" type="noConversion"/>
  </si>
  <si>
    <t>불량품</t>
    <phoneticPr fontId="1" type="noConversion"/>
  </si>
  <si>
    <t>합계</t>
    <phoneticPr fontId="1" type="noConversion"/>
  </si>
  <si>
    <t>비율</t>
    <phoneticPr fontId="1" type="noConversion"/>
  </si>
  <si>
    <t>합계</t>
    <phoneticPr fontId="1" type="noConversion"/>
  </si>
  <si>
    <t>데이터 활용 서비스</t>
    <phoneticPr fontId="1" type="noConversion"/>
  </si>
  <si>
    <t>데이터 구축년도/
데이터 구축량</t>
    <phoneticPr fontId="1" type="noConversion"/>
  </si>
  <si>
    <t>불량품</t>
    <phoneticPr fontId="1" type="noConversion"/>
  </si>
  <si>
    <t>불량 유형별 분포</t>
    <phoneticPr fontId="1" type="noConversion"/>
  </si>
  <si>
    <t>불량 유형</t>
    <phoneticPr fontId="1" type="noConversion"/>
  </si>
  <si>
    <t>대표이메일</t>
    <phoneticPr fontId="1" type="noConversion"/>
  </si>
  <si>
    <t>담당업무</t>
    <phoneticPr fontId="1" type="noConversion"/>
  </si>
  <si>
    <t>전화번호</t>
    <phoneticPr fontId="1" type="noConversion"/>
  </si>
  <si>
    <t>담당 업무</t>
    <phoneticPr fontId="1" type="noConversion"/>
  </si>
  <si>
    <t>수행기관(참여)</t>
    <phoneticPr fontId="1" type="noConversion"/>
  </si>
  <si>
    <t>기관명</t>
    <phoneticPr fontId="1" type="noConversion"/>
  </si>
  <si>
    <t>데이터 관련 문의처</t>
    <phoneticPr fontId="1" type="noConversion"/>
  </si>
  <si>
    <t>이메일</t>
    <phoneticPr fontId="1" type="noConversion"/>
  </si>
  <si>
    <t>전화번호</t>
    <phoneticPr fontId="1" type="noConversion"/>
  </si>
  <si>
    <t>세부 사항</t>
    <phoneticPr fontId="1" type="noConversion"/>
  </si>
  <si>
    <t>DBMS에 있는 데이터들을 일부 조회</t>
    <phoneticPr fontId="1" type="noConversion"/>
  </si>
  <si>
    <t>해당 부분만 개별적으로 조회</t>
    <phoneticPr fontId="1" type="noConversion"/>
  </si>
  <si>
    <t>생산 데이터 시각화</t>
    <phoneticPr fontId="1" type="noConversion"/>
  </si>
  <si>
    <t>부품별, 불량유형별, 공정별, 날짜별, 불량여부별 그래프로 시각화</t>
    <phoneticPr fontId="1" type="noConversion"/>
  </si>
  <si>
    <t>데이터 관리 관련 기능</t>
    <phoneticPr fontId="1" type="noConversion"/>
  </si>
  <si>
    <t>품질 관리 관련 기능</t>
    <phoneticPr fontId="1" type="noConversion"/>
  </si>
  <si>
    <t>폴더에 있는 CSV 파일들을 DBMS에 등록</t>
    <phoneticPr fontId="1" type="noConversion"/>
  </si>
  <si>
    <t>https://www.kamp-ai.kr/aidataDetail?AI_SEARCH=&amp;page=3&amp;DATASET_SEQ=57&amp;EQUIP_SEL=&amp;GUBUN_SEL=&amp;FILE_TYPE_SEL=&amp;WDATE_SEL=</t>
    <phoneticPr fontId="1" type="noConversion"/>
  </si>
  <si>
    <t>전자부품(배터리팩) 예지보전 AI 데이터셋</t>
    <phoneticPr fontId="1" type="noConversion"/>
  </si>
  <si>
    <t>전기차용 배터리모듈 용접에 사용되는 용접설비 데이터(용접출력, 작업속도, 출력설정, 작업상태)를 기준으로 설비의 이상 발생 징후를 예측하기 위한 제조 AI분석과정을 담은 데이터셋입니다. 용접설비로부터 운영 데이터를 수집하고, 장시간 높은 예측 정확도와 빠른 계산속도를 가지는 시계열 예측 알고리즘 N-HiTS를 학습시켜 설비의 정상/비정상 상태 예측을 도모합니다.</t>
    <phoneticPr fontId="1" type="noConversion"/>
  </si>
  <si>
    <t>csv</t>
    <phoneticPr fontId="1" type="noConversion"/>
  </si>
  <si>
    <t>csv</t>
    <phoneticPr fontId="1" type="noConversion"/>
  </si>
  <si>
    <t>전자 부품</t>
    <phoneticPr fontId="1" type="noConversion"/>
  </si>
  <si>
    <t>설비의 이상을 예측하여 불량을 검출할 수 있는 설비 이상 예측 모델을 만드는 과정을 학습</t>
    <phoneticPr fontId="1" type="noConversion"/>
  </si>
  <si>
    <t xml:space="preserve"> AAS 기반 제조데이터 수집/저장 체계를 통해 설비공정 TSDB 추출</t>
    <phoneticPr fontId="1" type="noConversion"/>
  </si>
  <si>
    <t>csv파일</t>
    <phoneticPr fontId="1" type="noConversion"/>
  </si>
  <si>
    <t>배터리팩</t>
    <phoneticPr fontId="1" type="noConversion"/>
  </si>
  <si>
    <t>배터리</t>
    <phoneticPr fontId="1" type="noConversion"/>
  </si>
  <si>
    <t>스마트제조혁신추진단</t>
    <phoneticPr fontId="1" type="noConversion"/>
  </si>
  <si>
    <t>데이터제공</t>
    <phoneticPr fontId="1" type="noConversion"/>
  </si>
  <si>
    <t>데이터관리</t>
    <phoneticPr fontId="1" type="noConversion"/>
  </si>
  <si>
    <t>㈜인터엑스</t>
    <phoneticPr fontId="1" type="noConversion"/>
  </si>
  <si>
    <t>네스트필드㈜</t>
    <phoneticPr fontId="1" type="noConversion"/>
  </si>
  <si>
    <t>데이터 수집</t>
    <phoneticPr fontId="1" type="noConversion"/>
  </si>
  <si>
    <t>데이터 수집</t>
    <phoneticPr fontId="1" type="noConversion"/>
  </si>
  <si>
    <t>한국과학기술원</t>
    <phoneticPr fontId="1" type="noConversion"/>
  </si>
  <si>
    <t>042-350-1331</t>
    <phoneticPr fontId="1" type="noConversion"/>
  </si>
  <si>
    <t>kamp@kaist.ac.kr</t>
    <phoneticPr fontId="1" type="noConversion"/>
  </si>
  <si>
    <t>한국과학기술원</t>
    <phoneticPr fontId="1" type="noConversion"/>
  </si>
  <si>
    <t>수행기관(주관) : 한국과학기술원</t>
    <phoneticPr fontId="1" type="noConversion"/>
  </si>
  <si>
    <t>기관명</t>
    <phoneticPr fontId="1" type="noConversion"/>
  </si>
  <si>
    <t>기관명</t>
    <phoneticPr fontId="1" type="noConversion"/>
  </si>
  <si>
    <t>042-350-1331</t>
    <phoneticPr fontId="1" type="noConversion"/>
  </si>
  <si>
    <t>kamp@kaist.ac.kr</t>
    <phoneticPr fontId="1" type="noConversion"/>
  </si>
  <si>
    <t>데이터관리 및 가이드제시</t>
    <phoneticPr fontId="1" type="noConversion"/>
  </si>
  <si>
    <t>전압 불량</t>
    <phoneticPr fontId="1" type="noConversion"/>
  </si>
  <si>
    <t>양품과 불량품 비율 조회</t>
    <phoneticPr fontId="1" type="noConversion"/>
  </si>
  <si>
    <t>전체 품질 조회</t>
    <phoneticPr fontId="1" type="noConversion"/>
  </si>
  <si>
    <t>날짜별 품질 조회</t>
    <phoneticPr fontId="1" type="noConversion"/>
  </si>
  <si>
    <t>날짜별 양품과 불량품 비율 조회</t>
    <phoneticPr fontId="1" type="noConversion"/>
  </si>
  <si>
    <t>데이터 분석 관련 기능</t>
    <phoneticPr fontId="1" type="noConversion"/>
  </si>
  <si>
    <t>날짜별 조회</t>
    <phoneticPr fontId="1" type="noConversion"/>
  </si>
  <si>
    <t>용접 순서별 조회</t>
    <phoneticPr fontId="1" type="noConversion"/>
  </si>
  <si>
    <t>작업 속도별 조회</t>
    <phoneticPr fontId="1" type="noConversion"/>
  </si>
  <si>
    <t>용접 출력별 조회</t>
    <phoneticPr fontId="1" type="noConversion"/>
  </si>
  <si>
    <t>작업 속도별 데이터 조회</t>
    <phoneticPr fontId="1" type="noConversion"/>
  </si>
  <si>
    <t>용접 순서별 데이터 조회</t>
    <phoneticPr fontId="1" type="noConversion"/>
  </si>
  <si>
    <t>날짜별 데이터 조회</t>
    <phoneticPr fontId="1" type="noConversion"/>
  </si>
  <si>
    <t>데이터 등록</t>
    <phoneticPr fontId="1" type="noConversion"/>
  </si>
  <si>
    <t>데이터 조회</t>
    <phoneticPr fontId="1" type="noConversion"/>
  </si>
  <si>
    <t>CSV 파일의 데이터를 DBMS에 등록하기 전 조회</t>
    <phoneticPr fontId="1" type="noConversion"/>
  </si>
  <si>
    <t>데이터 전체 조회</t>
    <phoneticPr fontId="1" type="noConversion"/>
  </si>
  <si>
    <t>DBMS에 있는 데이터들을 전부 조회</t>
    <phoneticPr fontId="1" type="noConversion"/>
  </si>
  <si>
    <t>데이터 일부 조회</t>
    <phoneticPr fontId="1" type="noConversion"/>
  </si>
  <si>
    <t>데이터 개별 조회</t>
    <phoneticPr fontId="1" type="noConversion"/>
  </si>
  <si>
    <t>2022년/ 141,765</t>
    <phoneticPr fontId="1" type="noConversion"/>
  </si>
  <si>
    <t>데이터 보고서 작성</t>
    <phoneticPr fontId="1" type="noConversion"/>
  </si>
  <si>
    <t>품질 관리를 위해 데이터를 txt파일로 저장</t>
    <phoneticPr fontId="1" type="noConversion"/>
  </si>
  <si>
    <t>작업 길이별 조회</t>
    <phoneticPr fontId="1" type="noConversion"/>
  </si>
  <si>
    <t>용접 발광횟수 별 조회</t>
    <phoneticPr fontId="1" type="noConversion"/>
  </si>
  <si>
    <t>최대용접출력 별 조회</t>
    <phoneticPr fontId="1" type="noConversion"/>
  </si>
  <si>
    <t>용접 시간별 조회</t>
    <phoneticPr fontId="1" type="noConversion"/>
  </si>
  <si>
    <t>작업 시간별 조회</t>
    <phoneticPr fontId="1" type="noConversion"/>
  </si>
  <si>
    <t>작업 시간별 데이터 조회</t>
    <phoneticPr fontId="1" type="noConversion"/>
  </si>
  <si>
    <t>용접 시간별 데이터 조회</t>
    <phoneticPr fontId="1" type="noConversion"/>
  </si>
  <si>
    <t>최대용접출력 별 데이터 조회</t>
    <phoneticPr fontId="1" type="noConversion"/>
  </si>
  <si>
    <t>용접 발광횟수 별 데이터 조회</t>
    <phoneticPr fontId="1" type="noConversion"/>
  </si>
  <si>
    <t>작업 길이별 데이터 조회</t>
    <phoneticPr fontId="1" type="noConversion"/>
  </si>
  <si>
    <t>용접 출력별 데이터 조회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</si>
</sst>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1">
    <font>
      <sz val="11"/>
      <color theme="1"/>
      <name val="맑은 고딕"/>
      <family val="2"/>
      <charset val="129"/>
      <scheme val="minor"/>
    </font>
    <font>
      <sz val="8"/>
      <name val="맑은 고딕"/>
      <family val="2"/>
      <charset val="129"/>
      <scheme val="minor"/>
    </font>
    <font>
      <sz val="22"/>
      <color theme="1"/>
      <name val="210 도시락 B"/>
      <family val="1"/>
      <charset val="129"/>
    </font>
    <font>
      <b/>
      <sz val="12"/>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sz val="10"/>
      <color rgb="FF000000"/>
      <name val="맑은 고딕"/>
      <family val="3"/>
      <charset val="129"/>
      <scheme val="minor"/>
    </font>
    <font>
      <u/>
      <sz val="11"/>
      <color theme="10"/>
      <name val="맑은 고딕"/>
      <family val="2"/>
      <charset val="129"/>
      <scheme val="minor"/>
    </font>
    <font>
      <b/>
      <sz val="11"/>
      <color theme="1"/>
      <name val="맑은 고딕"/>
      <family val="3"/>
      <charset val="129"/>
      <scheme val="minor"/>
    </font>
    <font>
      <sz val="11"/>
      <color theme="1"/>
      <name val="맑은 고딕"/>
      <family val="3"/>
      <charset val="129"/>
      <scheme val="minor"/>
    </font>
    <font>
      <b/>
      <sz val="10"/>
      <color rgb="FF000000"/>
      <name val="돋움"/>
      <family val="3"/>
      <charset val="129"/>
    </font>
  </fonts>
  <fills count="8">
    <fill>
      <patternFill patternType="none"/>
    </fill>
    <fill>
      <patternFill patternType="gray125"/>
    </fill>
    <fill>
      <patternFill patternType="solid">
        <fgColor theme="2" tint="-9.9948118533890809E-2"/>
        <bgColor indexed="64"/>
      </patternFill>
    </fill>
    <fill>
      <patternFill patternType="solid">
        <fgColor rgb="FF92D050"/>
        <bgColor indexed="64"/>
      </patternFill>
    </fill>
    <fill>
      <patternFill patternType="solid">
        <fgColor theme="4" tint="0.39997558519241921"/>
        <bgColor indexed="64"/>
      </patternFill>
    </fill>
    <fill>
      <patternFill patternType="solid">
        <fgColor rgb="FFD9D9D9"/>
        <bgColor indexed="64"/>
      </patternFill>
    </fill>
    <fill>
      <patternFill patternType="solid">
        <fgColor theme="0" tint="-0.14999847407452621"/>
        <bgColor indexed="64"/>
      </patternFill>
    </fill>
    <fill>
      <patternFill patternType="solid">
        <fgColor theme="4"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90">
    <xf numFmtId="0" fontId="0" fillId="0" borderId="0" xfId="0">
      <alignment vertical="center"/>
    </xf>
    <xf numFmtId="0" fontId="3" fillId="2"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0" borderId="1" xfId="0" applyFont="1" applyBorder="1">
      <alignment vertic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4" fillId="3" borderId="1" xfId="0" applyFont="1" applyFill="1" applyBorder="1" applyAlignment="1">
      <alignment horizontal="center" vertical="center"/>
    </xf>
    <xf numFmtId="0" fontId="6" fillId="0" borderId="0" xfId="0" applyFont="1" applyBorder="1" applyAlignment="1">
      <alignment horizontal="center" vertical="center" wrapText="1"/>
    </xf>
    <xf numFmtId="0" fontId="0" fillId="0" borderId="15" xfId="0" applyBorder="1" applyAlignment="1">
      <alignment horizontal="center" vertical="center"/>
    </xf>
    <xf numFmtId="0" fontId="0" fillId="0" borderId="13" xfId="0" applyBorder="1" applyAlignment="1">
      <alignment horizontal="center" vertical="center"/>
    </xf>
    <xf numFmtId="0" fontId="8" fillId="6" borderId="1"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4" xfId="0" applyFont="1" applyFill="1" applyBorder="1" applyAlignment="1">
      <alignment horizontal="center" vertical="center"/>
    </xf>
    <xf numFmtId="3" fontId="0" fillId="0" borderId="1" xfId="0" applyNumberFormat="1" applyBorder="1">
      <alignment vertical="center"/>
    </xf>
    <xf numFmtId="176" fontId="0" fillId="0" borderId="15" xfId="0" applyNumberFormat="1" applyBorder="1">
      <alignment vertical="center"/>
    </xf>
    <xf numFmtId="176" fontId="0" fillId="0" borderId="18" xfId="0" applyNumberFormat="1" applyBorder="1">
      <alignment vertical="center"/>
    </xf>
    <xf numFmtId="0" fontId="8" fillId="6" borderId="25" xfId="0" applyFont="1" applyFill="1" applyBorder="1" applyAlignment="1">
      <alignment horizontal="center" vertical="center"/>
    </xf>
    <xf numFmtId="0" fontId="0" fillId="0" borderId="27" xfId="0" applyBorder="1" applyAlignment="1">
      <alignment horizontal="center" vertical="center"/>
    </xf>
    <xf numFmtId="0" fontId="8" fillId="6" borderId="2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8" fillId="6" borderId="13" xfId="0" applyFont="1" applyFill="1" applyBorder="1" applyAlignment="1">
      <alignment horizontal="center" vertical="center"/>
    </xf>
    <xf numFmtId="3" fontId="8" fillId="7" borderId="17" xfId="0" applyNumberFormat="1" applyFont="1" applyFill="1" applyBorder="1">
      <alignment vertical="center"/>
    </xf>
    <xf numFmtId="176" fontId="8" fillId="7" borderId="18" xfId="0" applyNumberFormat="1" applyFont="1" applyFill="1" applyBorder="1">
      <alignment vertical="center"/>
    </xf>
    <xf numFmtId="3" fontId="0" fillId="0" borderId="1" xfId="0" applyNumberFormat="1" applyBorder="1" applyAlignment="1">
      <alignment vertical="center"/>
    </xf>
    <xf numFmtId="3" fontId="8" fillId="7" borderId="17" xfId="0" applyNumberFormat="1" applyFont="1" applyFill="1" applyBorder="1" applyAlignment="1">
      <alignment vertical="center"/>
    </xf>
    <xf numFmtId="0" fontId="10" fillId="0" borderId="0" xfId="0" applyFont="1" applyAlignment="1">
      <alignment horizontal="center" vertical="center" wrapText="1"/>
    </xf>
    <xf numFmtId="3" fontId="0" fillId="0" borderId="17" xfId="0" applyNumberFormat="1" applyBorder="1" applyAlignment="1">
      <alignment vertical="center"/>
    </xf>
    <xf numFmtId="0" fontId="7" fillId="0" borderId="18" xfId="1" applyBorder="1" applyAlignment="1">
      <alignment horizontal="center" vertical="center"/>
    </xf>
    <xf numFmtId="0" fontId="0" fillId="0" borderId="15" xfId="0" applyBorder="1" applyAlignment="1">
      <alignment horizontal="center" vertical="center"/>
    </xf>
    <xf numFmtId="0" fontId="0" fillId="0" borderId="0" xfId="0">
      <alignment vertical="center"/>
    </xf>
    <xf numFmtId="0" fontId="0" fillId="0" borderId="0" xfId="0">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2" fillId="4" borderId="0" xfId="0" applyFont="1" applyFill="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31"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5" xfId="0" applyBorder="1" applyAlignment="1">
      <alignment horizontal="left"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10" fillId="0" borderId="0" xfId="0" applyFont="1" applyAlignment="1">
      <alignment horizontal="left"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26" xfId="0" applyBorder="1" applyAlignment="1">
      <alignment horizontal="center" vertical="center" wrapText="1"/>
    </xf>
    <xf numFmtId="0" fontId="0" fillId="0" borderId="10" xfId="0" applyBorder="1" applyAlignment="1">
      <alignment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8" fillId="6" borderId="28" xfId="0" applyFont="1" applyFill="1" applyBorder="1" applyAlignment="1">
      <alignment horizontal="center" vertical="center"/>
    </xf>
    <xf numFmtId="0" fontId="8" fillId="6" borderId="22" xfId="0" applyFont="1" applyFill="1" applyBorder="1" applyAlignment="1">
      <alignment horizontal="center" vertical="center"/>
    </xf>
    <xf numFmtId="3" fontId="7" fillId="0" borderId="19" xfId="1" applyNumberFormat="1" applyBorder="1" applyAlignment="1">
      <alignment horizontal="center" vertical="center"/>
    </xf>
    <xf numFmtId="3" fontId="0" fillId="0" borderId="20" xfId="0" applyNumberFormat="1" applyBorder="1" applyAlignment="1">
      <alignment horizontal="center" vertical="center"/>
    </xf>
    <xf numFmtId="0" fontId="8" fillId="0" borderId="14" xfId="0" applyFont="1" applyBorder="1" applyAlignment="1">
      <alignment horizontal="center" vertical="center"/>
    </xf>
    <xf numFmtId="0" fontId="8" fillId="0" borderId="1" xfId="0" applyFont="1" applyBorder="1" applyAlignment="1">
      <alignment horizontal="center" vertical="center"/>
    </xf>
    <xf numFmtId="0" fontId="0" fillId="0" borderId="0" xfId="0">
      <alignment vertical="center"/>
    </xf>
    <xf numFmtId="0" fontId="8" fillId="0" borderId="21" xfId="0" applyFont="1" applyBorder="1" applyAlignment="1">
      <alignment horizontal="center" vertical="center"/>
    </xf>
    <xf numFmtId="0" fontId="8" fillId="0" borderId="4" xfId="0" applyFont="1"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wrapText="1"/>
    </xf>
    <xf numFmtId="0" fontId="0" fillId="0" borderId="13" xfId="0" applyBorder="1" applyAlignment="1">
      <alignment horizontal="center" vertical="center"/>
    </xf>
    <xf numFmtId="0" fontId="7" fillId="0" borderId="1" xfId="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left" vertical="center" wrapText="1"/>
    </xf>
    <xf numFmtId="0" fontId="0" fillId="0" borderId="18" xfId="0" applyBorder="1" applyAlignment="1">
      <alignment horizontal="left" vertical="center" wrapText="1"/>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8" fillId="6" borderId="23" xfId="0" applyFont="1" applyFill="1" applyBorder="1" applyAlignment="1">
      <alignment horizontal="center" vertical="center"/>
    </xf>
    <xf numFmtId="0" fontId="8" fillId="6" borderId="24" xfId="0" applyFont="1" applyFill="1" applyBorder="1" applyAlignment="1">
      <alignment horizontal="center" vertical="center"/>
    </xf>
    <xf numFmtId="0" fontId="4" fillId="6" borderId="12" xfId="0" applyFont="1" applyFill="1" applyBorder="1" applyAlignment="1">
      <alignment horizontal="center" vertical="center" wrapText="1"/>
    </xf>
    <xf numFmtId="0" fontId="8" fillId="6" borderId="21" xfId="0" applyFont="1" applyFill="1" applyBorder="1" applyAlignment="1">
      <alignment horizontal="center" vertical="center"/>
    </xf>
    <xf numFmtId="0" fontId="8" fillId="6" borderId="4"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kamp@kaist.ac.kr" TargetMode="External"/><Relationship Id="rId2" Type="http://schemas.openxmlformats.org/officeDocument/2006/relationships/hyperlink" Target="mailto:kamp@kaist.ac.kr" TargetMode="External"/><Relationship Id="rId1" Type="http://schemas.openxmlformats.org/officeDocument/2006/relationships/hyperlink" Target="https://www.kamp-ai.kr/aidataDetail?AI_SEARCH=&amp;page=3&amp;DATASET_SEQ=57&amp;EQUIP_SEL=&amp;GUBUN_SEL=&amp;FILE_TYPE_SEL=&amp;WDATE_SE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tabSelected="1" topLeftCell="A4" zoomScale="115" zoomScaleNormal="115" workbookViewId="0">
      <selection activeCell="F15" sqref="F15"/>
    </sheetView>
  </sheetViews>
  <sheetFormatPr defaultRowHeight="16.5"/>
  <cols>
    <col min="1" max="1" width="6.375" bestFit="1" customWidth="1"/>
    <col min="2" max="3" width="18.875" bestFit="1" customWidth="1"/>
    <col min="4" max="4" width="18.125" bestFit="1" customWidth="1"/>
    <col min="5" max="5" width="23.375" customWidth="1"/>
  </cols>
  <sheetData>
    <row r="2" spans="1:5" ht="32.25" customHeight="1">
      <c r="A2" s="35" t="s">
        <v>5</v>
      </c>
      <c r="B2" s="35"/>
      <c r="C2" s="35"/>
      <c r="D2" s="35"/>
      <c r="E2" s="35"/>
    </row>
    <row r="3" spans="1:5" ht="17.25" thickBot="1"/>
    <row r="4" spans="1:5" ht="20.25" customHeight="1" thickTop="1" thickBot="1">
      <c r="A4" s="1" t="s">
        <v>0</v>
      </c>
      <c r="B4" s="1" t="s">
        <v>1</v>
      </c>
      <c r="C4" s="42" t="s">
        <v>40</v>
      </c>
      <c r="D4" s="43"/>
      <c r="E4" s="44"/>
    </row>
    <row r="5" spans="1:5" ht="17.25" thickTop="1">
      <c r="A5" s="2" t="s">
        <v>2</v>
      </c>
      <c r="B5" s="36" t="s">
        <v>45</v>
      </c>
      <c r="C5" s="37"/>
      <c r="D5" s="37"/>
      <c r="E5" s="38"/>
    </row>
    <row r="6" spans="1:5">
      <c r="A6" s="3"/>
      <c r="B6" s="4" t="s">
        <v>89</v>
      </c>
      <c r="C6" s="32" t="s">
        <v>47</v>
      </c>
      <c r="D6" s="33"/>
      <c r="E6" s="34"/>
    </row>
    <row r="7" spans="1:5">
      <c r="A7" s="3"/>
      <c r="B7" s="4" t="s">
        <v>90</v>
      </c>
      <c r="C7" s="32" t="s">
        <v>91</v>
      </c>
      <c r="D7" s="33"/>
      <c r="E7" s="34"/>
    </row>
    <row r="8" spans="1:5">
      <c r="A8" s="3"/>
      <c r="B8" s="4" t="s">
        <v>92</v>
      </c>
      <c r="C8" s="32" t="s">
        <v>93</v>
      </c>
      <c r="D8" s="33"/>
      <c r="E8" s="34"/>
    </row>
    <row r="9" spans="1:5">
      <c r="A9" s="3"/>
      <c r="B9" s="4" t="s">
        <v>94</v>
      </c>
      <c r="C9" s="32" t="s">
        <v>41</v>
      </c>
      <c r="D9" s="33"/>
      <c r="E9" s="34"/>
    </row>
    <row r="10" spans="1:5">
      <c r="A10" s="3"/>
      <c r="B10" s="4" t="s">
        <v>95</v>
      </c>
      <c r="C10" s="32" t="s">
        <v>42</v>
      </c>
      <c r="D10" s="33"/>
      <c r="E10" s="34"/>
    </row>
    <row r="11" spans="1:5" s="30" customFormat="1">
      <c r="A11" s="4"/>
      <c r="B11" s="4" t="s">
        <v>43</v>
      </c>
      <c r="C11" s="32" t="s">
        <v>44</v>
      </c>
      <c r="D11" s="33"/>
      <c r="E11" s="34"/>
    </row>
    <row r="12" spans="1:5">
      <c r="A12" s="6" t="s">
        <v>3</v>
      </c>
      <c r="B12" s="39" t="s">
        <v>46</v>
      </c>
      <c r="C12" s="40"/>
      <c r="D12" s="40"/>
      <c r="E12" s="41"/>
    </row>
    <row r="13" spans="1:5">
      <c r="A13" s="3"/>
      <c r="B13" s="4" t="s">
        <v>78</v>
      </c>
      <c r="C13" s="32" t="s">
        <v>77</v>
      </c>
      <c r="D13" s="33"/>
      <c r="E13" s="34"/>
    </row>
    <row r="14" spans="1:5" s="31" customFormat="1">
      <c r="A14" s="4"/>
      <c r="B14" s="4" t="s">
        <v>97</v>
      </c>
      <c r="C14" s="32" t="s">
        <v>98</v>
      </c>
      <c r="D14" s="33"/>
      <c r="E14" s="34"/>
    </row>
    <row r="15" spans="1:5">
      <c r="A15" s="3"/>
      <c r="B15" s="4" t="s">
        <v>79</v>
      </c>
      <c r="C15" s="32" t="s">
        <v>80</v>
      </c>
      <c r="D15" s="33"/>
      <c r="E15" s="34"/>
    </row>
    <row r="16" spans="1:5">
      <c r="A16" s="6" t="s">
        <v>4</v>
      </c>
      <c r="B16" s="39" t="s">
        <v>81</v>
      </c>
      <c r="C16" s="40"/>
      <c r="D16" s="40"/>
      <c r="E16" s="41"/>
    </row>
    <row r="17" spans="1:5">
      <c r="A17" s="3"/>
      <c r="B17" s="5" t="s">
        <v>82</v>
      </c>
      <c r="C17" s="32" t="s">
        <v>88</v>
      </c>
      <c r="D17" s="33"/>
      <c r="E17" s="34"/>
    </row>
    <row r="18" spans="1:5">
      <c r="A18" s="3"/>
      <c r="B18" s="5" t="s">
        <v>83</v>
      </c>
      <c r="C18" s="32" t="s">
        <v>87</v>
      </c>
      <c r="D18" s="33"/>
      <c r="E18" s="34"/>
    </row>
    <row r="19" spans="1:5">
      <c r="A19" s="3"/>
      <c r="B19" s="5" t="s">
        <v>84</v>
      </c>
      <c r="C19" s="32" t="s">
        <v>86</v>
      </c>
      <c r="D19" s="33"/>
      <c r="E19" s="34"/>
    </row>
    <row r="20" spans="1:5">
      <c r="A20" s="3"/>
      <c r="B20" s="5" t="s">
        <v>85</v>
      </c>
      <c r="C20" s="32" t="s">
        <v>109</v>
      </c>
      <c r="D20" s="33"/>
      <c r="E20" s="34"/>
    </row>
    <row r="21" spans="1:5">
      <c r="A21" s="3"/>
      <c r="B21" s="5" t="s">
        <v>99</v>
      </c>
      <c r="C21" s="32" t="s">
        <v>108</v>
      </c>
      <c r="D21" s="33"/>
      <c r="E21" s="34"/>
    </row>
    <row r="22" spans="1:5">
      <c r="A22" s="3"/>
      <c r="B22" s="5" t="s">
        <v>100</v>
      </c>
      <c r="C22" s="32" t="s">
        <v>107</v>
      </c>
      <c r="D22" s="33"/>
      <c r="E22" s="34"/>
    </row>
    <row r="23" spans="1:5">
      <c r="A23" s="3"/>
      <c r="B23" s="5" t="s">
        <v>101</v>
      </c>
      <c r="C23" s="32" t="s">
        <v>106</v>
      </c>
      <c r="D23" s="33"/>
      <c r="E23" s="34"/>
    </row>
    <row r="24" spans="1:5">
      <c r="A24" s="3"/>
      <c r="B24" s="5" t="s">
        <v>102</v>
      </c>
      <c r="C24" s="32" t="s">
        <v>105</v>
      </c>
      <c r="D24" s="33"/>
      <c r="E24" s="34"/>
    </row>
    <row r="25" spans="1:5">
      <c r="A25" s="3"/>
      <c r="B25" s="5" t="s">
        <v>103</v>
      </c>
      <c r="C25" s="32" t="s">
        <v>104</v>
      </c>
      <c r="D25" s="33"/>
      <c r="E25" s="34"/>
    </row>
  </sheetData>
  <mergeCells count="23">
    <mergeCell ref="A2:E2"/>
    <mergeCell ref="B5:E5"/>
    <mergeCell ref="B12:E12"/>
    <mergeCell ref="B16:E16"/>
    <mergeCell ref="C4:E4"/>
    <mergeCell ref="C6:E6"/>
    <mergeCell ref="C9:E9"/>
    <mergeCell ref="C10:E10"/>
    <mergeCell ref="C7:E7"/>
    <mergeCell ref="C8:E8"/>
    <mergeCell ref="C13:E13"/>
    <mergeCell ref="C11:E11"/>
    <mergeCell ref="C14:E14"/>
    <mergeCell ref="C20:E20"/>
    <mergeCell ref="C15:E15"/>
    <mergeCell ref="C17:E17"/>
    <mergeCell ref="C18:E18"/>
    <mergeCell ref="C19:E19"/>
    <mergeCell ref="C21:E21"/>
    <mergeCell ref="C22:E22"/>
    <mergeCell ref="C23:E23"/>
    <mergeCell ref="C24:E24"/>
    <mergeCell ref="C25:E25"/>
  </mergeCells>
  <phoneticPr fontId="1"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9"/>
  <sheetViews>
    <sheetView topLeftCell="B7" zoomScale="85" zoomScaleNormal="85" workbookViewId="0">
      <selection activeCell="G13" sqref="G13"/>
    </sheetView>
  </sheetViews>
  <sheetFormatPr defaultRowHeight="16.5"/>
  <cols>
    <col min="2" max="2" width="19.625" customWidth="1"/>
    <col min="3" max="3" width="23.5" customWidth="1"/>
    <col min="4" max="4" width="29" customWidth="1"/>
    <col min="5" max="5" width="16.625" customWidth="1"/>
    <col min="6" max="6" width="17" customWidth="1"/>
    <col min="7" max="7" width="55.25" customWidth="1"/>
  </cols>
  <sheetData>
    <row r="2" spans="2:7" ht="32.25" customHeight="1">
      <c r="B2" s="35" t="s">
        <v>6</v>
      </c>
      <c r="C2" s="35"/>
      <c r="D2" s="35"/>
      <c r="E2" s="35"/>
      <c r="F2" s="35"/>
      <c r="G2" s="35"/>
    </row>
    <row r="3" spans="2:7" ht="17.25" thickBot="1"/>
    <row r="4" spans="2:7" ht="24.95" customHeight="1">
      <c r="B4" s="79" t="s">
        <v>7</v>
      </c>
      <c r="C4" s="80"/>
      <c r="D4" s="72" t="s">
        <v>49</v>
      </c>
      <c r="E4" s="72"/>
      <c r="F4" s="72"/>
      <c r="G4" s="74"/>
    </row>
    <row r="5" spans="2:7" ht="24.95" customHeight="1">
      <c r="B5" s="81" t="s">
        <v>8</v>
      </c>
      <c r="C5" s="82"/>
      <c r="D5" s="75" t="s">
        <v>48</v>
      </c>
      <c r="E5" s="49"/>
      <c r="F5" s="49"/>
      <c r="G5" s="76"/>
    </row>
    <row r="6" spans="2:7" ht="78" customHeight="1" thickBot="1">
      <c r="B6" s="83" t="s">
        <v>9</v>
      </c>
      <c r="C6" s="84"/>
      <c r="D6" s="77" t="s">
        <v>50</v>
      </c>
      <c r="E6" s="77"/>
      <c r="F6" s="77"/>
      <c r="G6" s="78"/>
    </row>
    <row r="8" spans="2:7" ht="17.25" thickBot="1">
      <c r="B8" s="69" t="s">
        <v>10</v>
      </c>
      <c r="C8" s="69"/>
      <c r="D8" s="69"/>
      <c r="E8" s="69"/>
      <c r="F8" s="69"/>
      <c r="G8" s="69"/>
    </row>
    <row r="9" spans="2:7" ht="23.25" customHeight="1">
      <c r="B9" s="11" t="s">
        <v>14</v>
      </c>
      <c r="C9" s="72" t="s">
        <v>53</v>
      </c>
      <c r="D9" s="72"/>
      <c r="E9" s="72"/>
      <c r="F9" s="12" t="s">
        <v>11</v>
      </c>
      <c r="G9" s="9" t="s">
        <v>52</v>
      </c>
    </row>
    <row r="10" spans="2:7" ht="24.75" customHeight="1">
      <c r="B10" s="13" t="s">
        <v>15</v>
      </c>
      <c r="C10" s="49" t="s">
        <v>51</v>
      </c>
      <c r="D10" s="49"/>
      <c r="E10" s="49"/>
      <c r="F10" s="10" t="s">
        <v>12</v>
      </c>
      <c r="G10" s="29" t="s">
        <v>55</v>
      </c>
    </row>
    <row r="11" spans="2:7" ht="33.75" customHeight="1">
      <c r="B11" s="13" t="s">
        <v>16</v>
      </c>
      <c r="C11" s="73" t="s">
        <v>56</v>
      </c>
      <c r="D11" s="73"/>
      <c r="E11" s="73"/>
      <c r="F11" s="10" t="s">
        <v>13</v>
      </c>
      <c r="G11" s="8" t="s">
        <v>51</v>
      </c>
    </row>
    <row r="12" spans="2:7" ht="33.75" customHeight="1" thickBot="1">
      <c r="B12" s="17" t="s">
        <v>26</v>
      </c>
      <c r="C12" s="59" t="s">
        <v>54</v>
      </c>
      <c r="D12" s="59"/>
      <c r="E12" s="59"/>
      <c r="F12" s="19" t="s">
        <v>27</v>
      </c>
      <c r="G12" s="18" t="s">
        <v>96</v>
      </c>
    </row>
    <row r="14" spans="2:7" ht="17.25" thickBot="1">
      <c r="B14" s="60" t="s">
        <v>17</v>
      </c>
      <c r="C14" s="60"/>
    </row>
    <row r="15" spans="2:7">
      <c r="B15" s="45" t="s">
        <v>19</v>
      </c>
      <c r="C15" s="46"/>
      <c r="D15" s="87" t="s">
        <v>20</v>
      </c>
      <c r="E15" s="87"/>
      <c r="F15" s="87"/>
      <c r="G15" s="85" t="s">
        <v>24</v>
      </c>
    </row>
    <row r="16" spans="2:7">
      <c r="B16" s="88" t="s">
        <v>57</v>
      </c>
      <c r="C16" s="89"/>
      <c r="D16" s="20" t="s">
        <v>21</v>
      </c>
      <c r="E16" s="10" t="s">
        <v>22</v>
      </c>
      <c r="F16" s="10" t="s">
        <v>23</v>
      </c>
      <c r="G16" s="86"/>
    </row>
    <row r="17" spans="2:7">
      <c r="B17" s="70" t="s">
        <v>58</v>
      </c>
      <c r="C17" s="71"/>
      <c r="D17" s="14">
        <v>138491</v>
      </c>
      <c r="E17" s="14">
        <v>3274</v>
      </c>
      <c r="F17" s="14">
        <f>SUM(D17:E17)</f>
        <v>141765</v>
      </c>
      <c r="G17" s="15">
        <f>(F17/$F$18)</f>
        <v>1</v>
      </c>
    </row>
    <row r="18" spans="2:7" ht="17.25" thickBot="1">
      <c r="B18" s="52" t="s">
        <v>25</v>
      </c>
      <c r="C18" s="53"/>
      <c r="D18" s="22">
        <f>SUM(D17:D17)</f>
        <v>138491</v>
      </c>
      <c r="E18" s="22">
        <f>SUM(E17:E17)</f>
        <v>3274</v>
      </c>
      <c r="F18" s="22">
        <f>SUM(F17:F17)</f>
        <v>141765</v>
      </c>
      <c r="G18" s="23">
        <f>(F18/$F$18)</f>
        <v>1</v>
      </c>
    </row>
    <row r="19" spans="2:7">
      <c r="B19" s="7"/>
      <c r="C19" s="7"/>
      <c r="D19" s="7"/>
      <c r="E19" s="7"/>
      <c r="F19" s="7"/>
      <c r="G19" s="7"/>
    </row>
    <row r="20" spans="2:7" ht="17.25" customHeight="1" thickBot="1">
      <c r="B20" t="s">
        <v>29</v>
      </c>
    </row>
    <row r="21" spans="2:7" ht="17.25" customHeight="1">
      <c r="B21" s="45" t="s">
        <v>30</v>
      </c>
      <c r="C21" s="46"/>
      <c r="D21" s="12" t="s">
        <v>21</v>
      </c>
      <c r="E21" s="12" t="s">
        <v>28</v>
      </c>
      <c r="F21" s="12" t="s">
        <v>23</v>
      </c>
      <c r="G21" s="21" t="s">
        <v>24</v>
      </c>
    </row>
    <row r="22" spans="2:7" ht="17.25" customHeight="1">
      <c r="B22" s="67" t="s">
        <v>76</v>
      </c>
      <c r="C22" s="68"/>
      <c r="D22" s="24">
        <v>138491</v>
      </c>
      <c r="E22" s="14">
        <v>3274</v>
      </c>
      <c r="F22" s="14">
        <f t="shared" ref="F22:F23" si="0">SUM(D22:E22)</f>
        <v>141765</v>
      </c>
      <c r="G22" s="15">
        <f>F22/$F$23</f>
        <v>1</v>
      </c>
    </row>
    <row r="23" spans="2:7" ht="17.25" customHeight="1" thickBot="1">
      <c r="B23" s="52" t="s">
        <v>23</v>
      </c>
      <c r="C23" s="53"/>
      <c r="D23" s="25">
        <f>SUM(D22:D22)</f>
        <v>138491</v>
      </c>
      <c r="E23" s="25">
        <f>SUM(E22:E22)</f>
        <v>3274</v>
      </c>
      <c r="F23" s="22">
        <f t="shared" si="0"/>
        <v>141765</v>
      </c>
      <c r="G23" s="23">
        <f>F23/$F$23</f>
        <v>1</v>
      </c>
    </row>
    <row r="24" spans="2:7" ht="17.25" customHeight="1"/>
    <row r="25" spans="2:7" ht="17.25" customHeight="1">
      <c r="B25" s="69" t="s">
        <v>18</v>
      </c>
      <c r="C25" s="69"/>
    </row>
    <row r="26" spans="2:7" ht="17.25" customHeight="1" thickBot="1">
      <c r="B26" s="54" t="s">
        <v>70</v>
      </c>
      <c r="C26" s="54"/>
    </row>
    <row r="27" spans="2:7" ht="17.25" customHeight="1">
      <c r="B27" s="45" t="s">
        <v>71</v>
      </c>
      <c r="C27" s="46"/>
      <c r="D27" s="12" t="s">
        <v>33</v>
      </c>
      <c r="E27" s="63" t="s">
        <v>31</v>
      </c>
      <c r="F27" s="64"/>
      <c r="G27" s="21" t="s">
        <v>34</v>
      </c>
    </row>
    <row r="28" spans="2:7" ht="17.25" customHeight="1" thickBot="1">
      <c r="B28" s="61" t="s">
        <v>69</v>
      </c>
      <c r="C28" s="62"/>
      <c r="D28" s="27" t="s">
        <v>73</v>
      </c>
      <c r="E28" s="65" t="s">
        <v>74</v>
      </c>
      <c r="F28" s="66"/>
      <c r="G28" s="16" t="s">
        <v>75</v>
      </c>
    </row>
    <row r="29" spans="2:7" ht="17.25" customHeight="1">
      <c r="B29" s="26"/>
      <c r="C29" s="26"/>
    </row>
    <row r="30" spans="2:7" ht="17.25" thickBot="1">
      <c r="B30" t="s">
        <v>35</v>
      </c>
    </row>
    <row r="31" spans="2:7">
      <c r="B31" s="45" t="s">
        <v>36</v>
      </c>
      <c r="C31" s="46"/>
      <c r="D31" s="46"/>
      <c r="E31" s="46" t="s">
        <v>32</v>
      </c>
      <c r="F31" s="46"/>
      <c r="G31" s="47"/>
    </row>
    <row r="32" spans="2:7">
      <c r="B32" s="48" t="s">
        <v>59</v>
      </c>
      <c r="C32" s="49"/>
      <c r="D32" s="49"/>
      <c r="E32" s="50" t="s">
        <v>60</v>
      </c>
      <c r="F32" s="50"/>
      <c r="G32" s="51"/>
    </row>
    <row r="33" spans="2:7">
      <c r="B33" s="48"/>
      <c r="C33" s="49"/>
      <c r="D33" s="49"/>
      <c r="E33" s="50" t="s">
        <v>61</v>
      </c>
      <c r="F33" s="50"/>
      <c r="G33" s="51"/>
    </row>
    <row r="34" spans="2:7">
      <c r="B34" s="48" t="s">
        <v>62</v>
      </c>
      <c r="C34" s="49"/>
      <c r="D34" s="49"/>
      <c r="E34" s="50" t="s">
        <v>64</v>
      </c>
      <c r="F34" s="50"/>
      <c r="G34" s="51"/>
    </row>
    <row r="35" spans="2:7" ht="17.25" thickBot="1">
      <c r="B35" s="55" t="s">
        <v>63</v>
      </c>
      <c r="C35" s="56"/>
      <c r="D35" s="56"/>
      <c r="E35" s="57" t="s">
        <v>65</v>
      </c>
      <c r="F35" s="57"/>
      <c r="G35" s="58"/>
    </row>
    <row r="37" spans="2:7" ht="17.25" thickBot="1">
      <c r="B37" t="s">
        <v>37</v>
      </c>
    </row>
    <row r="38" spans="2:7">
      <c r="B38" s="45" t="s">
        <v>72</v>
      </c>
      <c r="C38" s="46"/>
      <c r="D38" s="46" t="s">
        <v>39</v>
      </c>
      <c r="E38" s="46"/>
      <c r="F38" s="46"/>
      <c r="G38" s="21" t="s">
        <v>38</v>
      </c>
    </row>
    <row r="39" spans="2:7" ht="17.25" thickBot="1">
      <c r="B39" s="55" t="s">
        <v>66</v>
      </c>
      <c r="C39" s="56"/>
      <c r="D39" s="56" t="s">
        <v>67</v>
      </c>
      <c r="E39" s="56"/>
      <c r="F39" s="56"/>
      <c r="G39" s="28" t="s">
        <v>68</v>
      </c>
    </row>
  </sheetData>
  <mergeCells count="41">
    <mergeCell ref="C9:E9"/>
    <mergeCell ref="C10:E10"/>
    <mergeCell ref="C11:E11"/>
    <mergeCell ref="B15:C15"/>
    <mergeCell ref="B2:G2"/>
    <mergeCell ref="D4:G4"/>
    <mergeCell ref="D5:G5"/>
    <mergeCell ref="D6:G6"/>
    <mergeCell ref="B8:G8"/>
    <mergeCell ref="B4:C4"/>
    <mergeCell ref="B5:C5"/>
    <mergeCell ref="B6:C6"/>
    <mergeCell ref="G15:G16"/>
    <mergeCell ref="D15:F15"/>
    <mergeCell ref="B16:C16"/>
    <mergeCell ref="B18:C18"/>
    <mergeCell ref="C12:E12"/>
    <mergeCell ref="B14:C14"/>
    <mergeCell ref="B28:C28"/>
    <mergeCell ref="B27:C27"/>
    <mergeCell ref="E27:F27"/>
    <mergeCell ref="E28:F28"/>
    <mergeCell ref="B21:C21"/>
    <mergeCell ref="B22:C22"/>
    <mergeCell ref="B25:C25"/>
    <mergeCell ref="B17:C17"/>
    <mergeCell ref="B38:C38"/>
    <mergeCell ref="D38:F38"/>
    <mergeCell ref="B39:C39"/>
    <mergeCell ref="D39:F39"/>
    <mergeCell ref="B34:D34"/>
    <mergeCell ref="B35:D35"/>
    <mergeCell ref="E34:G34"/>
    <mergeCell ref="E35:G35"/>
    <mergeCell ref="B31:D31"/>
    <mergeCell ref="E31:G31"/>
    <mergeCell ref="B32:D33"/>
    <mergeCell ref="E32:G32"/>
    <mergeCell ref="B23:C23"/>
    <mergeCell ref="E33:G33"/>
    <mergeCell ref="B26:C26"/>
  </mergeCells>
  <phoneticPr fontId="1" type="noConversion"/>
  <hyperlinks>
    <hyperlink ref="D5" r:id="rId1"/>
    <hyperlink ref="E28" r:id="rId2"/>
    <hyperlink ref="G39" r:id="rId3"/>
  </hyperlinks>
  <pageMargins left="0.7" right="0.7" top="0.75" bottom="0.75" header="0.3" footer="0.3"/>
  <pageSetup paperSize="9" orientation="portrait" horizontalDpi="4294967293" verticalDpi="4294967293"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요구사항정의서</vt:lpstr>
      <vt:lpstr>데이터 명세서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KHG</dc:creator>
  <cp:lastModifiedBy>KB</cp:lastModifiedBy>
  <dcterms:created xsi:type="dcterms:W3CDTF">2022-11-15T01:42:31Z</dcterms:created>
  <dcterms:modified xsi:type="dcterms:W3CDTF">2024-04-11T04:51:27Z</dcterms:modified>
</cp:coreProperties>
</file>