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an\Documents\github\40kLite\40klite\Raw Data\"/>
    </mc:Choice>
  </mc:AlternateContent>
  <xr:revisionPtr revIDLastSave="0" documentId="13_ncr:1_{E067C237-8460-4F33-ABF6-7DCA35C83B4A}" xr6:coauthVersionLast="47" xr6:coauthVersionMax="47" xr10:uidLastSave="{00000000-0000-0000-0000-000000000000}"/>
  <bookViews>
    <workbookView xWindow="-120" yWindow="-120" windowWidth="20730" windowHeight="1131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/>
  <c r="O4" i="2"/>
  <c r="P4" i="2"/>
  <c r="K63" i="2"/>
  <c r="J63" i="2"/>
  <c r="I63" i="2"/>
  <c r="J62" i="2"/>
  <c r="I62" i="2"/>
  <c r="J61" i="2"/>
  <c r="I61" i="2"/>
  <c r="K61" i="2" s="1"/>
  <c r="J60" i="2"/>
  <c r="I60" i="2"/>
  <c r="K60" i="2" s="1"/>
  <c r="G63" i="2"/>
  <c r="G62" i="2"/>
  <c r="D63" i="2"/>
  <c r="D62" i="2"/>
  <c r="G60" i="2"/>
  <c r="D60" i="2"/>
  <c r="I59" i="2"/>
  <c r="K59" i="2" s="1"/>
  <c r="J59" i="2"/>
  <c r="G58" i="2"/>
  <c r="J58" i="2"/>
  <c r="I58" i="2"/>
  <c r="D59" i="2"/>
  <c r="G59" i="2" s="1"/>
  <c r="D58" i="2"/>
  <c r="D61" i="2"/>
  <c r="G61" i="2"/>
  <c r="I57" i="2"/>
  <c r="J57" i="2"/>
  <c r="K57" i="2"/>
  <c r="J18" i="2"/>
  <c r="I18" i="2"/>
  <c r="D18" i="2"/>
  <c r="G18" i="2" s="1"/>
  <c r="G17" i="2"/>
  <c r="J17" i="2"/>
  <c r="I17" i="2"/>
  <c r="D17" i="2"/>
  <c r="I16" i="2"/>
  <c r="J16" i="2"/>
  <c r="D16" i="2"/>
  <c r="G16" i="2" s="1"/>
  <c r="K62" i="2" l="1"/>
  <c r="K58" i="2"/>
  <c r="K18" i="2"/>
  <c r="K17" i="2"/>
  <c r="K16" i="2"/>
  <c r="J52" i="2"/>
  <c r="I52" i="2"/>
  <c r="D52" i="2"/>
  <c r="G52" i="2" s="1"/>
  <c r="D57" i="2"/>
  <c r="G57" i="2" s="1"/>
  <c r="J56" i="2"/>
  <c r="I56" i="2"/>
  <c r="D56" i="2"/>
  <c r="G56" i="2" s="1"/>
  <c r="J55" i="2"/>
  <c r="I55" i="2"/>
  <c r="D55" i="2"/>
  <c r="G55" i="2" s="1"/>
  <c r="J54" i="2"/>
  <c r="I54" i="2"/>
  <c r="D54" i="2"/>
  <c r="G54" i="2" s="1"/>
  <c r="J53" i="2"/>
  <c r="I53" i="2"/>
  <c r="D53" i="2"/>
  <c r="G53" i="2" s="1"/>
  <c r="J51" i="2"/>
  <c r="I51" i="2"/>
  <c r="D51" i="2"/>
  <c r="G51" i="2" s="1"/>
  <c r="J50" i="2"/>
  <c r="I50" i="2"/>
  <c r="D50" i="2"/>
  <c r="G50" i="2" s="1"/>
  <c r="D15" i="2"/>
  <c r="G15" i="2" s="1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2" i="2"/>
  <c r="J2" i="2"/>
  <c r="D14" i="2"/>
  <c r="G14" i="2" s="1"/>
  <c r="D40" i="2"/>
  <c r="G40" i="2" s="1"/>
  <c r="D11" i="2"/>
  <c r="G11" i="2" s="1"/>
  <c r="D12" i="2"/>
  <c r="G12" i="2" s="1"/>
  <c r="D13" i="2"/>
  <c r="G13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1" i="2"/>
  <c r="G21" i="2" s="1"/>
  <c r="D46" i="2"/>
  <c r="G46" i="2" s="1"/>
  <c r="D45" i="2"/>
  <c r="G45" i="2" s="1"/>
  <c r="D47" i="2"/>
  <c r="G47" i="2" s="1"/>
  <c r="D20" i="2"/>
  <c r="G20" i="2" s="1"/>
  <c r="D3" i="2"/>
  <c r="G3" i="2" s="1"/>
  <c r="D4" i="2"/>
  <c r="G4" i="2" s="1"/>
  <c r="D43" i="2"/>
  <c r="G43" i="2" s="1"/>
  <c r="D44" i="2"/>
  <c r="G44" i="2" s="1"/>
  <c r="D10" i="2"/>
  <c r="G10" i="2" s="1"/>
  <c r="D7" i="2"/>
  <c r="G7" i="2" s="1"/>
  <c r="D9" i="2"/>
  <c r="G9" i="2" s="1"/>
  <c r="D42" i="2"/>
  <c r="G42" i="2" s="1"/>
  <c r="D41" i="2"/>
  <c r="G41" i="2" s="1"/>
  <c r="D48" i="2"/>
  <c r="G48" i="2" s="1"/>
  <c r="G39" i="2"/>
  <c r="K53" i="2" l="1"/>
  <c r="K52" i="2"/>
  <c r="K43" i="2"/>
  <c r="K37" i="2"/>
  <c r="K25" i="2"/>
  <c r="K28" i="2"/>
  <c r="K22" i="2"/>
  <c r="K3" i="2"/>
  <c r="K46" i="2"/>
  <c r="K50" i="2"/>
  <c r="K54" i="2"/>
  <c r="K5" i="2"/>
  <c r="K20" i="2"/>
  <c r="K8" i="2"/>
  <c r="K55" i="2"/>
  <c r="K44" i="2"/>
  <c r="K27" i="2"/>
  <c r="K26" i="2"/>
  <c r="K6" i="2"/>
  <c r="K42" i="2"/>
  <c r="K34" i="2"/>
  <c r="K51" i="2"/>
  <c r="K7" i="2"/>
  <c r="K4" i="2"/>
  <c r="K24" i="2"/>
  <c r="K23" i="2"/>
  <c r="K41" i="2"/>
  <c r="K31" i="2"/>
  <c r="K47" i="2"/>
  <c r="K39" i="2"/>
  <c r="K30" i="2"/>
  <c r="K56" i="2"/>
  <c r="K35" i="2"/>
  <c r="K48" i="2"/>
  <c r="K38" i="2"/>
  <c r="K29" i="2"/>
  <c r="K33" i="2"/>
  <c r="K40" i="2"/>
  <c r="K21" i="2"/>
  <c r="K45" i="2"/>
  <c r="K2" i="2"/>
  <c r="K36" i="2"/>
  <c r="K10" i="2"/>
  <c r="K9" i="2"/>
  <c r="K15" i="2"/>
  <c r="K11" i="2"/>
  <c r="K12" i="2"/>
  <c r="K13" i="2"/>
  <c r="K14" i="2"/>
</calcChain>
</file>

<file path=xl/sharedStrings.xml><?xml version="1.0" encoding="utf-8"?>
<sst xmlns="http://schemas.openxmlformats.org/spreadsheetml/2006/main" count="80" uniqueCount="67">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</sst>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P63"/>
  <sheetViews>
    <sheetView tabSelected="1" workbookViewId="0">
      <selection activeCell="E2" sqref="E2"/>
    </sheetView>
  </sheetViews>
  <sheetFormatPr defaultRowHeight="15" x14ac:dyDescent="0.25"/>
  <cols>
    <col min="1" max="1" width="25.7109375" customWidth="1"/>
    <col min="10" max="10" width="11" bestFit="1" customWidth="1"/>
  </cols>
  <sheetData>
    <row r="1" spans="1:16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</row>
    <row r="2" spans="1:16" x14ac:dyDescent="0.25">
      <c r="I2">
        <f t="shared" ref="I2" si="0">(2/3)*$B2*((13-E2)/12)</f>
        <v>0</v>
      </c>
      <c r="J2">
        <f t="shared" ref="J2" si="1">(2/3)*$B2*((13-F2)/12)</f>
        <v>0</v>
      </c>
      <c r="K2">
        <f>I2+J2</f>
        <v>0</v>
      </c>
    </row>
    <row r="3" spans="1:16" x14ac:dyDescent="0.25">
      <c r="A3" t="s">
        <v>12</v>
      </c>
      <c r="B3">
        <v>1</v>
      </c>
      <c r="C3">
        <v>12</v>
      </c>
      <c r="D3">
        <f t="shared" ref="D3:D7" si="2">(24-C3)/12</f>
        <v>1</v>
      </c>
      <c r="E3">
        <v>9</v>
      </c>
      <c r="F3">
        <v>4</v>
      </c>
      <c r="G3">
        <f t="shared" ref="G3:G7" si="3">SUM(D3:F3)/B3</f>
        <v>14</v>
      </c>
      <c r="I3">
        <f t="shared" ref="I3:I15" si="4">(2/3)*$B3*((13-E3)/12)</f>
        <v>0.22222222222222221</v>
      </c>
      <c r="J3">
        <f t="shared" ref="J3:J15" si="5">(2/3)*$B3*((13-F3)/12)</f>
        <v>0.5</v>
      </c>
      <c r="K3">
        <f t="shared" ref="K3:K15" si="6">I3+J3</f>
        <v>0.72222222222222221</v>
      </c>
    </row>
    <row r="4" spans="1:16" x14ac:dyDescent="0.25">
      <c r="A4" t="s">
        <v>13</v>
      </c>
      <c r="B4">
        <v>1</v>
      </c>
      <c r="C4">
        <v>12</v>
      </c>
      <c r="D4">
        <f t="shared" si="2"/>
        <v>1</v>
      </c>
      <c r="E4">
        <v>7</v>
      </c>
      <c r="F4">
        <v>10</v>
      </c>
      <c r="G4">
        <f t="shared" si="3"/>
        <v>18</v>
      </c>
      <c r="H4" t="s">
        <v>22</v>
      </c>
      <c r="I4">
        <f t="shared" si="4"/>
        <v>0.33333333333333331</v>
      </c>
      <c r="J4">
        <f t="shared" si="5"/>
        <v>0.16666666666666666</v>
      </c>
      <c r="K4">
        <f t="shared" si="6"/>
        <v>0.5</v>
      </c>
      <c r="M4">
        <f>3.5*(2/3)*(1/2)*2</f>
        <v>2.333333333333333</v>
      </c>
      <c r="N4">
        <f>(2/3)*(1/3)</f>
        <v>0.22222222222222221</v>
      </c>
      <c r="O4">
        <f>(2/3)*(2/12)</f>
        <v>0.1111111111111111</v>
      </c>
      <c r="P4">
        <f>(2/3)*(1/6)</f>
        <v>0.1111111111111111</v>
      </c>
    </row>
    <row r="5" spans="1:16" x14ac:dyDescent="0.25">
      <c r="I5">
        <f t="shared" si="4"/>
        <v>0</v>
      </c>
      <c r="J5">
        <f t="shared" si="5"/>
        <v>0</v>
      </c>
      <c r="K5">
        <f t="shared" si="6"/>
        <v>0</v>
      </c>
    </row>
    <row r="6" spans="1:16" x14ac:dyDescent="0.25">
      <c r="I6">
        <f t="shared" si="4"/>
        <v>0</v>
      </c>
      <c r="J6">
        <f t="shared" si="5"/>
        <v>0</v>
      </c>
      <c r="K6">
        <f t="shared" si="6"/>
        <v>0</v>
      </c>
    </row>
    <row r="7" spans="1:16" x14ac:dyDescent="0.25">
      <c r="A7" t="s">
        <v>17</v>
      </c>
      <c r="B7">
        <v>3</v>
      </c>
      <c r="C7">
        <v>36</v>
      </c>
      <c r="D7">
        <f t="shared" si="2"/>
        <v>-1</v>
      </c>
      <c r="E7">
        <v>5</v>
      </c>
      <c r="F7">
        <v>9</v>
      </c>
      <c r="G7">
        <f t="shared" si="3"/>
        <v>4.333333333333333</v>
      </c>
      <c r="I7">
        <f t="shared" si="4"/>
        <v>1.3333333333333333</v>
      </c>
      <c r="J7">
        <f t="shared" si="5"/>
        <v>0.66666666666666663</v>
      </c>
      <c r="K7">
        <f t="shared" si="6"/>
        <v>2</v>
      </c>
    </row>
    <row r="8" spans="1:16" x14ac:dyDescent="0.25">
      <c r="I8">
        <f t="shared" si="4"/>
        <v>0</v>
      </c>
      <c r="J8">
        <f t="shared" si="5"/>
        <v>0</v>
      </c>
      <c r="K8">
        <f t="shared" si="6"/>
        <v>0</v>
      </c>
    </row>
    <row r="9" spans="1:16" x14ac:dyDescent="0.25">
      <c r="A9" t="s">
        <v>19</v>
      </c>
      <c r="B9">
        <v>1</v>
      </c>
      <c r="C9">
        <v>24</v>
      </c>
      <c r="D9">
        <f>(24-C9)/12</f>
        <v>0</v>
      </c>
      <c r="E9">
        <v>6</v>
      </c>
      <c r="F9">
        <v>6</v>
      </c>
      <c r="G9">
        <f>SUM(D9:F9)/B9</f>
        <v>12</v>
      </c>
      <c r="I9">
        <f t="shared" si="4"/>
        <v>0.3888888888888889</v>
      </c>
      <c r="J9">
        <f t="shared" si="5"/>
        <v>0.3888888888888889</v>
      </c>
      <c r="K9">
        <f t="shared" si="6"/>
        <v>0.77777777777777779</v>
      </c>
    </row>
    <row r="10" spans="1:16" x14ac:dyDescent="0.25">
      <c r="A10" t="s">
        <v>16</v>
      </c>
      <c r="B10">
        <v>1</v>
      </c>
      <c r="C10">
        <v>72</v>
      </c>
      <c r="D10">
        <f>(24-C10)/12</f>
        <v>-4</v>
      </c>
      <c r="E10">
        <v>7</v>
      </c>
      <c r="F10">
        <v>8</v>
      </c>
      <c r="G10">
        <f>SUM(D10:F10)/B10</f>
        <v>11</v>
      </c>
      <c r="I10">
        <f t="shared" si="4"/>
        <v>0.33333333333333331</v>
      </c>
      <c r="J10">
        <f t="shared" si="5"/>
        <v>0.27777777777777779</v>
      </c>
      <c r="K10">
        <f t="shared" si="6"/>
        <v>0.61111111111111116</v>
      </c>
    </row>
    <row r="11" spans="1:16" x14ac:dyDescent="0.25">
      <c r="A11" t="s">
        <v>44</v>
      </c>
      <c r="B11">
        <v>1</v>
      </c>
      <c r="C11">
        <v>72</v>
      </c>
      <c r="D11">
        <f t="shared" ref="D11:D15" si="7">(24-C11)/12</f>
        <v>-4</v>
      </c>
      <c r="E11">
        <v>12</v>
      </c>
      <c r="F11">
        <v>4</v>
      </c>
      <c r="G11">
        <f t="shared" ref="G11:G15" si="8">SUM(D11:F11)/B11</f>
        <v>12</v>
      </c>
      <c r="I11">
        <f t="shared" si="4"/>
        <v>5.5555555555555552E-2</v>
      </c>
      <c r="J11">
        <f t="shared" si="5"/>
        <v>0.5</v>
      </c>
      <c r="K11">
        <f t="shared" si="6"/>
        <v>0.55555555555555558</v>
      </c>
    </row>
    <row r="12" spans="1:16" x14ac:dyDescent="0.25">
      <c r="A12" t="s">
        <v>45</v>
      </c>
      <c r="B12">
        <v>2</v>
      </c>
      <c r="C12">
        <v>24</v>
      </c>
      <c r="D12">
        <f t="shared" si="7"/>
        <v>0</v>
      </c>
      <c r="E12">
        <v>8</v>
      </c>
      <c r="F12">
        <v>11</v>
      </c>
      <c r="G12">
        <f t="shared" si="8"/>
        <v>9.5</v>
      </c>
      <c r="I12">
        <f t="shared" si="4"/>
        <v>0.55555555555555558</v>
      </c>
      <c r="J12">
        <f t="shared" si="5"/>
        <v>0.22222222222222221</v>
      </c>
      <c r="K12">
        <f t="shared" si="6"/>
        <v>0.77777777777777779</v>
      </c>
    </row>
    <row r="13" spans="1:16" x14ac:dyDescent="0.25">
      <c r="A13" t="s">
        <v>47</v>
      </c>
      <c r="B13">
        <v>1</v>
      </c>
      <c r="C13">
        <v>36</v>
      </c>
      <c r="D13">
        <f t="shared" si="7"/>
        <v>-1</v>
      </c>
      <c r="E13">
        <v>5</v>
      </c>
      <c r="F13">
        <v>8</v>
      </c>
      <c r="G13">
        <f t="shared" si="8"/>
        <v>12</v>
      </c>
      <c r="I13">
        <f t="shared" si="4"/>
        <v>0.44444444444444442</v>
      </c>
      <c r="J13">
        <f t="shared" si="5"/>
        <v>0.27777777777777779</v>
      </c>
      <c r="K13">
        <f t="shared" si="6"/>
        <v>0.72222222222222221</v>
      </c>
    </row>
    <row r="14" spans="1:16" x14ac:dyDescent="0.25">
      <c r="A14" t="s">
        <v>48</v>
      </c>
      <c r="B14">
        <v>1</v>
      </c>
      <c r="C14">
        <v>48</v>
      </c>
      <c r="D14">
        <f t="shared" si="7"/>
        <v>-2</v>
      </c>
      <c r="E14">
        <v>7</v>
      </c>
      <c r="F14">
        <v>7</v>
      </c>
      <c r="G14">
        <f t="shared" si="8"/>
        <v>12</v>
      </c>
      <c r="I14">
        <f t="shared" si="4"/>
        <v>0.33333333333333331</v>
      </c>
      <c r="J14">
        <f t="shared" si="5"/>
        <v>0.33333333333333331</v>
      </c>
      <c r="K14">
        <f t="shared" si="6"/>
        <v>0.66666666666666663</v>
      </c>
    </row>
    <row r="15" spans="1:16" x14ac:dyDescent="0.25">
      <c r="A15" t="s">
        <v>49</v>
      </c>
      <c r="B15">
        <v>1</v>
      </c>
      <c r="C15">
        <v>36</v>
      </c>
      <c r="D15">
        <f t="shared" si="7"/>
        <v>-1</v>
      </c>
      <c r="E15">
        <v>6</v>
      </c>
      <c r="F15">
        <v>7</v>
      </c>
      <c r="G15">
        <f t="shared" si="8"/>
        <v>12</v>
      </c>
      <c r="I15">
        <f t="shared" si="4"/>
        <v>0.3888888888888889</v>
      </c>
      <c r="J15">
        <f t="shared" si="5"/>
        <v>0.33333333333333331</v>
      </c>
      <c r="K15">
        <f t="shared" si="6"/>
        <v>0.72222222222222221</v>
      </c>
    </row>
    <row r="16" spans="1:16" x14ac:dyDescent="0.25">
      <c r="A16" t="s">
        <v>56</v>
      </c>
      <c r="B16">
        <v>2</v>
      </c>
      <c r="C16">
        <v>48</v>
      </c>
      <c r="D16">
        <f t="shared" ref="D16:D18" si="9">(24-C16)/12</f>
        <v>-2</v>
      </c>
      <c r="E16">
        <v>6</v>
      </c>
      <c r="F16">
        <v>12</v>
      </c>
      <c r="G16">
        <f>SUM(D16:F16)/B16</f>
        <v>8</v>
      </c>
      <c r="H16" t="s">
        <v>57</v>
      </c>
      <c r="I16">
        <f t="shared" ref="I16:J18" si="10">(2/3)*$B16*((13-E16)/12)</f>
        <v>0.77777777777777779</v>
      </c>
      <c r="J16">
        <f t="shared" si="10"/>
        <v>0.1111111111111111</v>
      </c>
      <c r="K16">
        <f t="shared" ref="K16:K18" si="11">I16+J16</f>
        <v>0.88888888888888884</v>
      </c>
    </row>
    <row r="17" spans="1:11" x14ac:dyDescent="0.25">
      <c r="A17" t="s">
        <v>58</v>
      </c>
      <c r="B17">
        <v>1</v>
      </c>
      <c r="C17">
        <v>72</v>
      </c>
      <c r="D17">
        <f t="shared" si="9"/>
        <v>-4</v>
      </c>
      <c r="E17">
        <v>5</v>
      </c>
      <c r="F17">
        <v>6</v>
      </c>
      <c r="G17">
        <f>SUM(D17:F17)/B17</f>
        <v>7</v>
      </c>
      <c r="H17" t="s">
        <v>57</v>
      </c>
      <c r="I17">
        <f t="shared" si="10"/>
        <v>0.44444444444444442</v>
      </c>
      <c r="J17">
        <f t="shared" si="10"/>
        <v>0.3888888888888889</v>
      </c>
      <c r="K17">
        <f t="shared" si="11"/>
        <v>0.83333333333333326</v>
      </c>
    </row>
    <row r="18" spans="1:11" x14ac:dyDescent="0.25">
      <c r="A18" t="s">
        <v>59</v>
      </c>
      <c r="B18">
        <v>1</v>
      </c>
      <c r="C18">
        <v>72</v>
      </c>
      <c r="D18">
        <f t="shared" si="9"/>
        <v>-4</v>
      </c>
      <c r="E18">
        <v>6</v>
      </c>
      <c r="F18">
        <v>5</v>
      </c>
      <c r="G18">
        <f>SUM(D18:F18)/B18</f>
        <v>7</v>
      </c>
      <c r="H18" t="s">
        <v>57</v>
      </c>
      <c r="I18">
        <f t="shared" si="10"/>
        <v>0.3888888888888889</v>
      </c>
      <c r="J18">
        <f t="shared" si="10"/>
        <v>0.44444444444444442</v>
      </c>
      <c r="K18">
        <f t="shared" si="11"/>
        <v>0.83333333333333326</v>
      </c>
    </row>
    <row r="20" spans="1:11" x14ac:dyDescent="0.25">
      <c r="A20" t="s">
        <v>23</v>
      </c>
      <c r="B20">
        <v>1</v>
      </c>
      <c r="C20">
        <v>36</v>
      </c>
      <c r="D20">
        <f>(24-C20)/12</f>
        <v>-1</v>
      </c>
      <c r="E20">
        <v>8</v>
      </c>
      <c r="F20">
        <v>10</v>
      </c>
      <c r="G20">
        <f>SUM(D20:F20)/B20</f>
        <v>17</v>
      </c>
      <c r="I20">
        <f t="shared" ref="I20:I31" si="12">(2/3)*$B20*((13-E20)/12)</f>
        <v>0.27777777777777779</v>
      </c>
      <c r="J20">
        <f t="shared" ref="J20:J31" si="13">(2/3)*$B20*((13-F20)/12)</f>
        <v>0.16666666666666666</v>
      </c>
      <c r="K20">
        <f t="shared" ref="K20:K31" si="14">I20+J20</f>
        <v>0.44444444444444442</v>
      </c>
    </row>
    <row r="21" spans="1:11" x14ac:dyDescent="0.25">
      <c r="A21" t="s">
        <v>27</v>
      </c>
      <c r="B21">
        <v>1</v>
      </c>
      <c r="C21">
        <v>24</v>
      </c>
      <c r="D21">
        <f>(24-C21)/12</f>
        <v>0</v>
      </c>
      <c r="E21">
        <v>7</v>
      </c>
      <c r="F21">
        <v>10</v>
      </c>
      <c r="G21">
        <f>SUM(D21:F21)/B21</f>
        <v>17</v>
      </c>
      <c r="H21" t="s">
        <v>28</v>
      </c>
      <c r="I21">
        <f t="shared" si="12"/>
        <v>0.33333333333333331</v>
      </c>
      <c r="J21">
        <f t="shared" si="13"/>
        <v>0.16666666666666666</v>
      </c>
      <c r="K21">
        <f t="shared" si="14"/>
        <v>0.5</v>
      </c>
    </row>
    <row r="22" spans="1:11" x14ac:dyDescent="0.25">
      <c r="I22">
        <f t="shared" si="12"/>
        <v>0</v>
      </c>
      <c r="J22">
        <f t="shared" si="13"/>
        <v>0</v>
      </c>
      <c r="K22">
        <f t="shared" si="14"/>
        <v>0</v>
      </c>
    </row>
    <row r="23" spans="1:11" x14ac:dyDescent="0.25">
      <c r="A23" t="s">
        <v>30</v>
      </c>
      <c r="B23">
        <v>3</v>
      </c>
      <c r="C23">
        <v>24</v>
      </c>
      <c r="D23">
        <f t="shared" ref="D23:D31" si="15">(24-C23)/12</f>
        <v>0</v>
      </c>
      <c r="E23">
        <v>7</v>
      </c>
      <c r="F23">
        <v>11</v>
      </c>
      <c r="G23">
        <f t="shared" ref="G23:G31" si="16">SUM(D23:F23)/B23</f>
        <v>6</v>
      </c>
      <c r="I23">
        <f t="shared" si="12"/>
        <v>1</v>
      </c>
      <c r="J23">
        <f t="shared" si="13"/>
        <v>0.33333333333333331</v>
      </c>
      <c r="K23">
        <f t="shared" si="14"/>
        <v>1.3333333333333333</v>
      </c>
    </row>
    <row r="24" spans="1:11" x14ac:dyDescent="0.25">
      <c r="A24" t="s">
        <v>31</v>
      </c>
      <c r="B24">
        <v>2</v>
      </c>
      <c r="C24">
        <v>12</v>
      </c>
      <c r="D24">
        <f t="shared" si="15"/>
        <v>1</v>
      </c>
      <c r="E24">
        <v>5</v>
      </c>
      <c r="F24">
        <v>8</v>
      </c>
      <c r="G24">
        <f t="shared" si="16"/>
        <v>7</v>
      </c>
      <c r="I24">
        <f t="shared" si="12"/>
        <v>0.88888888888888884</v>
      </c>
      <c r="J24">
        <f t="shared" si="13"/>
        <v>0.55555555555555558</v>
      </c>
      <c r="K24">
        <f t="shared" si="14"/>
        <v>1.4444444444444444</v>
      </c>
    </row>
    <row r="25" spans="1:11" x14ac:dyDescent="0.25">
      <c r="A25" t="s">
        <v>32</v>
      </c>
      <c r="B25">
        <v>2</v>
      </c>
      <c r="C25">
        <v>24</v>
      </c>
      <c r="D25">
        <f t="shared" si="15"/>
        <v>0</v>
      </c>
      <c r="E25">
        <v>8</v>
      </c>
      <c r="F25">
        <v>6</v>
      </c>
      <c r="G25">
        <f t="shared" si="16"/>
        <v>7</v>
      </c>
      <c r="I25">
        <f t="shared" si="12"/>
        <v>0.55555555555555558</v>
      </c>
      <c r="J25">
        <f t="shared" si="13"/>
        <v>0.77777777777777779</v>
      </c>
      <c r="K25">
        <f t="shared" si="14"/>
        <v>1.3333333333333335</v>
      </c>
    </row>
    <row r="26" spans="1:11" x14ac:dyDescent="0.25">
      <c r="A26" t="s">
        <v>33</v>
      </c>
      <c r="B26">
        <v>1</v>
      </c>
      <c r="C26">
        <v>12</v>
      </c>
      <c r="D26">
        <f t="shared" si="15"/>
        <v>1</v>
      </c>
      <c r="E26">
        <v>5</v>
      </c>
      <c r="F26">
        <v>8</v>
      </c>
      <c r="G26">
        <f t="shared" si="16"/>
        <v>14</v>
      </c>
      <c r="I26">
        <f t="shared" si="12"/>
        <v>0.44444444444444442</v>
      </c>
      <c r="J26">
        <f t="shared" si="13"/>
        <v>0.27777777777777779</v>
      </c>
      <c r="K26">
        <f t="shared" si="14"/>
        <v>0.72222222222222221</v>
      </c>
    </row>
    <row r="27" spans="1:11" x14ac:dyDescent="0.25">
      <c r="A27" t="s">
        <v>34</v>
      </c>
      <c r="B27">
        <v>1</v>
      </c>
      <c r="C27">
        <v>24</v>
      </c>
      <c r="D27">
        <f t="shared" si="15"/>
        <v>0</v>
      </c>
      <c r="E27">
        <v>5</v>
      </c>
      <c r="F27">
        <v>9</v>
      </c>
      <c r="G27">
        <f t="shared" si="16"/>
        <v>14</v>
      </c>
      <c r="I27">
        <f t="shared" si="12"/>
        <v>0.44444444444444442</v>
      </c>
      <c r="J27">
        <f t="shared" si="13"/>
        <v>0.22222222222222221</v>
      </c>
      <c r="K27">
        <f t="shared" si="14"/>
        <v>0.66666666666666663</v>
      </c>
    </row>
    <row r="28" spans="1:11" x14ac:dyDescent="0.25">
      <c r="A28" t="s">
        <v>35</v>
      </c>
      <c r="B28">
        <v>1</v>
      </c>
      <c r="C28">
        <v>24</v>
      </c>
      <c r="D28">
        <f t="shared" si="15"/>
        <v>0</v>
      </c>
      <c r="E28">
        <v>7</v>
      </c>
      <c r="F28">
        <v>7</v>
      </c>
      <c r="G28">
        <f t="shared" si="16"/>
        <v>14</v>
      </c>
      <c r="I28">
        <f t="shared" si="12"/>
        <v>0.33333333333333331</v>
      </c>
      <c r="J28">
        <f t="shared" si="13"/>
        <v>0.33333333333333331</v>
      </c>
      <c r="K28">
        <f t="shared" si="14"/>
        <v>0.66666666666666663</v>
      </c>
    </row>
    <row r="29" spans="1:11" x14ac:dyDescent="0.25">
      <c r="A29" t="s">
        <v>36</v>
      </c>
      <c r="B29">
        <v>2</v>
      </c>
      <c r="C29">
        <v>36</v>
      </c>
      <c r="D29">
        <f t="shared" si="15"/>
        <v>-1</v>
      </c>
      <c r="E29">
        <v>7</v>
      </c>
      <c r="F29">
        <v>10</v>
      </c>
      <c r="G29">
        <f t="shared" si="16"/>
        <v>8</v>
      </c>
      <c r="I29">
        <f t="shared" si="12"/>
        <v>0.66666666666666663</v>
      </c>
      <c r="J29">
        <f t="shared" si="13"/>
        <v>0.33333333333333331</v>
      </c>
      <c r="K29">
        <f t="shared" si="14"/>
        <v>1</v>
      </c>
    </row>
    <row r="30" spans="1:11" x14ac:dyDescent="0.25">
      <c r="A30" t="s">
        <v>29</v>
      </c>
      <c r="B30">
        <v>2</v>
      </c>
      <c r="C30">
        <v>72</v>
      </c>
      <c r="D30">
        <f t="shared" si="15"/>
        <v>-4</v>
      </c>
      <c r="E30">
        <v>11</v>
      </c>
      <c r="F30">
        <v>6</v>
      </c>
      <c r="G30">
        <f t="shared" si="16"/>
        <v>6.5</v>
      </c>
      <c r="I30">
        <f t="shared" si="12"/>
        <v>0.22222222222222221</v>
      </c>
      <c r="J30">
        <f t="shared" si="13"/>
        <v>0.77777777777777779</v>
      </c>
      <c r="K30">
        <f t="shared" si="14"/>
        <v>1</v>
      </c>
    </row>
    <row r="31" spans="1:11" x14ac:dyDescent="0.25">
      <c r="A31" t="s">
        <v>37</v>
      </c>
      <c r="B31">
        <v>1</v>
      </c>
      <c r="C31">
        <v>24</v>
      </c>
      <c r="D31">
        <f t="shared" si="15"/>
        <v>0</v>
      </c>
      <c r="E31">
        <v>7</v>
      </c>
      <c r="F31">
        <v>10</v>
      </c>
      <c r="G31">
        <f t="shared" si="16"/>
        <v>17</v>
      </c>
      <c r="I31">
        <f t="shared" si="12"/>
        <v>0.33333333333333331</v>
      </c>
      <c r="J31">
        <f t="shared" si="13"/>
        <v>0.16666666666666666</v>
      </c>
      <c r="K31">
        <f t="shared" si="14"/>
        <v>0.5</v>
      </c>
    </row>
    <row r="33" spans="1:11" x14ac:dyDescent="0.25">
      <c r="A33" t="s">
        <v>38</v>
      </c>
      <c r="B33">
        <v>1</v>
      </c>
      <c r="C33">
        <v>36</v>
      </c>
      <c r="D33">
        <f t="shared" ref="D33:D38" si="17">(24-C33)/12</f>
        <v>-1</v>
      </c>
      <c r="E33">
        <v>5</v>
      </c>
      <c r="F33">
        <v>10</v>
      </c>
      <c r="G33">
        <f t="shared" ref="G33:G48" si="18">SUM(D33:F33)/B33</f>
        <v>14</v>
      </c>
      <c r="I33">
        <f t="shared" ref="I33:I48" si="19">(2/3)*$B33*((13-E33)/12)</f>
        <v>0.44444444444444442</v>
      </c>
      <c r="J33">
        <f t="shared" ref="J33:J48" si="20">(2/3)*$B33*((13-F33)/12)</f>
        <v>0.16666666666666666</v>
      </c>
      <c r="K33">
        <f t="shared" ref="K33:K48" si="21">I33+J33</f>
        <v>0.61111111111111105</v>
      </c>
    </row>
    <row r="34" spans="1:11" x14ac:dyDescent="0.25">
      <c r="A34" t="s">
        <v>39</v>
      </c>
      <c r="B34">
        <v>1</v>
      </c>
      <c r="C34">
        <v>24</v>
      </c>
      <c r="D34">
        <f t="shared" si="17"/>
        <v>0</v>
      </c>
      <c r="E34">
        <v>5</v>
      </c>
      <c r="F34">
        <v>8</v>
      </c>
      <c r="G34">
        <f t="shared" si="18"/>
        <v>13</v>
      </c>
      <c r="I34">
        <f t="shared" si="19"/>
        <v>0.44444444444444442</v>
      </c>
      <c r="J34">
        <f t="shared" si="20"/>
        <v>0.27777777777777779</v>
      </c>
      <c r="K34">
        <f t="shared" si="21"/>
        <v>0.72222222222222221</v>
      </c>
    </row>
    <row r="35" spans="1:11" x14ac:dyDescent="0.25">
      <c r="A35" t="s">
        <v>40</v>
      </c>
      <c r="B35">
        <v>1</v>
      </c>
      <c r="C35">
        <v>36</v>
      </c>
      <c r="D35">
        <f t="shared" si="17"/>
        <v>-1</v>
      </c>
      <c r="E35">
        <v>7</v>
      </c>
      <c r="F35">
        <v>7</v>
      </c>
      <c r="G35">
        <f t="shared" si="18"/>
        <v>13</v>
      </c>
      <c r="I35">
        <f t="shared" si="19"/>
        <v>0.33333333333333331</v>
      </c>
      <c r="J35">
        <f t="shared" si="20"/>
        <v>0.33333333333333331</v>
      </c>
      <c r="K35">
        <f t="shared" si="21"/>
        <v>0.66666666666666663</v>
      </c>
    </row>
    <row r="36" spans="1:11" x14ac:dyDescent="0.25">
      <c r="A36" t="s">
        <v>41</v>
      </c>
      <c r="B36">
        <v>1</v>
      </c>
      <c r="C36">
        <v>36</v>
      </c>
      <c r="D36">
        <f t="shared" si="17"/>
        <v>-1</v>
      </c>
      <c r="E36">
        <v>10</v>
      </c>
      <c r="F36">
        <v>4</v>
      </c>
      <c r="G36">
        <f t="shared" si="18"/>
        <v>13</v>
      </c>
      <c r="I36">
        <f t="shared" si="19"/>
        <v>0.16666666666666666</v>
      </c>
      <c r="J36">
        <f t="shared" si="20"/>
        <v>0.5</v>
      </c>
      <c r="K36">
        <f t="shared" si="21"/>
        <v>0.66666666666666663</v>
      </c>
    </row>
    <row r="37" spans="1:11" x14ac:dyDescent="0.25">
      <c r="A37" t="s">
        <v>42</v>
      </c>
      <c r="B37">
        <v>1</v>
      </c>
      <c r="C37">
        <v>48</v>
      </c>
      <c r="D37">
        <f t="shared" si="17"/>
        <v>-2</v>
      </c>
      <c r="E37">
        <v>7</v>
      </c>
      <c r="F37">
        <v>8</v>
      </c>
      <c r="G37">
        <f t="shared" si="18"/>
        <v>13</v>
      </c>
      <c r="I37">
        <f t="shared" si="19"/>
        <v>0.33333333333333331</v>
      </c>
      <c r="J37">
        <f t="shared" si="20"/>
        <v>0.27777777777777779</v>
      </c>
      <c r="K37">
        <f t="shared" si="21"/>
        <v>0.61111111111111116</v>
      </c>
    </row>
    <row r="38" spans="1:11" x14ac:dyDescent="0.25">
      <c r="A38" t="s">
        <v>43</v>
      </c>
      <c r="B38">
        <v>2</v>
      </c>
      <c r="C38">
        <v>12</v>
      </c>
      <c r="D38">
        <f t="shared" si="17"/>
        <v>1</v>
      </c>
      <c r="E38">
        <v>7</v>
      </c>
      <c r="F38">
        <v>10</v>
      </c>
      <c r="G38">
        <f t="shared" si="18"/>
        <v>9</v>
      </c>
      <c r="I38">
        <f t="shared" si="19"/>
        <v>0.66666666666666663</v>
      </c>
      <c r="J38">
        <f t="shared" si="20"/>
        <v>0.33333333333333331</v>
      </c>
      <c r="K38">
        <f t="shared" si="21"/>
        <v>1</v>
      </c>
    </row>
    <row r="39" spans="1:11" x14ac:dyDescent="0.25">
      <c r="G39" t="e">
        <f t="shared" si="18"/>
        <v>#DIV/0!</v>
      </c>
      <c r="I39">
        <f t="shared" si="19"/>
        <v>0</v>
      </c>
      <c r="J39">
        <f t="shared" si="20"/>
        <v>0</v>
      </c>
      <c r="K39">
        <f t="shared" si="21"/>
        <v>0</v>
      </c>
    </row>
    <row r="40" spans="1:11" x14ac:dyDescent="0.25">
      <c r="A40" t="s">
        <v>46</v>
      </c>
      <c r="B40">
        <v>1</v>
      </c>
      <c r="C40">
        <v>48</v>
      </c>
      <c r="D40">
        <f t="shared" ref="D40:D48" si="22">(24-C40)/12</f>
        <v>-2</v>
      </c>
      <c r="E40">
        <v>7</v>
      </c>
      <c r="F40">
        <v>8</v>
      </c>
      <c r="G40">
        <f t="shared" si="18"/>
        <v>13</v>
      </c>
      <c r="I40">
        <f t="shared" si="19"/>
        <v>0.33333333333333331</v>
      </c>
      <c r="J40">
        <f t="shared" si="20"/>
        <v>0.27777777777777779</v>
      </c>
      <c r="K40">
        <f t="shared" si="21"/>
        <v>0.61111111111111116</v>
      </c>
    </row>
    <row r="41" spans="1:11" x14ac:dyDescent="0.25">
      <c r="A41" t="s">
        <v>21</v>
      </c>
      <c r="B41">
        <v>1</v>
      </c>
      <c r="C41">
        <v>36</v>
      </c>
      <c r="D41">
        <f t="shared" si="22"/>
        <v>-1</v>
      </c>
      <c r="E41">
        <v>5</v>
      </c>
      <c r="F41">
        <v>9</v>
      </c>
      <c r="G41">
        <f t="shared" si="18"/>
        <v>13</v>
      </c>
      <c r="I41">
        <f t="shared" si="19"/>
        <v>0.44444444444444442</v>
      </c>
      <c r="J41">
        <f t="shared" si="20"/>
        <v>0.22222222222222221</v>
      </c>
      <c r="K41">
        <f t="shared" si="21"/>
        <v>0.66666666666666663</v>
      </c>
    </row>
    <row r="42" spans="1:11" x14ac:dyDescent="0.25">
      <c r="A42" t="s">
        <v>20</v>
      </c>
      <c r="B42">
        <v>1</v>
      </c>
      <c r="C42">
        <v>24</v>
      </c>
      <c r="D42">
        <f t="shared" si="22"/>
        <v>0</v>
      </c>
      <c r="E42">
        <v>6</v>
      </c>
      <c r="F42">
        <v>7</v>
      </c>
      <c r="G42">
        <f t="shared" si="18"/>
        <v>13</v>
      </c>
      <c r="I42">
        <f t="shared" si="19"/>
        <v>0.3888888888888889</v>
      </c>
      <c r="J42">
        <f t="shared" si="20"/>
        <v>0.33333333333333331</v>
      </c>
      <c r="K42">
        <f t="shared" si="21"/>
        <v>0.72222222222222221</v>
      </c>
    </row>
    <row r="43" spans="1:11" x14ac:dyDescent="0.25">
      <c r="A43" t="s">
        <v>15</v>
      </c>
      <c r="B43">
        <v>1</v>
      </c>
      <c r="C43">
        <v>48</v>
      </c>
      <c r="D43">
        <f t="shared" si="22"/>
        <v>-2</v>
      </c>
      <c r="E43">
        <v>7</v>
      </c>
      <c r="F43">
        <v>8</v>
      </c>
      <c r="G43">
        <f t="shared" si="18"/>
        <v>13</v>
      </c>
      <c r="I43">
        <f t="shared" si="19"/>
        <v>0.33333333333333331</v>
      </c>
      <c r="J43">
        <f t="shared" si="20"/>
        <v>0.27777777777777779</v>
      </c>
      <c r="K43">
        <f t="shared" si="21"/>
        <v>0.61111111111111116</v>
      </c>
    </row>
    <row r="44" spans="1:11" x14ac:dyDescent="0.25">
      <c r="A44" t="s">
        <v>4</v>
      </c>
      <c r="B44">
        <v>1</v>
      </c>
      <c r="C44">
        <v>48</v>
      </c>
      <c r="D44">
        <f t="shared" si="22"/>
        <v>-2</v>
      </c>
      <c r="E44">
        <v>8</v>
      </c>
      <c r="F44">
        <v>7</v>
      </c>
      <c r="G44">
        <f t="shared" si="18"/>
        <v>13</v>
      </c>
      <c r="I44">
        <f t="shared" si="19"/>
        <v>0.27777777777777779</v>
      </c>
      <c r="J44">
        <f t="shared" si="20"/>
        <v>0.33333333333333331</v>
      </c>
      <c r="K44">
        <f t="shared" si="21"/>
        <v>0.61111111111111116</v>
      </c>
    </row>
    <row r="45" spans="1:11" x14ac:dyDescent="0.25">
      <c r="A45" t="s">
        <v>25</v>
      </c>
      <c r="B45">
        <v>1</v>
      </c>
      <c r="C45">
        <v>24</v>
      </c>
      <c r="D45">
        <f t="shared" si="22"/>
        <v>0</v>
      </c>
      <c r="E45">
        <v>9</v>
      </c>
      <c r="F45">
        <v>4</v>
      </c>
      <c r="G45">
        <f t="shared" si="18"/>
        <v>13</v>
      </c>
      <c r="I45">
        <f t="shared" si="19"/>
        <v>0.22222222222222221</v>
      </c>
      <c r="J45">
        <f t="shared" si="20"/>
        <v>0.5</v>
      </c>
      <c r="K45">
        <f t="shared" si="21"/>
        <v>0.72222222222222221</v>
      </c>
    </row>
    <row r="46" spans="1:11" x14ac:dyDescent="0.25">
      <c r="A46" t="s">
        <v>26</v>
      </c>
      <c r="B46">
        <v>1</v>
      </c>
      <c r="C46">
        <v>36</v>
      </c>
      <c r="D46">
        <f t="shared" si="22"/>
        <v>-1</v>
      </c>
      <c r="E46">
        <v>6</v>
      </c>
      <c r="F46">
        <v>8</v>
      </c>
      <c r="G46">
        <f t="shared" si="18"/>
        <v>13</v>
      </c>
      <c r="I46">
        <f t="shared" si="19"/>
        <v>0.3888888888888889</v>
      </c>
      <c r="J46">
        <f t="shared" si="20"/>
        <v>0.27777777777777779</v>
      </c>
      <c r="K46">
        <f t="shared" si="21"/>
        <v>0.66666666666666674</v>
      </c>
    </row>
    <row r="47" spans="1:11" x14ac:dyDescent="0.25">
      <c r="A47" t="s">
        <v>24</v>
      </c>
      <c r="B47">
        <v>1</v>
      </c>
      <c r="C47">
        <v>48</v>
      </c>
      <c r="D47">
        <f t="shared" si="22"/>
        <v>-2</v>
      </c>
      <c r="E47">
        <v>10</v>
      </c>
      <c r="F47">
        <v>5</v>
      </c>
      <c r="G47">
        <f t="shared" si="18"/>
        <v>13</v>
      </c>
      <c r="I47">
        <f t="shared" si="19"/>
        <v>0.16666666666666666</v>
      </c>
      <c r="J47">
        <f t="shared" si="20"/>
        <v>0.44444444444444442</v>
      </c>
      <c r="K47">
        <f t="shared" si="21"/>
        <v>0.61111111111111105</v>
      </c>
    </row>
    <row r="48" spans="1:11" x14ac:dyDescent="0.25">
      <c r="A48" t="s">
        <v>11</v>
      </c>
      <c r="B48">
        <v>1</v>
      </c>
      <c r="C48">
        <v>12</v>
      </c>
      <c r="D48">
        <f t="shared" si="22"/>
        <v>1</v>
      </c>
      <c r="E48">
        <v>5</v>
      </c>
      <c r="F48">
        <v>8</v>
      </c>
      <c r="G48">
        <f t="shared" si="18"/>
        <v>14</v>
      </c>
      <c r="H48" t="s">
        <v>22</v>
      </c>
      <c r="I48">
        <f t="shared" si="19"/>
        <v>0.44444444444444442</v>
      </c>
      <c r="J48">
        <f t="shared" si="20"/>
        <v>0.27777777777777779</v>
      </c>
      <c r="K48">
        <f t="shared" si="21"/>
        <v>0.72222222222222221</v>
      </c>
    </row>
    <row r="50" spans="1:13" x14ac:dyDescent="0.25">
      <c r="A50" t="s">
        <v>50</v>
      </c>
      <c r="B50">
        <v>2</v>
      </c>
      <c r="C50">
        <v>48</v>
      </c>
      <c r="D50">
        <f t="shared" ref="D50:D60" si="23">(24-C50)/12</f>
        <v>-2</v>
      </c>
      <c r="E50">
        <v>8</v>
      </c>
      <c r="F50">
        <v>7</v>
      </c>
      <c r="G50">
        <f t="shared" ref="G50:G56" si="24">SUM(D50:F50)/B50</f>
        <v>6.5</v>
      </c>
      <c r="I50">
        <f t="shared" ref="I50:J58" si="25">(2/3)*$B50*((13-E50)/12)</f>
        <v>0.55555555555555558</v>
      </c>
      <c r="J50">
        <f t="shared" si="25"/>
        <v>0.66666666666666663</v>
      </c>
      <c r="K50">
        <f t="shared" ref="K50:K58" si="26">I50+J50</f>
        <v>1.2222222222222223</v>
      </c>
    </row>
    <row r="51" spans="1:13" x14ac:dyDescent="0.25">
      <c r="A51" t="s">
        <v>15</v>
      </c>
      <c r="B51">
        <v>1</v>
      </c>
      <c r="C51">
        <v>48</v>
      </c>
      <c r="D51">
        <f t="shared" si="23"/>
        <v>-2</v>
      </c>
      <c r="E51">
        <v>7</v>
      </c>
      <c r="F51">
        <v>8</v>
      </c>
      <c r="G51">
        <f t="shared" si="24"/>
        <v>13</v>
      </c>
      <c r="I51">
        <f t="shared" si="25"/>
        <v>0.33333333333333331</v>
      </c>
      <c r="J51">
        <f t="shared" si="25"/>
        <v>0.27777777777777779</v>
      </c>
      <c r="K51">
        <f t="shared" si="26"/>
        <v>0.61111111111111116</v>
      </c>
    </row>
    <row r="52" spans="1:13" x14ac:dyDescent="0.25">
      <c r="A52" t="s">
        <v>51</v>
      </c>
      <c r="B52">
        <v>2</v>
      </c>
      <c r="C52">
        <v>24</v>
      </c>
      <c r="D52">
        <f t="shared" si="23"/>
        <v>0</v>
      </c>
      <c r="E52">
        <v>5</v>
      </c>
      <c r="F52">
        <v>8</v>
      </c>
      <c r="G52">
        <f t="shared" si="24"/>
        <v>6.5</v>
      </c>
      <c r="I52">
        <f t="shared" si="25"/>
        <v>0.88888888888888884</v>
      </c>
      <c r="J52">
        <f t="shared" si="25"/>
        <v>0.55555555555555558</v>
      </c>
      <c r="K52">
        <f t="shared" si="26"/>
        <v>1.4444444444444444</v>
      </c>
    </row>
    <row r="53" spans="1:13" x14ac:dyDescent="0.25">
      <c r="A53" t="s">
        <v>52</v>
      </c>
      <c r="B53">
        <v>2</v>
      </c>
      <c r="C53">
        <v>36</v>
      </c>
      <c r="D53">
        <f t="shared" si="23"/>
        <v>-1</v>
      </c>
      <c r="E53">
        <v>5</v>
      </c>
      <c r="F53">
        <v>9</v>
      </c>
      <c r="G53">
        <f t="shared" si="24"/>
        <v>6.5</v>
      </c>
      <c r="I53">
        <f t="shared" si="25"/>
        <v>0.88888888888888884</v>
      </c>
      <c r="J53">
        <f t="shared" si="25"/>
        <v>0.44444444444444442</v>
      </c>
      <c r="K53">
        <f t="shared" si="26"/>
        <v>1.3333333333333333</v>
      </c>
    </row>
    <row r="54" spans="1:13" x14ac:dyDescent="0.25">
      <c r="A54" t="s">
        <v>25</v>
      </c>
      <c r="B54">
        <v>1</v>
      </c>
      <c r="C54">
        <v>24</v>
      </c>
      <c r="D54">
        <f t="shared" si="23"/>
        <v>0</v>
      </c>
      <c r="E54">
        <v>9</v>
      </c>
      <c r="F54">
        <v>4</v>
      </c>
      <c r="G54">
        <f t="shared" si="24"/>
        <v>13</v>
      </c>
      <c r="I54">
        <f t="shared" si="25"/>
        <v>0.22222222222222221</v>
      </c>
      <c r="J54">
        <f t="shared" si="25"/>
        <v>0.5</v>
      </c>
      <c r="K54">
        <f t="shared" si="26"/>
        <v>0.72222222222222221</v>
      </c>
    </row>
    <row r="55" spans="1:13" x14ac:dyDescent="0.25">
      <c r="A55" t="s">
        <v>53</v>
      </c>
      <c r="B55">
        <v>1</v>
      </c>
      <c r="C55">
        <v>36</v>
      </c>
      <c r="D55">
        <f t="shared" si="23"/>
        <v>-1</v>
      </c>
      <c r="E55">
        <v>6</v>
      </c>
      <c r="F55">
        <v>8</v>
      </c>
      <c r="G55">
        <f t="shared" si="24"/>
        <v>13</v>
      </c>
      <c r="I55">
        <f t="shared" si="25"/>
        <v>0.3888888888888889</v>
      </c>
      <c r="J55">
        <f t="shared" si="25"/>
        <v>0.27777777777777779</v>
      </c>
      <c r="K55">
        <f t="shared" si="26"/>
        <v>0.66666666666666674</v>
      </c>
    </row>
    <row r="56" spans="1:13" x14ac:dyDescent="0.25">
      <c r="A56" t="s">
        <v>54</v>
      </c>
      <c r="B56">
        <v>2</v>
      </c>
      <c r="C56">
        <v>48</v>
      </c>
      <c r="D56">
        <f t="shared" si="23"/>
        <v>-2</v>
      </c>
      <c r="E56">
        <v>10</v>
      </c>
      <c r="F56">
        <v>5</v>
      </c>
      <c r="G56">
        <f t="shared" si="24"/>
        <v>6.5</v>
      </c>
      <c r="I56">
        <f t="shared" si="25"/>
        <v>0.33333333333333331</v>
      </c>
      <c r="J56">
        <f t="shared" si="25"/>
        <v>0.88888888888888884</v>
      </c>
      <c r="K56">
        <f t="shared" si="26"/>
        <v>1.2222222222222221</v>
      </c>
    </row>
    <row r="57" spans="1:13" x14ac:dyDescent="0.25">
      <c r="A57" t="s">
        <v>55</v>
      </c>
      <c r="B57">
        <v>2</v>
      </c>
      <c r="C57">
        <v>12</v>
      </c>
      <c r="D57">
        <f t="shared" si="23"/>
        <v>1</v>
      </c>
      <c r="E57">
        <v>5</v>
      </c>
      <c r="F57">
        <v>8</v>
      </c>
      <c r="G57">
        <f t="shared" ref="G57:G60" si="27">SUM(D57:F57)/B57</f>
        <v>7</v>
      </c>
      <c r="H57" t="s">
        <v>22</v>
      </c>
      <c r="I57">
        <f t="shared" si="25"/>
        <v>0.88888888888888884</v>
      </c>
      <c r="J57">
        <f t="shared" si="25"/>
        <v>0.55555555555555558</v>
      </c>
      <c r="K57">
        <f t="shared" si="26"/>
        <v>1.4444444444444444</v>
      </c>
    </row>
    <row r="58" spans="1:13" x14ac:dyDescent="0.25">
      <c r="A58" t="s">
        <v>62</v>
      </c>
      <c r="B58">
        <v>2</v>
      </c>
      <c r="C58">
        <v>48</v>
      </c>
      <c r="D58">
        <f t="shared" si="23"/>
        <v>-2</v>
      </c>
      <c r="E58">
        <v>10</v>
      </c>
      <c r="F58">
        <v>5</v>
      </c>
      <c r="G58">
        <f t="shared" si="27"/>
        <v>6.5</v>
      </c>
      <c r="I58">
        <f t="shared" si="25"/>
        <v>0.33333333333333331</v>
      </c>
      <c r="J58">
        <f t="shared" si="25"/>
        <v>0.88888888888888884</v>
      </c>
      <c r="K58">
        <f t="shared" si="26"/>
        <v>1.2222222222222221</v>
      </c>
    </row>
    <row r="59" spans="1:13" x14ac:dyDescent="0.25">
      <c r="A59" t="s">
        <v>63</v>
      </c>
      <c r="B59">
        <v>4</v>
      </c>
      <c r="C59">
        <v>18</v>
      </c>
      <c r="D59">
        <f t="shared" si="23"/>
        <v>0.5</v>
      </c>
      <c r="E59">
        <v>6</v>
      </c>
      <c r="F59">
        <v>11</v>
      </c>
      <c r="G59">
        <f t="shared" si="27"/>
        <v>4.375</v>
      </c>
      <c r="I59">
        <f t="shared" ref="I59" si="28">(2/3)*$B59*((13-E59)/12)</f>
        <v>1.5555555555555556</v>
      </c>
      <c r="J59">
        <f t="shared" ref="J59" si="29">(2/3)*$B59*((13-F59)/12)</f>
        <v>0.44444444444444442</v>
      </c>
      <c r="K59">
        <f t="shared" ref="K59" si="30">I59+J59</f>
        <v>2</v>
      </c>
    </row>
    <row r="60" spans="1:13" x14ac:dyDescent="0.25">
      <c r="A60" t="s">
        <v>64</v>
      </c>
      <c r="B60">
        <v>2</v>
      </c>
      <c r="C60">
        <v>18</v>
      </c>
      <c r="D60">
        <f t="shared" si="23"/>
        <v>0.5</v>
      </c>
      <c r="E60">
        <v>6</v>
      </c>
      <c r="F60">
        <v>8</v>
      </c>
      <c r="G60">
        <f t="shared" si="27"/>
        <v>7.25</v>
      </c>
      <c r="I60">
        <f t="shared" ref="I60:I63" si="31">(2/3)*$B60*((13-E60)/12)</f>
        <v>0.77777777777777779</v>
      </c>
      <c r="J60">
        <f t="shared" ref="J60:J63" si="32">(2/3)*$B60*((13-F60)/12)</f>
        <v>0.55555555555555558</v>
      </c>
      <c r="K60">
        <f t="shared" ref="K60:K63" si="33">I60+J60</f>
        <v>1.3333333333333335</v>
      </c>
    </row>
    <row r="61" spans="1:13" x14ac:dyDescent="0.25">
      <c r="B61">
        <v>2</v>
      </c>
      <c r="C61">
        <v>36</v>
      </c>
      <c r="D61">
        <f t="shared" ref="D61:D63" si="34">(24-C61)/12</f>
        <v>-1</v>
      </c>
      <c r="E61">
        <v>6</v>
      </c>
      <c r="F61">
        <v>7</v>
      </c>
      <c r="G61">
        <f>SUM(D61:F61)/B61</f>
        <v>6</v>
      </c>
      <c r="H61" t="s">
        <v>22</v>
      </c>
      <c r="I61">
        <f t="shared" si="31"/>
        <v>0.77777777777777779</v>
      </c>
      <c r="J61">
        <f t="shared" si="32"/>
        <v>0.66666666666666663</v>
      </c>
      <c r="K61">
        <f t="shared" si="33"/>
        <v>1.4444444444444444</v>
      </c>
      <c r="M61" t="s">
        <v>61</v>
      </c>
    </row>
    <row r="62" spans="1:13" x14ac:dyDescent="0.25">
      <c r="A62" t="s">
        <v>65</v>
      </c>
      <c r="B62">
        <v>2</v>
      </c>
      <c r="C62">
        <v>36</v>
      </c>
      <c r="D62">
        <f t="shared" si="34"/>
        <v>-1</v>
      </c>
      <c r="E62">
        <v>7</v>
      </c>
      <c r="F62">
        <v>7</v>
      </c>
      <c r="G62">
        <f>SUM(D62:F62)/B62</f>
        <v>6.5</v>
      </c>
      <c r="I62">
        <f t="shared" si="31"/>
        <v>0.66666666666666663</v>
      </c>
      <c r="J62">
        <f t="shared" si="32"/>
        <v>0.66666666666666663</v>
      </c>
      <c r="K62">
        <f t="shared" si="33"/>
        <v>1.3333333333333333</v>
      </c>
      <c r="L62" t="s">
        <v>60</v>
      </c>
    </row>
    <row r="63" spans="1:13" x14ac:dyDescent="0.25">
      <c r="A63" t="s">
        <v>66</v>
      </c>
      <c r="B63">
        <v>2</v>
      </c>
      <c r="C63">
        <v>24</v>
      </c>
      <c r="D63">
        <f t="shared" si="34"/>
        <v>0</v>
      </c>
      <c r="E63">
        <v>7</v>
      </c>
      <c r="F63">
        <v>5</v>
      </c>
      <c r="G63">
        <f>SUM(D63:F63)/B63</f>
        <v>6</v>
      </c>
      <c r="I63">
        <f t="shared" si="31"/>
        <v>0.66666666666666663</v>
      </c>
      <c r="J63">
        <f t="shared" si="32"/>
        <v>0.88888888888888884</v>
      </c>
      <c r="K63">
        <f t="shared" si="33"/>
        <v>1.5555555555555554</v>
      </c>
      <c r="L63">
        <v>-1</v>
      </c>
    </row>
  </sheetData>
  <sortState xmlns:xlrd2="http://schemas.microsoft.com/office/spreadsheetml/2017/richdata2" ref="A2:G35">
    <sortCondition ref="C1:C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Hoang</cp:lastModifiedBy>
  <dcterms:created xsi:type="dcterms:W3CDTF">2022-03-24T13:04:29Z</dcterms:created>
  <dcterms:modified xsi:type="dcterms:W3CDTF">2022-03-27T03:45:58Z</dcterms:modified>
</cp:coreProperties>
</file>