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Dis.-Mecatronico-E6\Entrega Final\Documentos\"/>
    </mc:Choice>
  </mc:AlternateContent>
  <xr:revisionPtr revIDLastSave="0" documentId="13_ncr:1_{EF158B71-C66E-459E-8334-1A9F674F96C0}" xr6:coauthVersionLast="47" xr6:coauthVersionMax="47" xr10:uidLastSave="{00000000-0000-0000-0000-000000000000}"/>
  <bookViews>
    <workbookView xWindow="-120" yWindow="-120" windowWidth="29040" windowHeight="15840" activeTab="2" xr2:uid="{3B5F38B0-0A0B-4070-B5D2-FDE83C56DA9E}"/>
  </bookViews>
  <sheets>
    <sheet name="BOM Elec" sheetId="1" r:id="rId1"/>
    <sheet name="BOM Mec" sheetId="4" r:id="rId2"/>
    <sheet name="LISTA DE CONDUCT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C42" i="1"/>
  <c r="C43" i="1" s="1"/>
  <c r="C44" i="1" s="1"/>
  <c r="C33" i="1"/>
  <c r="C34" i="1" s="1"/>
  <c r="C35" i="1" s="1"/>
  <c r="C36" i="1" s="1"/>
  <c r="C37" i="1" s="1"/>
  <c r="C38" i="1" s="1"/>
  <c r="C39" i="1" s="1"/>
  <c r="C40" i="1" s="1"/>
  <c r="C41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9" i="1"/>
  <c r="B14" i="3"/>
  <c r="B5" i="3"/>
  <c r="B6" i="3" s="1"/>
  <c r="B7" i="3" s="1"/>
  <c r="B8" i="3" s="1"/>
  <c r="B9" i="3" s="1"/>
  <c r="B10" i="3" s="1"/>
  <c r="B11" i="3" s="1"/>
  <c r="B12" i="3" s="1"/>
  <c r="B13" i="3" s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<sst xmlns="http://schemas.openxmlformats.org/spreadsheetml/2006/main" count="431" uniqueCount="282">
  <si>
    <t>Item</t>
  </si>
  <si>
    <t>Nombre</t>
  </si>
  <si>
    <t>Cantidad</t>
  </si>
  <si>
    <t>Descripción</t>
  </si>
  <si>
    <t>Legrand</t>
  </si>
  <si>
    <t>referencia</t>
  </si>
  <si>
    <t>Calibre</t>
  </si>
  <si>
    <t>Color</t>
  </si>
  <si>
    <t>Marca</t>
  </si>
  <si>
    <t>Rojo</t>
  </si>
  <si>
    <t>Azul</t>
  </si>
  <si>
    <t>Negro</t>
  </si>
  <si>
    <t>Blanco</t>
  </si>
  <si>
    <t>Canaleta</t>
  </si>
  <si>
    <t>Riel DIN</t>
  </si>
  <si>
    <t>Interruptor de control</t>
  </si>
  <si>
    <t>Placa de montaje riel DIN</t>
  </si>
  <si>
    <t>Armario</t>
  </si>
  <si>
    <t>Interruptor totalizador</t>
  </si>
  <si>
    <t>RS PRO</t>
  </si>
  <si>
    <t>7308-1</t>
  </si>
  <si>
    <t>DPX³250  4P</t>
  </si>
  <si>
    <t>Interruptor termomagnético tetrapolar DPX³250 200A 25kA.</t>
  </si>
  <si>
    <t>Placa de montaje a riel DIN para interruptores DPX³250</t>
  </si>
  <si>
    <t>DPX³250</t>
  </si>
  <si>
    <t>LISTA DE CONDUCTORES</t>
  </si>
  <si>
    <t>Canaleta ranurada PVC</t>
  </si>
  <si>
    <t>FORLI</t>
  </si>
  <si>
    <t>RDS-PG1M</t>
  </si>
  <si>
    <t>AF</t>
  </si>
  <si>
    <t>DIN 933</t>
  </si>
  <si>
    <t>D12506</t>
  </si>
  <si>
    <t>DIN 125</t>
  </si>
  <si>
    <t>INDEX</t>
  </si>
  <si>
    <t>Arandela M6</t>
  </si>
  <si>
    <t>DIN 934</t>
  </si>
  <si>
    <t>D93406</t>
  </si>
  <si>
    <t>Tuerca hexagonal cincada M6</t>
  </si>
  <si>
    <t>Tuerca hex. M6</t>
  </si>
  <si>
    <t>Tuerca hex. M4</t>
  </si>
  <si>
    <t>D93304010</t>
  </si>
  <si>
    <t>D93306016</t>
  </si>
  <si>
    <t>D93310020</t>
  </si>
  <si>
    <t>Longitud (m)</t>
  </si>
  <si>
    <t>Verde-Amarillo</t>
  </si>
  <si>
    <t>modelo/norma</t>
  </si>
  <si>
    <t>D93404</t>
  </si>
  <si>
    <t>Arandela M4</t>
  </si>
  <si>
    <t>Arandela plana zincada M4</t>
  </si>
  <si>
    <t>D12504</t>
  </si>
  <si>
    <t>D93306012</t>
  </si>
  <si>
    <t>Bloque distribuidor</t>
  </si>
  <si>
    <t>Bloque distribuidor de 4 polos a 48 agujeros, 12 por polo.</t>
  </si>
  <si>
    <t>LGY416048</t>
  </si>
  <si>
    <t>Linergy DS</t>
  </si>
  <si>
    <t>Schneider</t>
  </si>
  <si>
    <t>Interruptor termomagnético tripolar de 50A 14 kA</t>
  </si>
  <si>
    <t>PowerPact B</t>
  </si>
  <si>
    <t>BDL36050LU</t>
  </si>
  <si>
    <t>Schneider Electric</t>
  </si>
  <si>
    <t>Interruptor termomagnético tripolar de 30A 14 kA</t>
  </si>
  <si>
    <t>BDL36030LU</t>
  </si>
  <si>
    <t>Interruptor termomagnético 1 polo y 1 neutro de 8A</t>
  </si>
  <si>
    <t>RI60</t>
  </si>
  <si>
    <t>RI61N B8</t>
  </si>
  <si>
    <t>Iskra</t>
  </si>
  <si>
    <t>Interruptor termomagnético 1 polo y 1 neutro de 16A</t>
  </si>
  <si>
    <t>RI61N B16</t>
  </si>
  <si>
    <t xml:space="preserve">Spacial SM </t>
  </si>
  <si>
    <t>NSYSM1810502DP</t>
  </si>
  <si>
    <t>NSYSPF10100</t>
  </si>
  <si>
    <t>Spacial SM front plinth</t>
  </si>
  <si>
    <t>Armario de acero 1800mm x 1000mm x 500mm Categoría IP55</t>
  </si>
  <si>
    <t>Kit de montaje tipo pedestal armario de acero 1800mm x 1000mm x 500mm</t>
  </si>
  <si>
    <t>Kit Armario</t>
  </si>
  <si>
    <t>Fuente DC</t>
  </si>
  <si>
    <t>Fuente DC para servomotores con salida 24V 5A y entrada hasta 240V</t>
  </si>
  <si>
    <t>CACN</t>
  </si>
  <si>
    <t>CACN-3A-1-5</t>
  </si>
  <si>
    <t>Festo</t>
  </si>
  <si>
    <t>Servodrive</t>
  </si>
  <si>
    <t>CMMT-AS-C7-11A-P3-EP-S1</t>
  </si>
  <si>
    <t>CMMT-AS</t>
  </si>
  <si>
    <t>CMMT-AS-C4-3A-EP-S1</t>
  </si>
  <si>
    <t>Variador para servomotores sincrónicos con In 4A y voltaje de entrada lógico 24V DC</t>
  </si>
  <si>
    <t>Variador para servomotores sincrónicos con In 7A y voltaje de entrada lógico 24V DC</t>
  </si>
  <si>
    <t>Siemens</t>
  </si>
  <si>
    <t>SINAMICS G120</t>
  </si>
  <si>
    <t>Variador de velocidad: Unidad de potencia</t>
  </si>
  <si>
    <t>Variador de velocidad: Unidad de control</t>
  </si>
  <si>
    <t>Variador de velocidad: resistencia de freno</t>
  </si>
  <si>
    <t>6SL3210-1PC22-8AL0</t>
  </si>
  <si>
    <t xml:space="preserve">6SL3246-0BA22-1BA0 </t>
  </si>
  <si>
    <t>JJY:023433720001</t>
  </si>
  <si>
    <t>SINAMICS G120/ PM240-2</t>
  </si>
  <si>
    <t>SINAMICS G120/CU250S-2</t>
  </si>
  <si>
    <t>Unidad de potencia para el variador de velocidad 230V 37A para motor Siemens</t>
  </si>
  <si>
    <t>Resistencia de freno para el variador de velocidad 230V 37A para motor Siemens</t>
  </si>
  <si>
    <t>Unidad de control para el variador de velocidad 230V 37A para motor Siemens</t>
  </si>
  <si>
    <t>HMI servodrive</t>
  </si>
  <si>
    <t>HMI variador</t>
  </si>
  <si>
    <t xml:space="preserve"> 6SL3255-0AA00-4JA2</t>
  </si>
  <si>
    <t>Pantalla HMI para manipular el variador desde la tapa del tablero</t>
  </si>
  <si>
    <t>Pantalla HMI táctil para manipular el variador desde la tapa del tablero</t>
  </si>
  <si>
    <t>CDSB-A1</t>
  </si>
  <si>
    <t>CDSB</t>
  </si>
  <si>
    <t>D89 RS232</t>
  </si>
  <si>
    <t xml:space="preserve"> MXT1002MBK</t>
  </si>
  <si>
    <t>Cable serial variador</t>
  </si>
  <si>
    <t>Startech Colombia</t>
  </si>
  <si>
    <t xml:space="preserve"> MXT1003MBK</t>
  </si>
  <si>
    <t>Cable serial servodrive</t>
  </si>
  <si>
    <t>SMH36</t>
  </si>
  <si>
    <t>Cable serial de 2 metros para conectar el HMI del variador a la tapa del tablero</t>
  </si>
  <si>
    <t>Cable serial de 3 metros para conectar el HMI del variador a la tapa del tablero</t>
  </si>
  <si>
    <t>Cable serial de 3,6 metros para conectar el HMI del servodrive a la tapa del tablero</t>
  </si>
  <si>
    <t>Computoys Colombia</t>
  </si>
  <si>
    <t>Kit de montaje variador</t>
  </si>
  <si>
    <t>Kit de montaje para empotrar el HMI del variador a la puerta del armario</t>
  </si>
  <si>
    <t>6SL3256-0AP00-0JA0.</t>
  </si>
  <si>
    <t>SINAMICS G120 Panel IOP</t>
  </si>
  <si>
    <t>Juego de conectores variados</t>
  </si>
  <si>
    <t xml:space="preserve"> NEKM-C6-C45-P3-S</t>
  </si>
  <si>
    <t xml:space="preserve"> NEKM</t>
  </si>
  <si>
    <t>NEKM-C6-C16-S</t>
  </si>
  <si>
    <t>Juego de conectores para el servodrive de 7A</t>
  </si>
  <si>
    <t>Juego de conectores para el servodrive de 4A</t>
  </si>
  <si>
    <t>ERIFLEX</t>
  </si>
  <si>
    <t>nVent</t>
  </si>
  <si>
    <t>CB 7x16²</t>
  </si>
  <si>
    <t>Barra universal</t>
  </si>
  <si>
    <t>Barra universal de 7 agujeros para conexión de tierra hasta 450A</t>
  </si>
  <si>
    <t>Canaleta gris ranurada 30mm x 30mm, 8m</t>
  </si>
  <si>
    <t>Riel DIN perforado 35 mm x 15mm x 900mm</t>
  </si>
  <si>
    <t>Tornillo hex. M6X10</t>
  </si>
  <si>
    <t>Tornillo hexagonal cincado M6 X 10 MM.</t>
  </si>
  <si>
    <t>Tornillo hex. M5,5X10</t>
  </si>
  <si>
    <t>Tornillo hexagonal cincado M5,5 X 12 MM.</t>
  </si>
  <si>
    <t>Tornillo hexagonal cincado M6,5 X 16 MM.</t>
  </si>
  <si>
    <t>Tornillo hex. M6,5X16</t>
  </si>
  <si>
    <t>Tornillo hexagonal cincado M4 X 20 MM.</t>
  </si>
  <si>
    <t>Tornillo hex. M4X20</t>
  </si>
  <si>
    <t>DIN 935</t>
  </si>
  <si>
    <t>D93405</t>
  </si>
  <si>
    <t>DIN 936</t>
  </si>
  <si>
    <t>Tuerca hexagonal cincada M7</t>
  </si>
  <si>
    <t>DIN 937</t>
  </si>
  <si>
    <t>D93407</t>
  </si>
  <si>
    <t>Tuerca hex. M5,5</t>
  </si>
  <si>
    <t>Tuerca hexagonal cincada M5,5</t>
  </si>
  <si>
    <t>Tuerca hex. M6,5</t>
  </si>
  <si>
    <t>DIN 123</t>
  </si>
  <si>
    <t>D12502</t>
  </si>
  <si>
    <t>DIN 124</t>
  </si>
  <si>
    <t>D12503</t>
  </si>
  <si>
    <t>Arandela M5,5</t>
  </si>
  <si>
    <t>Arandela M6,5</t>
  </si>
  <si>
    <t>Arandela plana zincada M6,5</t>
  </si>
  <si>
    <t>Arandela plana zincada M5,5</t>
  </si>
  <si>
    <t>Tuerca hexagonal cincada M6,6</t>
  </si>
  <si>
    <t>BOM Tablero</t>
  </si>
  <si>
    <t>Perfiles estructurales</t>
  </si>
  <si>
    <t>Metaltub</t>
  </si>
  <si>
    <t>Metaltub 50x50x2</t>
  </si>
  <si>
    <t>Acesco</t>
  </si>
  <si>
    <t xml:space="preserve">Perfil estructural galvanizado cuadrado 50x50 con espesor 2mm cortado a un largo de 2360mm </t>
  </si>
  <si>
    <t xml:space="preserve">Perfil estructural galvanizado cuadrado 70x70 con espesor 3mm cortado a un largo de 2360mm </t>
  </si>
  <si>
    <t>Metaltub 70x70x3</t>
  </si>
  <si>
    <t xml:space="preserve">Perfil estructural galvanizado cuadrado 50x50 con espesor 2mm, cortado a un largo de 2180mm </t>
  </si>
  <si>
    <t xml:space="preserve">Perfil estructural galvanizado cuadrado 50x50 con espesor 2mm, cortado a un largo de 860mm </t>
  </si>
  <si>
    <t xml:space="preserve">Perfil estructural galvanizado cuadrado 50x50 con espesor 2mm, cortado a un largo de 430mm </t>
  </si>
  <si>
    <t xml:space="preserve">Perfil estructural galvanizado cuadrado 50x50 con espesor 2mm, cortado a un largo de 310mm </t>
  </si>
  <si>
    <t xml:space="preserve">Perfil estructural galvanizado cuadrado 50x50 con espesor 2mm, cortado a un largo de 90mm </t>
  </si>
  <si>
    <t>Motor para biela manivela</t>
  </si>
  <si>
    <t>1LA7 130-2YA70</t>
  </si>
  <si>
    <t>1LA7</t>
  </si>
  <si>
    <t>Motor trifásico  de 10 HP, eficiencia de 79%, FP de 0,90, velocidad nominal de 3500 rpm y torque nominal de 20,35</t>
  </si>
  <si>
    <t>Motorreductor biela manivela</t>
  </si>
  <si>
    <t>Rótula universal</t>
  </si>
  <si>
    <t>Eje biela</t>
  </si>
  <si>
    <t>Placa manivela</t>
  </si>
  <si>
    <t>Placa de acero SAE 1045 CD espesor 2''</t>
  </si>
  <si>
    <t>Reductor planetario con factor 151,3 , torque máximo de 2240 Nm, y eficiencia de 69%</t>
  </si>
  <si>
    <t>SAF</t>
  </si>
  <si>
    <t>SAF87</t>
  </si>
  <si>
    <t>SEW EURODRIVE</t>
  </si>
  <si>
    <t>Pasador manivela</t>
  </si>
  <si>
    <t>EJE de acero SAE 1045 CD largo 100 mm</t>
  </si>
  <si>
    <t>Eje de acero SAE 1020 HR de diametro 1,25'' largo 320 mm</t>
  </si>
  <si>
    <t>Tornillo prisionero</t>
  </si>
  <si>
    <t>Prisionero M16x16</t>
  </si>
  <si>
    <t>AS 1421</t>
  </si>
  <si>
    <t>Motor para actuador central</t>
  </si>
  <si>
    <t>Actuador central</t>
  </si>
  <si>
    <t>Actuador lateral</t>
  </si>
  <si>
    <t>Motor para actuador lateral</t>
  </si>
  <si>
    <t>Placa de soporte para motor actuador lateral</t>
  </si>
  <si>
    <t>Placa de unión actuador lateral</t>
  </si>
  <si>
    <t>Kit paralelo actuador lateral</t>
  </si>
  <si>
    <t>Reductor de motor actuador central</t>
  </si>
  <si>
    <t>Kit paralelo motor actuador central</t>
  </si>
  <si>
    <t>Unión de guía actuador central</t>
  </si>
  <si>
    <t>Cardan</t>
  </si>
  <si>
    <t>Eje unión cardan</t>
  </si>
  <si>
    <t>EJE de acero SAE 1080 CD largo 100 mm</t>
  </si>
  <si>
    <t>Rótula universal 1''-14 conexión hembra.</t>
  </si>
  <si>
    <t xml:space="preserve">McMasterCarr </t>
  </si>
  <si>
    <t>60645K73</t>
  </si>
  <si>
    <t>ESBF-BS-100-100-20P</t>
  </si>
  <si>
    <t>ESBF</t>
  </si>
  <si>
    <t>Actuador lineal de carga  permisible17 kN</t>
  </si>
  <si>
    <t xml:space="preserve">EAGF-V2-KF-100-100 </t>
  </si>
  <si>
    <t>EAGF</t>
  </si>
  <si>
    <t>Unión de soporte de actuador central.</t>
  </si>
  <si>
    <t xml:space="preserve">EMGA-120-P-G3-SAS-140 </t>
  </si>
  <si>
    <t>EMGA</t>
  </si>
  <si>
    <t>Reductor N=3 para el motor de actuador central</t>
  </si>
  <si>
    <t>EMMS-AS-140-S-HV-RS</t>
  </si>
  <si>
    <t>EMMS</t>
  </si>
  <si>
    <t>Motor trifásico de torque 7.7Nm, I=5A</t>
  </si>
  <si>
    <t>EAMM-U-145-D100-120G-188-S1</t>
  </si>
  <si>
    <t>EAMM</t>
  </si>
  <si>
    <t>Kit de conexión paralela motor-actuador lineal</t>
  </si>
  <si>
    <t>ESBF-BS-40-100-16P</t>
  </si>
  <si>
    <t>EMMT-AS-60-L-LS-RS</t>
  </si>
  <si>
    <t>EMMT</t>
  </si>
  <si>
    <t>HNC-40</t>
  </si>
  <si>
    <t>HNC</t>
  </si>
  <si>
    <t>EAMM-U-70-D40-60P-96</t>
  </si>
  <si>
    <t>Kit de conexión paralela motor-actuador Lateral</t>
  </si>
  <si>
    <t>Motor trifásico de torque 1,3Nm, I=3A</t>
  </si>
  <si>
    <t>Placa de montaje al suelo del motor para actuador lateral</t>
  </si>
  <si>
    <t>Placa de montaje externo al cabezal del actuador lateral</t>
  </si>
  <si>
    <t>Guía lineal con bloques.</t>
  </si>
  <si>
    <t>HGH30HA2T1050Z0H</t>
  </si>
  <si>
    <t>HG</t>
  </si>
  <si>
    <t>guía lineal de 1050mm con dos bloques de apoyo de 58.6kN de carga dinámica</t>
  </si>
  <si>
    <t>Hiwin</t>
  </si>
  <si>
    <t>Actuador lineal de carga  permisible 3 kN</t>
  </si>
  <si>
    <t>Placa de montaje motor biela-manivela</t>
  </si>
  <si>
    <t>Placa de montaje reductor biela-manivela</t>
  </si>
  <si>
    <t>Placa de montaje actuador central.</t>
  </si>
  <si>
    <t>BALL JOINT SERIES</t>
  </si>
  <si>
    <t>2456K22</t>
  </si>
  <si>
    <t>Machinable-Bore Single U-Joints</t>
  </si>
  <si>
    <t>KSZ-M12x1,25</t>
  </si>
  <si>
    <t>KSZ</t>
  </si>
  <si>
    <t>Junta universal de 3600Nm de soporte.</t>
  </si>
  <si>
    <t>Placa de montaje actuador lateral.</t>
  </si>
  <si>
    <t>-</t>
  </si>
  <si>
    <t>SAE</t>
  </si>
  <si>
    <t>ASTM</t>
  </si>
  <si>
    <t>MXT1002MBK</t>
  </si>
  <si>
    <t>StarTech</t>
  </si>
  <si>
    <t>MXT1003MBK</t>
  </si>
  <si>
    <t>COMPUTOYS</t>
  </si>
  <si>
    <t>Cable DB9 conexión variador VS1</t>
  </si>
  <si>
    <t>Cable DB9 conexión variador VS2</t>
  </si>
  <si>
    <t>Cable DB9 conexión servodrives</t>
  </si>
  <si>
    <t xml:space="preserve">RS232 M/F </t>
  </si>
  <si>
    <t>Cable serial de 9 pines  RS232 macho hembra para conexión variador-HMI longitud 2 m.</t>
  </si>
  <si>
    <t>Cable serial de 9 pines  RS232 macho hembra para conexión variador-HMI longitud 3 m.</t>
  </si>
  <si>
    <t>Cable serial de 9 pines  RS232 macho hembra para conexión servodrive-HMI longitud 3.6 m.</t>
  </si>
  <si>
    <t>4/0AWG</t>
  </si>
  <si>
    <t>16AWG</t>
  </si>
  <si>
    <t>12AWG</t>
  </si>
  <si>
    <t>4AWG</t>
  </si>
  <si>
    <t>6AWG</t>
  </si>
  <si>
    <t>Cía. General de Aceros</t>
  </si>
  <si>
    <t>Placa acero A36 espesor 3/8'' 270x400</t>
  </si>
  <si>
    <t>Placa acero A36 espesor 3/8'' 250x470</t>
  </si>
  <si>
    <t>Placa acero A36 espesor 3/8'' 260x400</t>
  </si>
  <si>
    <t>Placa acero A36 espesor 1/4'' 170x90</t>
  </si>
  <si>
    <t>BOM Diseño mecánico</t>
  </si>
  <si>
    <t>Montaje de silllas</t>
  </si>
  <si>
    <t>Sillas</t>
  </si>
  <si>
    <t>Generico</t>
  </si>
  <si>
    <t>Kit de montaje lateral para asientos de cubo.</t>
  </si>
  <si>
    <t>Asientos de cubo para instalación en el mecanismo</t>
  </si>
  <si>
    <t>FK Automotive</t>
  </si>
  <si>
    <t>Bucket Seat</t>
  </si>
  <si>
    <t xml:space="preserve">	FKRSE010171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</si>
</sst>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kin-market-sans"/>
    </font>
    <font>
      <sz val="11"/>
      <color theme="1"/>
      <name val="Roboto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26F9-2BF9-45AF-BFBA-62AD7076E3EF}">
  <dimension ref="C1:I53"/>
  <sheetViews>
    <sheetView zoomScale="70" zoomScaleNormal="70" workbookViewId="0">
      <selection activeCell="E7" sqref="E7"/>
    </sheetView>
  </sheetViews>
  <sheetFormatPr defaultColWidth="8.85546875" defaultRowHeight="15"/>
  <cols>
    <col min="3" max="9" width="26.140625" customWidth="1"/>
  </cols>
  <sheetData>
    <row r="1" spans="3:9" ht="15.75" thickBot="1"/>
    <row r="2" spans="3:9" ht="48" customHeight="1" thickBot="1">
      <c r="C2" s="44" t="s">
        <v>160</v>
      </c>
      <c r="D2" s="45"/>
      <c r="E2" s="45"/>
      <c r="F2" s="45"/>
      <c r="G2" s="45"/>
      <c r="H2" s="45"/>
      <c r="I2" s="46"/>
    </row>
    <row r="3" spans="3:9" s="6" customFormat="1" ht="30" customHeight="1" thickBot="1">
      <c r="C3" s="47" t="s">
        <v>0</v>
      </c>
      <c r="D3" s="48" t="s">
        <v>1</v>
      </c>
      <c r="E3" s="48" t="s">
        <v>3</v>
      </c>
      <c r="F3" s="48" t="s">
        <v>45</v>
      </c>
      <c r="G3" s="48" t="s">
        <v>5</v>
      </c>
      <c r="H3" s="48" t="s">
        <v>8</v>
      </c>
      <c r="I3" s="49" t="s">
        <v>2</v>
      </c>
    </row>
    <row r="4" spans="3:9" ht="45" customHeight="1">
      <c r="C4" s="41">
        <v>1</v>
      </c>
      <c r="D4" s="42" t="s">
        <v>18</v>
      </c>
      <c r="E4" s="42" t="s">
        <v>22</v>
      </c>
      <c r="F4" s="42" t="s">
        <v>21</v>
      </c>
      <c r="G4" s="42">
        <v>420218</v>
      </c>
      <c r="H4" s="42" t="s">
        <v>4</v>
      </c>
      <c r="I4" s="43">
        <v>1</v>
      </c>
    </row>
    <row r="5" spans="3:9" ht="45" customHeight="1">
      <c r="C5" s="36">
        <f>C4+1</f>
        <v>2</v>
      </c>
      <c r="D5" s="12" t="s">
        <v>51</v>
      </c>
      <c r="E5" s="12" t="s">
        <v>52</v>
      </c>
      <c r="F5" s="12" t="s">
        <v>54</v>
      </c>
      <c r="G5" s="12" t="s">
        <v>53</v>
      </c>
      <c r="H5" s="12" t="s">
        <v>55</v>
      </c>
      <c r="I5" s="37">
        <v>1</v>
      </c>
    </row>
    <row r="6" spans="3:9" ht="45" customHeight="1">
      <c r="C6" s="36">
        <f t="shared" ref="C6:C8" si="0">C5+1</f>
        <v>3</v>
      </c>
      <c r="D6" s="12" t="s">
        <v>16</v>
      </c>
      <c r="E6" s="12" t="s">
        <v>23</v>
      </c>
      <c r="F6" s="12" t="s">
        <v>24</v>
      </c>
      <c r="G6" s="11">
        <v>26239</v>
      </c>
      <c r="H6" s="12" t="s">
        <v>4</v>
      </c>
      <c r="I6" s="37">
        <v>1</v>
      </c>
    </row>
    <row r="7" spans="3:9" ht="45" customHeight="1">
      <c r="C7" s="36">
        <f t="shared" si="0"/>
        <v>4</v>
      </c>
      <c r="D7" s="12" t="s">
        <v>15</v>
      </c>
      <c r="E7" s="12" t="s">
        <v>56</v>
      </c>
      <c r="F7" s="12" t="s">
        <v>57</v>
      </c>
      <c r="G7" s="12" t="s">
        <v>58</v>
      </c>
      <c r="H7" s="12" t="s">
        <v>59</v>
      </c>
      <c r="I7" s="37">
        <v>2</v>
      </c>
    </row>
    <row r="8" spans="3:9" ht="45" customHeight="1">
      <c r="C8" s="36">
        <f t="shared" si="0"/>
        <v>5</v>
      </c>
      <c r="D8" s="12" t="s">
        <v>15</v>
      </c>
      <c r="E8" s="12" t="s">
        <v>60</v>
      </c>
      <c r="F8" s="12" t="s">
        <v>57</v>
      </c>
      <c r="G8" s="12" t="s">
        <v>61</v>
      </c>
      <c r="H8" s="12" t="s">
        <v>59</v>
      </c>
      <c r="I8" s="37">
        <v>1</v>
      </c>
    </row>
    <row r="9" spans="3:9" ht="45" customHeight="1">
      <c r="C9" s="36">
        <f>C8+1</f>
        <v>6</v>
      </c>
      <c r="D9" s="12" t="s">
        <v>15</v>
      </c>
      <c r="E9" s="12" t="s">
        <v>62</v>
      </c>
      <c r="F9" s="12" t="s">
        <v>63</v>
      </c>
      <c r="G9" s="12" t="s">
        <v>64</v>
      </c>
      <c r="H9" s="12" t="s">
        <v>65</v>
      </c>
      <c r="I9" s="37">
        <v>1</v>
      </c>
    </row>
    <row r="10" spans="3:9" ht="45" customHeight="1">
      <c r="C10" s="36">
        <f t="shared" ref="C10:C44" si="1">C9+1</f>
        <v>7</v>
      </c>
      <c r="D10" s="12" t="s">
        <v>15</v>
      </c>
      <c r="E10" s="12" t="s">
        <v>66</v>
      </c>
      <c r="F10" s="12" t="s">
        <v>63</v>
      </c>
      <c r="G10" s="12" t="s">
        <v>67</v>
      </c>
      <c r="H10" s="12" t="s">
        <v>65</v>
      </c>
      <c r="I10" s="37">
        <v>1</v>
      </c>
    </row>
    <row r="11" spans="3:9" ht="45" customHeight="1">
      <c r="C11" s="36">
        <f t="shared" si="1"/>
        <v>8</v>
      </c>
      <c r="D11" s="12" t="s">
        <v>75</v>
      </c>
      <c r="E11" s="3" t="s">
        <v>76</v>
      </c>
      <c r="F11" s="12" t="s">
        <v>77</v>
      </c>
      <c r="G11" s="12" t="s">
        <v>78</v>
      </c>
      <c r="H11" s="12" t="s">
        <v>79</v>
      </c>
      <c r="I11" s="37">
        <v>1</v>
      </c>
    </row>
    <row r="12" spans="3:9" ht="45" customHeight="1">
      <c r="C12" s="36">
        <f t="shared" si="1"/>
        <v>9</v>
      </c>
      <c r="D12" s="12" t="s">
        <v>13</v>
      </c>
      <c r="E12" s="12" t="s">
        <v>132</v>
      </c>
      <c r="F12" s="12" t="s">
        <v>26</v>
      </c>
      <c r="G12" s="12" t="s">
        <v>20</v>
      </c>
      <c r="H12" s="12" t="s">
        <v>19</v>
      </c>
      <c r="I12" s="37">
        <v>1</v>
      </c>
    </row>
    <row r="13" spans="3:9" ht="45" customHeight="1">
      <c r="C13" s="36">
        <f t="shared" si="1"/>
        <v>10</v>
      </c>
      <c r="D13" s="12" t="s">
        <v>14</v>
      </c>
      <c r="E13" s="12" t="s">
        <v>133</v>
      </c>
      <c r="F13" s="12" t="s">
        <v>29</v>
      </c>
      <c r="G13" s="11" t="s">
        <v>28</v>
      </c>
      <c r="H13" s="12" t="s">
        <v>27</v>
      </c>
      <c r="I13" s="37">
        <v>1</v>
      </c>
    </row>
    <row r="14" spans="3:9" ht="45" customHeight="1">
      <c r="C14" s="36">
        <f t="shared" si="1"/>
        <v>11</v>
      </c>
      <c r="D14" s="12" t="s">
        <v>17</v>
      </c>
      <c r="E14" s="12" t="s">
        <v>72</v>
      </c>
      <c r="F14" s="12" t="s">
        <v>68</v>
      </c>
      <c r="G14" s="5" t="s">
        <v>69</v>
      </c>
      <c r="H14" s="12" t="s">
        <v>59</v>
      </c>
      <c r="I14" s="37">
        <v>1</v>
      </c>
    </row>
    <row r="15" spans="3:9" ht="45" customHeight="1">
      <c r="C15" s="36">
        <f t="shared" si="1"/>
        <v>12</v>
      </c>
      <c r="D15" s="12" t="s">
        <v>74</v>
      </c>
      <c r="E15" s="12" t="s">
        <v>73</v>
      </c>
      <c r="F15" s="12" t="s">
        <v>71</v>
      </c>
      <c r="G15" s="5" t="s">
        <v>70</v>
      </c>
      <c r="H15" s="12" t="s">
        <v>59</v>
      </c>
      <c r="I15" s="37">
        <v>1</v>
      </c>
    </row>
    <row r="16" spans="3:9" ht="52.15" customHeight="1">
      <c r="C16" s="36">
        <f t="shared" si="1"/>
        <v>13</v>
      </c>
      <c r="D16" s="12" t="s">
        <v>80</v>
      </c>
      <c r="E16" s="12" t="s">
        <v>85</v>
      </c>
      <c r="F16" s="5" t="s">
        <v>82</v>
      </c>
      <c r="G16" s="5" t="s">
        <v>81</v>
      </c>
      <c r="H16" s="12" t="s">
        <v>79</v>
      </c>
      <c r="I16" s="37">
        <v>1</v>
      </c>
    </row>
    <row r="17" spans="3:9" ht="58.15" customHeight="1">
      <c r="C17" s="36">
        <f t="shared" si="1"/>
        <v>14</v>
      </c>
      <c r="D17" s="12" t="s">
        <v>80</v>
      </c>
      <c r="E17" s="12" t="s">
        <v>84</v>
      </c>
      <c r="F17" s="5" t="s">
        <v>82</v>
      </c>
      <c r="G17" s="5" t="s">
        <v>83</v>
      </c>
      <c r="H17" s="12" t="s">
        <v>79</v>
      </c>
      <c r="I17" s="37">
        <v>1</v>
      </c>
    </row>
    <row r="18" spans="3:9" ht="45" customHeight="1">
      <c r="C18" s="36">
        <f t="shared" si="1"/>
        <v>15</v>
      </c>
      <c r="D18" s="12" t="s">
        <v>88</v>
      </c>
      <c r="E18" s="12" t="s">
        <v>96</v>
      </c>
      <c r="F18" s="12" t="s">
        <v>94</v>
      </c>
      <c r="G18" s="5" t="s">
        <v>91</v>
      </c>
      <c r="H18" s="12" t="s">
        <v>86</v>
      </c>
      <c r="I18" s="37">
        <v>2</v>
      </c>
    </row>
    <row r="19" spans="3:9" ht="45" customHeight="1">
      <c r="C19" s="36">
        <f t="shared" si="1"/>
        <v>16</v>
      </c>
      <c r="D19" s="12" t="s">
        <v>89</v>
      </c>
      <c r="E19" s="12" t="s">
        <v>98</v>
      </c>
      <c r="F19" s="12" t="s">
        <v>95</v>
      </c>
      <c r="G19" s="5" t="s">
        <v>92</v>
      </c>
      <c r="H19" s="12" t="s">
        <v>86</v>
      </c>
      <c r="I19" s="37">
        <v>2</v>
      </c>
    </row>
    <row r="20" spans="3:9" ht="60" customHeight="1">
      <c r="C20" s="36">
        <f t="shared" si="1"/>
        <v>17</v>
      </c>
      <c r="D20" s="12" t="s">
        <v>90</v>
      </c>
      <c r="E20" s="12" t="s">
        <v>97</v>
      </c>
      <c r="F20" s="12" t="s">
        <v>87</v>
      </c>
      <c r="G20" s="5" t="s">
        <v>93</v>
      </c>
      <c r="H20" s="12" t="s">
        <v>86</v>
      </c>
      <c r="I20" s="37">
        <v>2</v>
      </c>
    </row>
    <row r="21" spans="3:9" ht="45" customHeight="1">
      <c r="C21" s="36">
        <f t="shared" si="1"/>
        <v>18</v>
      </c>
      <c r="D21" s="12" t="s">
        <v>99</v>
      </c>
      <c r="E21" s="12" t="s">
        <v>103</v>
      </c>
      <c r="F21" s="12" t="s">
        <v>105</v>
      </c>
      <c r="G21" s="12" t="s">
        <v>104</v>
      </c>
      <c r="H21" s="12" t="s">
        <v>79</v>
      </c>
      <c r="I21" s="37">
        <v>2</v>
      </c>
    </row>
    <row r="22" spans="3:9" ht="45" customHeight="1">
      <c r="C22" s="36">
        <f t="shared" si="1"/>
        <v>19</v>
      </c>
      <c r="D22" s="12" t="s">
        <v>100</v>
      </c>
      <c r="E22" s="12" t="s">
        <v>102</v>
      </c>
      <c r="F22" s="12" t="s">
        <v>87</v>
      </c>
      <c r="G22" s="12" t="s">
        <v>101</v>
      </c>
      <c r="H22" s="12" t="s">
        <v>86</v>
      </c>
      <c r="I22" s="37">
        <v>2</v>
      </c>
    </row>
    <row r="23" spans="3:9" ht="45" customHeight="1">
      <c r="C23" s="36">
        <f t="shared" si="1"/>
        <v>20</v>
      </c>
      <c r="D23" s="12" t="s">
        <v>108</v>
      </c>
      <c r="E23" s="12" t="s">
        <v>113</v>
      </c>
      <c r="F23" s="12" t="s">
        <v>106</v>
      </c>
      <c r="G23" s="12" t="s">
        <v>107</v>
      </c>
      <c r="H23" s="12" t="s">
        <v>109</v>
      </c>
      <c r="I23" s="37">
        <v>1</v>
      </c>
    </row>
    <row r="24" spans="3:9" ht="45" customHeight="1">
      <c r="C24" s="36">
        <f t="shared" si="1"/>
        <v>21</v>
      </c>
      <c r="D24" s="12" t="s">
        <v>108</v>
      </c>
      <c r="E24" s="12" t="s">
        <v>114</v>
      </c>
      <c r="F24" s="12" t="s">
        <v>106</v>
      </c>
      <c r="G24" s="12" t="s">
        <v>110</v>
      </c>
      <c r="H24" s="12" t="s">
        <v>109</v>
      </c>
      <c r="I24" s="37">
        <v>1</v>
      </c>
    </row>
    <row r="25" spans="3:9" ht="45" customHeight="1">
      <c r="C25" s="36">
        <f t="shared" si="1"/>
        <v>22</v>
      </c>
      <c r="D25" s="12" t="s">
        <v>111</v>
      </c>
      <c r="E25" s="12" t="s">
        <v>115</v>
      </c>
      <c r="F25" s="12" t="s">
        <v>106</v>
      </c>
      <c r="G25" s="12" t="s">
        <v>112</v>
      </c>
      <c r="H25" s="12" t="s">
        <v>116</v>
      </c>
      <c r="I25" s="37">
        <v>1</v>
      </c>
    </row>
    <row r="26" spans="3:9" ht="45" customHeight="1">
      <c r="C26" s="36">
        <f t="shared" si="1"/>
        <v>23</v>
      </c>
      <c r="D26" s="12" t="s">
        <v>117</v>
      </c>
      <c r="E26" s="12" t="s">
        <v>118</v>
      </c>
      <c r="F26" s="12" t="s">
        <v>120</v>
      </c>
      <c r="G26" s="12" t="s">
        <v>119</v>
      </c>
      <c r="H26" s="12" t="s">
        <v>86</v>
      </c>
      <c r="I26" s="37">
        <v>1</v>
      </c>
    </row>
    <row r="27" spans="3:9" ht="45" customHeight="1">
      <c r="C27" s="36">
        <f t="shared" si="1"/>
        <v>24</v>
      </c>
      <c r="D27" s="12" t="s">
        <v>121</v>
      </c>
      <c r="E27" s="12" t="s">
        <v>125</v>
      </c>
      <c r="F27" s="12" t="s">
        <v>123</v>
      </c>
      <c r="G27" s="12" t="s">
        <v>122</v>
      </c>
      <c r="H27" s="12" t="s">
        <v>79</v>
      </c>
      <c r="I27" s="37">
        <v>1</v>
      </c>
    </row>
    <row r="28" spans="3:9" ht="45" customHeight="1">
      <c r="C28" s="36">
        <f t="shared" si="1"/>
        <v>25</v>
      </c>
      <c r="D28" s="12" t="s">
        <v>121</v>
      </c>
      <c r="E28" s="12" t="s">
        <v>126</v>
      </c>
      <c r="F28" s="12" t="s">
        <v>123</v>
      </c>
      <c r="G28" s="12" t="s">
        <v>124</v>
      </c>
      <c r="H28" s="12" t="s">
        <v>79</v>
      </c>
      <c r="I28" s="37">
        <v>1</v>
      </c>
    </row>
    <row r="29" spans="3:9" ht="45" customHeight="1">
      <c r="C29" s="36">
        <f t="shared" si="1"/>
        <v>26</v>
      </c>
      <c r="D29" s="12" t="s">
        <v>130</v>
      </c>
      <c r="E29" s="12" t="s">
        <v>131</v>
      </c>
      <c r="F29" s="12" t="s">
        <v>127</v>
      </c>
      <c r="G29" s="12" t="s">
        <v>129</v>
      </c>
      <c r="H29" s="12" t="s">
        <v>128</v>
      </c>
      <c r="I29" s="37">
        <v>1</v>
      </c>
    </row>
    <row r="30" spans="3:9" ht="45" customHeight="1">
      <c r="C30" s="36">
        <f t="shared" si="1"/>
        <v>27</v>
      </c>
      <c r="D30" s="12" t="s">
        <v>141</v>
      </c>
      <c r="E30" s="12" t="s">
        <v>140</v>
      </c>
      <c r="F30" s="12" t="s">
        <v>30</v>
      </c>
      <c r="G30" s="12" t="s">
        <v>42</v>
      </c>
      <c r="H30" s="12" t="s">
        <v>33</v>
      </c>
      <c r="I30" s="37">
        <v>6</v>
      </c>
    </row>
    <row r="31" spans="3:9" ht="45" customHeight="1">
      <c r="C31" s="36">
        <f t="shared" si="1"/>
        <v>28</v>
      </c>
      <c r="D31" s="12" t="s">
        <v>136</v>
      </c>
      <c r="E31" s="12" t="s">
        <v>137</v>
      </c>
      <c r="F31" s="12" t="s">
        <v>30</v>
      </c>
      <c r="G31" s="12" t="s">
        <v>50</v>
      </c>
      <c r="H31" s="12" t="s">
        <v>33</v>
      </c>
      <c r="I31" s="37">
        <v>12</v>
      </c>
    </row>
    <row r="32" spans="3:9" ht="45" customHeight="1">
      <c r="C32" s="36">
        <f t="shared" si="1"/>
        <v>29</v>
      </c>
      <c r="D32" s="12" t="s">
        <v>134</v>
      </c>
      <c r="E32" s="12" t="s">
        <v>135</v>
      </c>
      <c r="F32" s="12" t="s">
        <v>30</v>
      </c>
      <c r="G32" s="12" t="s">
        <v>40</v>
      </c>
      <c r="H32" s="12" t="s">
        <v>33</v>
      </c>
      <c r="I32" s="37">
        <v>36</v>
      </c>
    </row>
    <row r="33" spans="3:9" ht="43.9" customHeight="1">
      <c r="C33" s="36">
        <f t="shared" si="1"/>
        <v>30</v>
      </c>
      <c r="D33" s="12" t="s">
        <v>139</v>
      </c>
      <c r="E33" s="12" t="s">
        <v>138</v>
      </c>
      <c r="F33" s="12" t="s">
        <v>30</v>
      </c>
      <c r="G33" s="12" t="s">
        <v>41</v>
      </c>
      <c r="H33" s="12" t="s">
        <v>33</v>
      </c>
      <c r="I33" s="37">
        <v>2</v>
      </c>
    </row>
    <row r="34" spans="3:9" ht="43.9" customHeight="1">
      <c r="C34" s="36">
        <f t="shared" si="1"/>
        <v>31</v>
      </c>
      <c r="D34" s="12" t="s">
        <v>39</v>
      </c>
      <c r="E34" s="12" t="s">
        <v>145</v>
      </c>
      <c r="F34" s="12" t="s">
        <v>146</v>
      </c>
      <c r="G34" s="12" t="s">
        <v>147</v>
      </c>
      <c r="H34" s="12" t="s">
        <v>33</v>
      </c>
      <c r="I34" s="37">
        <v>6</v>
      </c>
    </row>
    <row r="35" spans="3:9" ht="48.6" customHeight="1">
      <c r="C35" s="36">
        <f t="shared" si="1"/>
        <v>32</v>
      </c>
      <c r="D35" s="12" t="s">
        <v>148</v>
      </c>
      <c r="E35" s="12" t="s">
        <v>149</v>
      </c>
      <c r="F35" s="12" t="s">
        <v>35</v>
      </c>
      <c r="G35" s="12" t="s">
        <v>46</v>
      </c>
      <c r="H35" s="12" t="s">
        <v>33</v>
      </c>
      <c r="I35" s="37">
        <v>12</v>
      </c>
    </row>
    <row r="36" spans="3:9" ht="46.15" customHeight="1">
      <c r="C36" s="36">
        <f t="shared" si="1"/>
        <v>33</v>
      </c>
      <c r="D36" s="12" t="s">
        <v>38</v>
      </c>
      <c r="E36" s="12" t="s">
        <v>37</v>
      </c>
      <c r="F36" s="12" t="s">
        <v>142</v>
      </c>
      <c r="G36" s="12" t="s">
        <v>143</v>
      </c>
      <c r="H36" s="12" t="s">
        <v>33</v>
      </c>
      <c r="I36" s="37">
        <v>36</v>
      </c>
    </row>
    <row r="37" spans="3:9" ht="43.9" customHeight="1">
      <c r="C37" s="36">
        <f t="shared" si="1"/>
        <v>34</v>
      </c>
      <c r="D37" s="12" t="s">
        <v>150</v>
      </c>
      <c r="E37" s="12" t="s">
        <v>159</v>
      </c>
      <c r="F37" s="12" t="s">
        <v>144</v>
      </c>
      <c r="G37" s="12" t="s">
        <v>36</v>
      </c>
      <c r="H37" s="12" t="s">
        <v>33</v>
      </c>
      <c r="I37" s="37">
        <v>2</v>
      </c>
    </row>
    <row r="38" spans="3:9" ht="54.6" customHeight="1">
      <c r="C38" s="36">
        <f t="shared" si="1"/>
        <v>35</v>
      </c>
      <c r="D38" s="12" t="s">
        <v>47</v>
      </c>
      <c r="E38" s="12" t="s">
        <v>48</v>
      </c>
      <c r="F38" s="12" t="s">
        <v>151</v>
      </c>
      <c r="G38" s="12" t="s">
        <v>152</v>
      </c>
      <c r="H38" s="12" t="s">
        <v>33</v>
      </c>
      <c r="I38" s="37">
        <v>6</v>
      </c>
    </row>
    <row r="39" spans="3:9" ht="38.450000000000003" customHeight="1">
      <c r="C39" s="36">
        <f t="shared" si="1"/>
        <v>36</v>
      </c>
      <c r="D39" s="12" t="s">
        <v>155</v>
      </c>
      <c r="E39" s="12" t="s">
        <v>158</v>
      </c>
      <c r="F39" s="12" t="s">
        <v>153</v>
      </c>
      <c r="G39" s="12" t="s">
        <v>154</v>
      </c>
      <c r="H39" s="12" t="s">
        <v>33</v>
      </c>
      <c r="I39" s="37">
        <v>12</v>
      </c>
    </row>
    <row r="40" spans="3:9" ht="38.450000000000003" customHeight="1">
      <c r="C40" s="36">
        <f t="shared" si="1"/>
        <v>37</v>
      </c>
      <c r="D40" s="12" t="s">
        <v>34</v>
      </c>
      <c r="E40" s="12" t="s">
        <v>157</v>
      </c>
      <c r="F40" s="12" t="s">
        <v>32</v>
      </c>
      <c r="G40" s="12" t="s">
        <v>49</v>
      </c>
      <c r="H40" s="12" t="s">
        <v>33</v>
      </c>
      <c r="I40" s="37">
        <v>36</v>
      </c>
    </row>
    <row r="41" spans="3:9" ht="48.6" customHeight="1">
      <c r="C41" s="36">
        <f t="shared" si="1"/>
        <v>38</v>
      </c>
      <c r="D41" s="12" t="s">
        <v>156</v>
      </c>
      <c r="E41" s="12" t="s">
        <v>157</v>
      </c>
      <c r="F41" s="12" t="s">
        <v>32</v>
      </c>
      <c r="G41" s="12" t="s">
        <v>31</v>
      </c>
      <c r="H41" s="12" t="s">
        <v>33</v>
      </c>
      <c r="I41" s="37">
        <v>2</v>
      </c>
    </row>
    <row r="42" spans="3:9" ht="60">
      <c r="C42" s="36">
        <f t="shared" si="1"/>
        <v>39</v>
      </c>
      <c r="D42" s="12" t="s">
        <v>256</v>
      </c>
      <c r="E42" s="12" t="s">
        <v>260</v>
      </c>
      <c r="F42" s="12" t="s">
        <v>259</v>
      </c>
      <c r="G42" s="12" t="s">
        <v>252</v>
      </c>
      <c r="H42" s="12" t="s">
        <v>253</v>
      </c>
      <c r="I42" s="37">
        <v>1</v>
      </c>
    </row>
    <row r="43" spans="3:9" ht="60">
      <c r="C43" s="36">
        <f t="shared" si="1"/>
        <v>40</v>
      </c>
      <c r="D43" s="12" t="s">
        <v>257</v>
      </c>
      <c r="E43" s="12" t="s">
        <v>261</v>
      </c>
      <c r="F43" s="12" t="s">
        <v>259</v>
      </c>
      <c r="G43" s="12" t="s">
        <v>254</v>
      </c>
      <c r="H43" s="12" t="s">
        <v>253</v>
      </c>
      <c r="I43" s="37">
        <v>1</v>
      </c>
    </row>
    <row r="44" spans="3:9" ht="75.75" thickBot="1">
      <c r="C44" s="38">
        <f t="shared" si="1"/>
        <v>41</v>
      </c>
      <c r="D44" s="39" t="s">
        <v>258</v>
      </c>
      <c r="E44" s="39" t="s">
        <v>262</v>
      </c>
      <c r="F44" s="39" t="s">
        <v>259</v>
      </c>
      <c r="G44" s="39" t="s">
        <v>112</v>
      </c>
      <c r="H44" s="39" t="s">
        <v>255</v>
      </c>
      <c r="I44" s="40">
        <v>2</v>
      </c>
    </row>
    <row r="45" spans="3:9">
      <c r="C45" s="4"/>
      <c r="D45" s="4"/>
      <c r="E45" s="4"/>
      <c r="F45" s="4"/>
      <c r="G45" s="10"/>
      <c r="H45" s="4"/>
      <c r="I45" s="4"/>
    </row>
    <row r="46" spans="3:9">
      <c r="C46" s="4"/>
      <c r="D46" s="4"/>
      <c r="E46" s="4"/>
      <c r="F46" s="4"/>
      <c r="G46" s="10"/>
      <c r="H46" s="4"/>
      <c r="I46" s="4"/>
    </row>
    <row r="47" spans="3:9">
      <c r="C47" s="4"/>
    </row>
    <row r="48" spans="3:9">
      <c r="C48" s="4"/>
    </row>
    <row r="49" spans="3:9">
      <c r="C49" s="4"/>
    </row>
    <row r="50" spans="3:9">
      <c r="C50" s="4"/>
    </row>
    <row r="51" spans="3:9">
      <c r="C51" s="4"/>
      <c r="D51" s="4"/>
      <c r="E51" s="4"/>
      <c r="F51" s="4"/>
      <c r="G51" s="10"/>
      <c r="H51" s="4"/>
      <c r="I51" s="4"/>
    </row>
    <row r="52" spans="3:9">
      <c r="C52" s="4"/>
      <c r="D52" s="4"/>
      <c r="E52" s="4"/>
      <c r="F52" s="4"/>
      <c r="G52" s="10"/>
      <c r="H52" s="4"/>
      <c r="I52" s="4"/>
    </row>
    <row r="53" spans="3:9">
      <c r="C53" s="4"/>
      <c r="D53" s="4"/>
      <c r="E53" s="4"/>
      <c r="F53" s="4"/>
      <c r="G53" s="10"/>
      <c r="H53" s="4"/>
      <c r="I53" s="4"/>
    </row>
  </sheetData>
  <mergeCells count="1">
    <mergeCell ref="C2:I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010A-6BAB-411E-9B54-10878074D398}">
  <dimension ref="B1:H36"/>
  <sheetViews>
    <sheetView zoomScale="85" zoomScaleNormal="85" workbookViewId="0">
      <selection activeCell="D6" sqref="D6"/>
    </sheetView>
  </sheetViews>
  <sheetFormatPr defaultColWidth="11.42578125" defaultRowHeight="15"/>
  <cols>
    <col min="2" max="2" width="9.28515625" customWidth="1"/>
    <col min="3" max="3" width="21.7109375" customWidth="1"/>
    <col min="4" max="4" width="21.140625" customWidth="1"/>
    <col min="5" max="5" width="24.42578125" customWidth="1"/>
    <col min="6" max="6" width="22.5703125" customWidth="1"/>
    <col min="7" max="7" width="13.5703125" customWidth="1"/>
    <col min="8" max="8" width="14.5703125" customWidth="1"/>
  </cols>
  <sheetData>
    <row r="1" spans="2:8" ht="15.75" thickBot="1"/>
    <row r="2" spans="2:8" ht="48.75" customHeight="1" thickBot="1">
      <c r="B2" s="13" t="s">
        <v>273</v>
      </c>
      <c r="C2" s="14"/>
      <c r="D2" s="14"/>
      <c r="E2" s="14"/>
      <c r="F2" s="14"/>
      <c r="G2" s="14"/>
      <c r="H2" s="15"/>
    </row>
    <row r="3" spans="2:8" ht="20.25">
      <c r="B3" s="21" t="s">
        <v>0</v>
      </c>
      <c r="C3" s="22" t="s">
        <v>1</v>
      </c>
      <c r="D3" s="22" t="s">
        <v>3</v>
      </c>
      <c r="E3" s="22" t="s">
        <v>45</v>
      </c>
      <c r="F3" s="22" t="s">
        <v>5</v>
      </c>
      <c r="G3" s="22" t="s">
        <v>8</v>
      </c>
      <c r="H3" s="23" t="s">
        <v>2</v>
      </c>
    </row>
    <row r="4" spans="2:8" ht="42.75">
      <c r="B4" s="24">
        <v>1</v>
      </c>
      <c r="C4" s="16" t="s">
        <v>275</v>
      </c>
      <c r="D4" s="16" t="s">
        <v>278</v>
      </c>
      <c r="E4" s="25" t="s">
        <v>280</v>
      </c>
      <c r="F4" s="16" t="s">
        <v>281</v>
      </c>
      <c r="G4" s="26" t="s">
        <v>279</v>
      </c>
      <c r="H4" s="27">
        <v>4</v>
      </c>
    </row>
    <row r="5" spans="2:8" ht="42.75">
      <c r="B5" s="24">
        <f>B4+1</f>
        <v>2</v>
      </c>
      <c r="C5" s="16" t="s">
        <v>274</v>
      </c>
      <c r="D5" s="16" t="s">
        <v>277</v>
      </c>
      <c r="E5" s="16" t="s">
        <v>249</v>
      </c>
      <c r="F5" s="28" t="s">
        <v>249</v>
      </c>
      <c r="G5" s="16" t="s">
        <v>276</v>
      </c>
      <c r="H5" s="27">
        <v>8</v>
      </c>
    </row>
    <row r="6" spans="2:8" ht="91.5" customHeight="1">
      <c r="B6" s="24">
        <f>B5+1</f>
        <v>3</v>
      </c>
      <c r="C6" s="16" t="s">
        <v>161</v>
      </c>
      <c r="D6" s="16" t="s">
        <v>165</v>
      </c>
      <c r="E6" s="16" t="s">
        <v>162</v>
      </c>
      <c r="F6" s="16" t="s">
        <v>163</v>
      </c>
      <c r="G6" s="16" t="s">
        <v>164</v>
      </c>
      <c r="H6" s="27">
        <v>2</v>
      </c>
    </row>
    <row r="7" spans="2:8" ht="64.150000000000006" customHeight="1">
      <c r="B7" s="24">
        <f>B6+1</f>
        <v>4</v>
      </c>
      <c r="C7" s="16" t="s">
        <v>161</v>
      </c>
      <c r="D7" s="16" t="s">
        <v>166</v>
      </c>
      <c r="E7" s="16" t="s">
        <v>162</v>
      </c>
      <c r="F7" s="16" t="s">
        <v>167</v>
      </c>
      <c r="G7" s="16" t="s">
        <v>164</v>
      </c>
      <c r="H7" s="27">
        <v>2</v>
      </c>
    </row>
    <row r="8" spans="2:8" ht="85.5">
      <c r="B8" s="24">
        <f t="shared" ref="B8:B10" si="0">B7+1</f>
        <v>5</v>
      </c>
      <c r="C8" s="16" t="s">
        <v>161</v>
      </c>
      <c r="D8" s="16" t="s">
        <v>168</v>
      </c>
      <c r="E8" s="16" t="s">
        <v>162</v>
      </c>
      <c r="F8" s="16" t="s">
        <v>163</v>
      </c>
      <c r="G8" s="16" t="s">
        <v>164</v>
      </c>
      <c r="H8" s="27">
        <v>2</v>
      </c>
    </row>
    <row r="9" spans="2:8" ht="85.5">
      <c r="B9" s="24">
        <f t="shared" si="0"/>
        <v>6</v>
      </c>
      <c r="C9" s="16" t="s">
        <v>161</v>
      </c>
      <c r="D9" s="16" t="s">
        <v>169</v>
      </c>
      <c r="E9" s="16" t="s">
        <v>162</v>
      </c>
      <c r="F9" s="16" t="s">
        <v>163</v>
      </c>
      <c r="G9" s="16" t="s">
        <v>164</v>
      </c>
      <c r="H9" s="27">
        <v>4</v>
      </c>
    </row>
    <row r="10" spans="2:8" ht="85.5">
      <c r="B10" s="24">
        <f t="shared" si="0"/>
        <v>7</v>
      </c>
      <c r="C10" s="16" t="s">
        <v>161</v>
      </c>
      <c r="D10" s="16" t="s">
        <v>170</v>
      </c>
      <c r="E10" s="16" t="s">
        <v>162</v>
      </c>
      <c r="F10" s="16" t="s">
        <v>163</v>
      </c>
      <c r="G10" s="16" t="s">
        <v>164</v>
      </c>
      <c r="H10" s="27">
        <v>5</v>
      </c>
    </row>
    <row r="11" spans="2:8" ht="85.5">
      <c r="B11" s="24">
        <f>B10+1</f>
        <v>8</v>
      </c>
      <c r="C11" s="16" t="s">
        <v>161</v>
      </c>
      <c r="D11" s="16" t="s">
        <v>171</v>
      </c>
      <c r="E11" s="16" t="s">
        <v>162</v>
      </c>
      <c r="F11" s="16" t="s">
        <v>163</v>
      </c>
      <c r="G11" s="16" t="s">
        <v>164</v>
      </c>
      <c r="H11" s="27">
        <v>2</v>
      </c>
    </row>
    <row r="12" spans="2:8" ht="85.5">
      <c r="B12" s="24">
        <f t="shared" ref="B12:B36" si="1">B11+1</f>
        <v>9</v>
      </c>
      <c r="C12" s="16" t="s">
        <v>161</v>
      </c>
      <c r="D12" s="16" t="s">
        <v>172</v>
      </c>
      <c r="E12" s="16" t="s">
        <v>162</v>
      </c>
      <c r="F12" s="16" t="s">
        <v>163</v>
      </c>
      <c r="G12" s="16" t="s">
        <v>164</v>
      </c>
      <c r="H12" s="27">
        <v>8</v>
      </c>
    </row>
    <row r="13" spans="2:8" ht="85.5">
      <c r="B13" s="24">
        <f t="shared" si="1"/>
        <v>10</v>
      </c>
      <c r="C13" s="16" t="s">
        <v>173</v>
      </c>
      <c r="D13" s="18" t="s">
        <v>176</v>
      </c>
      <c r="E13" s="16" t="s">
        <v>175</v>
      </c>
      <c r="F13" s="16" t="s">
        <v>174</v>
      </c>
      <c r="G13" s="16" t="s">
        <v>86</v>
      </c>
      <c r="H13" s="27">
        <v>2</v>
      </c>
    </row>
    <row r="14" spans="2:8" ht="63.75" customHeight="1">
      <c r="B14" s="24">
        <f t="shared" si="1"/>
        <v>11</v>
      </c>
      <c r="C14" s="16" t="s">
        <v>177</v>
      </c>
      <c r="D14" s="16" t="s">
        <v>182</v>
      </c>
      <c r="E14" s="16" t="s">
        <v>183</v>
      </c>
      <c r="F14" s="16" t="s">
        <v>184</v>
      </c>
      <c r="G14" s="16" t="s">
        <v>185</v>
      </c>
      <c r="H14" s="27">
        <v>2</v>
      </c>
    </row>
    <row r="15" spans="2:8" ht="30">
      <c r="B15" s="24">
        <f t="shared" si="1"/>
        <v>12</v>
      </c>
      <c r="C15" s="16" t="s">
        <v>178</v>
      </c>
      <c r="D15" s="16" t="s">
        <v>205</v>
      </c>
      <c r="E15" s="16" t="s">
        <v>242</v>
      </c>
      <c r="F15" s="19" t="s">
        <v>207</v>
      </c>
      <c r="G15" s="19" t="s">
        <v>206</v>
      </c>
      <c r="H15" s="27">
        <v>4</v>
      </c>
    </row>
    <row r="16" spans="2:8" ht="42.75">
      <c r="B16" s="24">
        <f t="shared" si="1"/>
        <v>13</v>
      </c>
      <c r="C16" s="16" t="s">
        <v>179</v>
      </c>
      <c r="D16" s="16" t="s">
        <v>188</v>
      </c>
      <c r="E16" s="16" t="s">
        <v>250</v>
      </c>
      <c r="F16" s="20" t="s">
        <v>249</v>
      </c>
      <c r="G16" s="16" t="s">
        <v>164</v>
      </c>
      <c r="H16" s="27">
        <v>2</v>
      </c>
    </row>
    <row r="17" spans="2:8" ht="28.5">
      <c r="B17" s="24">
        <f t="shared" si="1"/>
        <v>14</v>
      </c>
      <c r="C17" s="16" t="s">
        <v>180</v>
      </c>
      <c r="D17" s="16" t="s">
        <v>181</v>
      </c>
      <c r="E17" s="16" t="s">
        <v>250</v>
      </c>
      <c r="F17" s="20" t="s">
        <v>249</v>
      </c>
      <c r="G17" s="16" t="s">
        <v>164</v>
      </c>
      <c r="H17" s="27">
        <v>2</v>
      </c>
    </row>
    <row r="18" spans="2:8" ht="38.25" customHeight="1">
      <c r="B18" s="24">
        <f t="shared" si="1"/>
        <v>15</v>
      </c>
      <c r="C18" s="16" t="s">
        <v>186</v>
      </c>
      <c r="D18" s="16" t="s">
        <v>187</v>
      </c>
      <c r="E18" s="20" t="s">
        <v>250</v>
      </c>
      <c r="F18" s="20" t="s">
        <v>249</v>
      </c>
      <c r="G18" s="16" t="s">
        <v>164</v>
      </c>
      <c r="H18" s="27">
        <v>2</v>
      </c>
    </row>
    <row r="19" spans="2:8">
      <c r="B19" s="24">
        <f t="shared" si="1"/>
        <v>16</v>
      </c>
      <c r="C19" s="16" t="s">
        <v>189</v>
      </c>
      <c r="D19" s="16" t="s">
        <v>190</v>
      </c>
      <c r="E19" s="20" t="s">
        <v>191</v>
      </c>
      <c r="F19" s="20"/>
      <c r="G19" s="16"/>
      <c r="H19" s="27">
        <v>2</v>
      </c>
    </row>
    <row r="20" spans="2:8" ht="42.75">
      <c r="B20" s="24">
        <f t="shared" si="1"/>
        <v>17</v>
      </c>
      <c r="C20" s="16" t="s">
        <v>193</v>
      </c>
      <c r="D20" s="16" t="s">
        <v>210</v>
      </c>
      <c r="E20" s="16" t="s">
        <v>209</v>
      </c>
      <c r="F20" s="19" t="s">
        <v>208</v>
      </c>
      <c r="G20" s="16" t="s">
        <v>79</v>
      </c>
      <c r="H20" s="27">
        <v>1</v>
      </c>
    </row>
    <row r="21" spans="2:8" ht="30">
      <c r="B21" s="24">
        <f t="shared" si="1"/>
        <v>18</v>
      </c>
      <c r="C21" s="16" t="s">
        <v>192</v>
      </c>
      <c r="D21" s="16" t="s">
        <v>219</v>
      </c>
      <c r="E21" s="16" t="s">
        <v>218</v>
      </c>
      <c r="F21" s="19" t="s">
        <v>217</v>
      </c>
      <c r="G21" s="16" t="s">
        <v>79</v>
      </c>
      <c r="H21" s="27">
        <v>1</v>
      </c>
    </row>
    <row r="22" spans="2:8" ht="45">
      <c r="B22" s="24">
        <f t="shared" si="1"/>
        <v>19</v>
      </c>
      <c r="C22" s="18" t="s">
        <v>199</v>
      </c>
      <c r="D22" s="17" t="s">
        <v>216</v>
      </c>
      <c r="E22" s="17" t="s">
        <v>215</v>
      </c>
      <c r="F22" s="19" t="s">
        <v>214</v>
      </c>
      <c r="G22" s="16" t="s">
        <v>79</v>
      </c>
      <c r="H22" s="29">
        <v>1</v>
      </c>
    </row>
    <row r="23" spans="2:8" ht="45">
      <c r="B23" s="24">
        <f t="shared" si="1"/>
        <v>20</v>
      </c>
      <c r="C23" s="18" t="s">
        <v>200</v>
      </c>
      <c r="D23" s="17" t="s">
        <v>222</v>
      </c>
      <c r="E23" s="17" t="s">
        <v>221</v>
      </c>
      <c r="F23" s="19" t="s">
        <v>220</v>
      </c>
      <c r="G23" s="16" t="s">
        <v>79</v>
      </c>
      <c r="H23" s="29">
        <v>1</v>
      </c>
    </row>
    <row r="24" spans="2:8" ht="28.5">
      <c r="B24" s="24">
        <f t="shared" si="1"/>
        <v>21</v>
      </c>
      <c r="C24" s="16" t="s">
        <v>201</v>
      </c>
      <c r="D24" s="16" t="s">
        <v>213</v>
      </c>
      <c r="E24" s="16" t="s">
        <v>212</v>
      </c>
      <c r="F24" s="19" t="s">
        <v>211</v>
      </c>
      <c r="G24" s="16" t="s">
        <v>79</v>
      </c>
      <c r="H24" s="27">
        <v>1</v>
      </c>
    </row>
    <row r="25" spans="2:8" ht="42.75">
      <c r="B25" s="24">
        <f t="shared" si="1"/>
        <v>22</v>
      </c>
      <c r="C25" s="16" t="s">
        <v>203</v>
      </c>
      <c r="D25" s="16" t="s">
        <v>204</v>
      </c>
      <c r="E25" s="16" t="s">
        <v>250</v>
      </c>
      <c r="F25" s="16" t="s">
        <v>249</v>
      </c>
      <c r="G25" s="16" t="s">
        <v>164</v>
      </c>
      <c r="H25" s="27">
        <v>2</v>
      </c>
    </row>
    <row r="26" spans="2:8" ht="30">
      <c r="B26" s="24">
        <f t="shared" si="1"/>
        <v>23</v>
      </c>
      <c r="C26" s="18" t="s">
        <v>202</v>
      </c>
      <c r="D26" s="17" t="s">
        <v>247</v>
      </c>
      <c r="E26" s="19" t="s">
        <v>244</v>
      </c>
      <c r="F26" s="19" t="s">
        <v>243</v>
      </c>
      <c r="G26" s="19" t="s">
        <v>206</v>
      </c>
      <c r="H26" s="30">
        <v>1</v>
      </c>
    </row>
    <row r="27" spans="2:8" ht="42.75">
      <c r="B27" s="24">
        <f t="shared" si="1"/>
        <v>24</v>
      </c>
      <c r="C27" s="16" t="s">
        <v>194</v>
      </c>
      <c r="D27" s="16" t="s">
        <v>238</v>
      </c>
      <c r="E27" s="16" t="s">
        <v>209</v>
      </c>
      <c r="F27" s="19" t="s">
        <v>223</v>
      </c>
      <c r="G27" s="16" t="s">
        <v>79</v>
      </c>
      <c r="H27" s="27">
        <v>1</v>
      </c>
    </row>
    <row r="28" spans="2:8" ht="28.5">
      <c r="B28" s="24">
        <f t="shared" si="1"/>
        <v>25</v>
      </c>
      <c r="C28" s="16" t="s">
        <v>195</v>
      </c>
      <c r="D28" s="16" t="s">
        <v>230</v>
      </c>
      <c r="E28" s="16" t="s">
        <v>225</v>
      </c>
      <c r="F28" s="19" t="s">
        <v>224</v>
      </c>
      <c r="G28" s="16" t="s">
        <v>79</v>
      </c>
      <c r="H28" s="27">
        <v>1</v>
      </c>
    </row>
    <row r="29" spans="2:8" ht="42.75">
      <c r="B29" s="24">
        <f t="shared" si="1"/>
        <v>26</v>
      </c>
      <c r="C29" s="16" t="s">
        <v>196</v>
      </c>
      <c r="D29" s="16" t="s">
        <v>231</v>
      </c>
      <c r="E29" s="16" t="s">
        <v>227</v>
      </c>
      <c r="F29" s="19" t="s">
        <v>226</v>
      </c>
      <c r="G29" s="16" t="s">
        <v>79</v>
      </c>
      <c r="H29" s="27">
        <v>1</v>
      </c>
    </row>
    <row r="30" spans="2:8" ht="42.75">
      <c r="B30" s="24">
        <f t="shared" si="1"/>
        <v>27</v>
      </c>
      <c r="C30" s="16" t="s">
        <v>197</v>
      </c>
      <c r="D30" s="16" t="s">
        <v>232</v>
      </c>
      <c r="E30" s="16" t="s">
        <v>246</v>
      </c>
      <c r="F30" s="19" t="s">
        <v>245</v>
      </c>
      <c r="G30" s="16" t="s">
        <v>79</v>
      </c>
      <c r="H30" s="27">
        <v>1</v>
      </c>
    </row>
    <row r="31" spans="2:8" ht="45">
      <c r="B31" s="24">
        <f t="shared" si="1"/>
        <v>28</v>
      </c>
      <c r="C31" s="16" t="s">
        <v>198</v>
      </c>
      <c r="D31" s="17" t="s">
        <v>229</v>
      </c>
      <c r="E31" s="16" t="s">
        <v>221</v>
      </c>
      <c r="F31" s="19" t="s">
        <v>228</v>
      </c>
      <c r="G31" s="16" t="s">
        <v>79</v>
      </c>
      <c r="H31" s="27">
        <v>1</v>
      </c>
    </row>
    <row r="32" spans="2:8" ht="71.25">
      <c r="B32" s="24">
        <f t="shared" si="1"/>
        <v>29</v>
      </c>
      <c r="C32" s="16" t="s">
        <v>233</v>
      </c>
      <c r="D32" s="16" t="s">
        <v>236</v>
      </c>
      <c r="E32" s="16" t="s">
        <v>235</v>
      </c>
      <c r="F32" s="19" t="s">
        <v>234</v>
      </c>
      <c r="G32" s="16" t="s">
        <v>237</v>
      </c>
      <c r="H32" s="27">
        <v>2</v>
      </c>
    </row>
    <row r="33" spans="2:8" ht="42.75">
      <c r="B33" s="24">
        <f t="shared" si="1"/>
        <v>30</v>
      </c>
      <c r="C33" s="16" t="s">
        <v>239</v>
      </c>
      <c r="D33" s="16" t="s">
        <v>270</v>
      </c>
      <c r="E33" s="16" t="s">
        <v>251</v>
      </c>
      <c r="F33" s="16" t="s">
        <v>249</v>
      </c>
      <c r="G33" s="19" t="s">
        <v>268</v>
      </c>
      <c r="H33" s="27">
        <v>2</v>
      </c>
    </row>
    <row r="34" spans="2:8" ht="42.75">
      <c r="B34" s="24">
        <f t="shared" si="1"/>
        <v>31</v>
      </c>
      <c r="C34" s="16" t="s">
        <v>240</v>
      </c>
      <c r="D34" s="16" t="s">
        <v>271</v>
      </c>
      <c r="E34" s="17" t="s">
        <v>251</v>
      </c>
      <c r="F34" s="17" t="s">
        <v>249</v>
      </c>
      <c r="G34" s="19" t="s">
        <v>268</v>
      </c>
      <c r="H34" s="30">
        <v>2</v>
      </c>
    </row>
    <row r="35" spans="2:8" ht="42.75">
      <c r="B35" s="24">
        <f t="shared" si="1"/>
        <v>32</v>
      </c>
      <c r="C35" s="16" t="s">
        <v>241</v>
      </c>
      <c r="D35" s="16" t="s">
        <v>269</v>
      </c>
      <c r="E35" s="17" t="s">
        <v>251</v>
      </c>
      <c r="F35" s="17" t="s">
        <v>249</v>
      </c>
      <c r="G35" s="19" t="s">
        <v>268</v>
      </c>
      <c r="H35" s="30">
        <v>1</v>
      </c>
    </row>
    <row r="36" spans="2:8" ht="30.75" thickBot="1">
      <c r="B36" s="31">
        <f t="shared" si="1"/>
        <v>33</v>
      </c>
      <c r="C36" s="32" t="s">
        <v>248</v>
      </c>
      <c r="D36" s="32" t="s">
        <v>272</v>
      </c>
      <c r="E36" s="33" t="s">
        <v>251</v>
      </c>
      <c r="F36" s="33" t="s">
        <v>249</v>
      </c>
      <c r="G36" s="34" t="s">
        <v>268</v>
      </c>
      <c r="H36" s="35">
        <v>1</v>
      </c>
    </row>
  </sheetData>
  <mergeCells count="1">
    <mergeCell ref="B2:H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5DC8-DAE3-498C-BF45-8A4EB02332A6}">
  <dimension ref="B1:E25"/>
  <sheetViews>
    <sheetView tabSelected="1" zoomScale="130" zoomScaleNormal="130" workbookViewId="0">
      <selection activeCell="H15" sqref="H15"/>
    </sheetView>
  </sheetViews>
  <sheetFormatPr defaultColWidth="8.85546875" defaultRowHeight="15"/>
  <cols>
    <col min="2" max="2" width="14.140625" customWidth="1"/>
    <col min="3" max="3" width="15" customWidth="1"/>
    <col min="4" max="4" width="18.85546875" customWidth="1"/>
    <col min="5" max="5" width="17.85546875" customWidth="1"/>
  </cols>
  <sheetData>
    <row r="1" spans="2:5" ht="15.75" thickBot="1"/>
    <row r="2" spans="2:5" ht="27" thickBot="1">
      <c r="B2" s="50" t="s">
        <v>25</v>
      </c>
      <c r="C2" s="51"/>
      <c r="D2" s="51"/>
      <c r="E2" s="52"/>
    </row>
    <row r="3" spans="2:5" ht="15.75" thickBot="1">
      <c r="B3" s="7" t="s">
        <v>0</v>
      </c>
      <c r="C3" s="8" t="s">
        <v>6</v>
      </c>
      <c r="D3" s="8" t="s">
        <v>7</v>
      </c>
      <c r="E3" s="9" t="s">
        <v>43</v>
      </c>
    </row>
    <row r="4" spans="2:5">
      <c r="B4" s="53">
        <v>1</v>
      </c>
      <c r="C4" s="54" t="s">
        <v>263</v>
      </c>
      <c r="D4" s="54" t="s">
        <v>44</v>
      </c>
      <c r="E4" s="55">
        <v>1.6</v>
      </c>
    </row>
    <row r="5" spans="2:5">
      <c r="B5" s="56">
        <f>B4+1</f>
        <v>2</v>
      </c>
      <c r="C5" s="1" t="s">
        <v>263</v>
      </c>
      <c r="D5" s="1" t="s">
        <v>11</v>
      </c>
      <c r="E5" s="57">
        <v>1.1000000000000001</v>
      </c>
    </row>
    <row r="6" spans="2:5">
      <c r="B6" s="56">
        <f t="shared" ref="B6:B25" si="0">B5+1</f>
        <v>3</v>
      </c>
      <c r="C6" s="1" t="s">
        <v>263</v>
      </c>
      <c r="D6" s="1" t="s">
        <v>10</v>
      </c>
      <c r="E6" s="57">
        <v>1</v>
      </c>
    </row>
    <row r="7" spans="2:5">
      <c r="B7" s="56">
        <f t="shared" si="0"/>
        <v>4</v>
      </c>
      <c r="C7" s="1" t="s">
        <v>263</v>
      </c>
      <c r="D7" s="1" t="s">
        <v>9</v>
      </c>
      <c r="E7" s="57">
        <v>1.1000000000000001</v>
      </c>
    </row>
    <row r="8" spans="2:5">
      <c r="B8" s="56">
        <f t="shared" si="0"/>
        <v>5</v>
      </c>
      <c r="C8" s="1" t="s">
        <v>263</v>
      </c>
      <c r="D8" s="1" t="s">
        <v>12</v>
      </c>
      <c r="E8" s="57">
        <v>1</v>
      </c>
    </row>
    <row r="9" spans="2:5">
      <c r="B9" s="56">
        <f t="shared" si="0"/>
        <v>6</v>
      </c>
      <c r="C9" s="1" t="s">
        <v>264</v>
      </c>
      <c r="D9" s="1" t="s">
        <v>11</v>
      </c>
      <c r="E9" s="57">
        <v>3.2</v>
      </c>
    </row>
    <row r="10" spans="2:5">
      <c r="B10" s="56">
        <f t="shared" si="0"/>
        <v>7</v>
      </c>
      <c r="C10" s="1" t="s">
        <v>264</v>
      </c>
      <c r="D10" s="1" t="s">
        <v>10</v>
      </c>
      <c r="E10" s="57">
        <v>0.9</v>
      </c>
    </row>
    <row r="11" spans="2:5">
      <c r="B11" s="56">
        <f t="shared" si="0"/>
        <v>8</v>
      </c>
      <c r="C11" s="1" t="s">
        <v>264</v>
      </c>
      <c r="D11" s="1" t="s">
        <v>44</v>
      </c>
      <c r="E11" s="57">
        <v>3.2</v>
      </c>
    </row>
    <row r="12" spans="2:5">
      <c r="B12" s="56">
        <f t="shared" si="0"/>
        <v>9</v>
      </c>
      <c r="C12" s="1" t="s">
        <v>264</v>
      </c>
      <c r="D12" s="1" t="s">
        <v>12</v>
      </c>
      <c r="E12" s="57">
        <v>2.2000000000000002</v>
      </c>
    </row>
    <row r="13" spans="2:5">
      <c r="B13" s="56">
        <f t="shared" si="0"/>
        <v>10</v>
      </c>
      <c r="C13" s="1" t="s">
        <v>266</v>
      </c>
      <c r="D13" s="1" t="s">
        <v>11</v>
      </c>
      <c r="E13" s="57">
        <v>3</v>
      </c>
    </row>
    <row r="14" spans="2:5">
      <c r="B14" s="56">
        <f t="shared" si="0"/>
        <v>11</v>
      </c>
      <c r="C14" s="1" t="s">
        <v>266</v>
      </c>
      <c r="D14" s="1" t="s">
        <v>10</v>
      </c>
      <c r="E14" s="57">
        <v>3</v>
      </c>
    </row>
    <row r="15" spans="2:5">
      <c r="B15" s="56">
        <f t="shared" si="0"/>
        <v>12</v>
      </c>
      <c r="C15" s="1" t="s">
        <v>266</v>
      </c>
      <c r="D15" s="1" t="s">
        <v>44</v>
      </c>
      <c r="E15" s="57">
        <v>1</v>
      </c>
    </row>
    <row r="16" spans="2:5">
      <c r="B16" s="56">
        <f t="shared" si="0"/>
        <v>13</v>
      </c>
      <c r="C16" s="1" t="s">
        <v>266</v>
      </c>
      <c r="D16" s="1" t="s">
        <v>9</v>
      </c>
      <c r="E16" s="57">
        <v>2.9</v>
      </c>
    </row>
    <row r="17" spans="2:5">
      <c r="B17" s="56">
        <f t="shared" si="0"/>
        <v>14</v>
      </c>
      <c r="C17" s="1" t="s">
        <v>267</v>
      </c>
      <c r="D17" s="1" t="s">
        <v>11</v>
      </c>
      <c r="E17" s="57">
        <v>4.8999999999999995</v>
      </c>
    </row>
    <row r="18" spans="2:5">
      <c r="B18" s="56">
        <f t="shared" si="0"/>
        <v>15</v>
      </c>
      <c r="C18" s="1" t="s">
        <v>267</v>
      </c>
      <c r="D18" s="1" t="s">
        <v>10</v>
      </c>
      <c r="E18" s="57">
        <v>4.6999999999999993</v>
      </c>
    </row>
    <row r="19" spans="2:5">
      <c r="B19" s="56">
        <f t="shared" si="0"/>
        <v>16</v>
      </c>
      <c r="C19" s="1" t="s">
        <v>267</v>
      </c>
      <c r="D19" s="1" t="s">
        <v>44</v>
      </c>
      <c r="E19" s="57">
        <v>4.5</v>
      </c>
    </row>
    <row r="20" spans="2:5">
      <c r="B20" s="56">
        <f t="shared" si="0"/>
        <v>17</v>
      </c>
      <c r="C20" s="1" t="s">
        <v>267</v>
      </c>
      <c r="D20" s="1" t="s">
        <v>9</v>
      </c>
      <c r="E20" s="57">
        <v>4.8999999999999995</v>
      </c>
    </row>
    <row r="21" spans="2:5">
      <c r="B21" s="56">
        <f t="shared" si="0"/>
        <v>18</v>
      </c>
      <c r="C21" s="1" t="s">
        <v>265</v>
      </c>
      <c r="D21" s="1" t="s">
        <v>11</v>
      </c>
      <c r="E21" s="57">
        <v>0.79999999999999993</v>
      </c>
    </row>
    <row r="22" spans="2:5">
      <c r="B22" s="56">
        <f t="shared" si="0"/>
        <v>19</v>
      </c>
      <c r="C22" s="1" t="s">
        <v>265</v>
      </c>
      <c r="D22" s="1" t="s">
        <v>10</v>
      </c>
      <c r="E22" s="57">
        <v>0.79999999999999993</v>
      </c>
    </row>
    <row r="23" spans="2:5">
      <c r="B23" s="56">
        <f t="shared" si="0"/>
        <v>20</v>
      </c>
      <c r="C23" s="1" t="s">
        <v>265</v>
      </c>
      <c r="D23" s="1" t="s">
        <v>44</v>
      </c>
      <c r="E23" s="57">
        <v>1.9000000000000001</v>
      </c>
    </row>
    <row r="24" spans="2:5">
      <c r="B24" s="56">
        <f t="shared" si="0"/>
        <v>21</v>
      </c>
      <c r="C24" s="1" t="s">
        <v>265</v>
      </c>
      <c r="D24" s="1" t="s">
        <v>9</v>
      </c>
      <c r="E24" s="57">
        <v>2.1</v>
      </c>
    </row>
    <row r="25" spans="2:5" ht="15.75" thickBot="1">
      <c r="B25" s="58">
        <f t="shared" si="0"/>
        <v>22</v>
      </c>
      <c r="C25" s="2" t="s">
        <v>265</v>
      </c>
      <c r="D25" s="2" t="s">
        <v>12</v>
      </c>
      <c r="E25" s="59">
        <v>1.3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Elec</vt:lpstr>
      <vt:lpstr>BOM Mec</vt:lpstr>
      <vt:lpstr>LISTA DE 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2021-06-11T00:03:35Z</dcterms:created>
  <dcterms:modified xsi:type="dcterms:W3CDTF">2021-08-24T04:48:30Z</dcterms:modified>
</cp:coreProperties>
</file>