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lance Auto. integrada" sheetId="1" r:id="rId4"/>
    <sheet state="visible" name="Autoevaluación con sustentación" sheetId="2" r:id="rId5"/>
    <sheet state="visible" name="Conglomerado" sheetId="3" r:id="rId6"/>
  </sheets>
  <definedNames/>
  <calcPr/>
  <extLst>
    <ext uri="GoogleSheetsCustomDataVersion2">
      <go:sheetsCustomData xmlns:go="http://customooxmlschemas.google.com/" r:id="rId7" roundtripDataChecksum="36qD0IwVTbuWAnqrMsbkOm6dSYKTsGGsFqfpAz3HQwk="/>
    </ext>
  </extLst>
</workbook>
</file>

<file path=xl/sharedStrings.xml><?xml version="1.0" encoding="utf-8"?>
<sst xmlns="http://schemas.openxmlformats.org/spreadsheetml/2006/main" count="93" uniqueCount="85">
  <si>
    <t>Camilo Andres Valencia Acevedo</t>
  </si>
  <si>
    <t>Evaluación</t>
  </si>
  <si>
    <t>Convención</t>
  </si>
  <si>
    <t>KPI académico</t>
  </si>
  <si>
    <t>Valor</t>
  </si>
  <si>
    <t>Máximo</t>
  </si>
  <si>
    <t>Desempeño</t>
  </si>
  <si>
    <t>Se hizo</t>
  </si>
  <si>
    <t>Asistencia clases presenciales y virtuales</t>
  </si>
  <si>
    <t>se hizo pero no se presentó</t>
  </si>
  <si>
    <t>Laboratorio</t>
  </si>
  <si>
    <t>no se hizo</t>
  </si>
  <si>
    <t>Manuscritos preparados</t>
  </si>
  <si>
    <t>Pendiente</t>
  </si>
  <si>
    <t>Manuscritos presentados/Completos</t>
  </si>
  <si>
    <t>Exposiciones preparadas</t>
  </si>
  <si>
    <t>Exposiciones presentadas</t>
  </si>
  <si>
    <t>Calidad de la sustentación</t>
  </si>
  <si>
    <t>Avance proyecto</t>
  </si>
  <si>
    <t>Percepción de aprendizaje</t>
  </si>
  <si>
    <t>Total</t>
  </si>
  <si>
    <t>Mini-seminario</t>
  </si>
  <si>
    <t>Laboratorios</t>
  </si>
  <si>
    <t>Presentación</t>
  </si>
  <si>
    <t>Manuscrito</t>
  </si>
  <si>
    <t>Asistencia</t>
  </si>
  <si>
    <t>Realización</t>
  </si>
  <si>
    <t>manuscrito</t>
  </si>
  <si>
    <t>IIoT</t>
  </si>
  <si>
    <t>Manufactura aditiva</t>
  </si>
  <si>
    <t>Incluido en AM</t>
  </si>
  <si>
    <t>Diseño axiomático</t>
  </si>
  <si>
    <t>Motion control MUISCA</t>
  </si>
  <si>
    <t>Inlcuido en MC</t>
  </si>
  <si>
    <t>Manufactura aditiva (AM)</t>
  </si>
  <si>
    <t>Electroneumática</t>
  </si>
  <si>
    <t>Incluido en EN</t>
  </si>
  <si>
    <t>POA</t>
  </si>
  <si>
    <t>Dynamic Milling/CAM</t>
  </si>
  <si>
    <t>No realizado por fuerza mayor</t>
  </si>
  <si>
    <t>Manufactura flexible</t>
  </si>
  <si>
    <t>Motion control (MC)</t>
  </si>
  <si>
    <t>Neumática</t>
  </si>
  <si>
    <t>Dynamic milling / CNC</t>
  </si>
  <si>
    <t>Redes de petri</t>
  </si>
  <si>
    <t>No hubo</t>
  </si>
  <si>
    <t>No hubo mini seminario</t>
  </si>
  <si>
    <t>Temas</t>
  </si>
  <si>
    <t>Nota</t>
  </si>
  <si>
    <t>Rigor Teórico</t>
  </si>
  <si>
    <t>Modelado</t>
  </si>
  <si>
    <t>Coherencia y Fluidez</t>
  </si>
  <si>
    <t>Calidad y soporte del documento</t>
  </si>
  <si>
    <t>Aplicación</t>
  </si>
  <si>
    <t>Completitud</t>
  </si>
  <si>
    <t>Industria 4.0 y IIOT</t>
  </si>
  <si>
    <t>Presentación + Documento</t>
  </si>
  <si>
    <t>DIPP y DAC</t>
  </si>
  <si>
    <t>Sólo presentación</t>
  </si>
  <si>
    <t>Manufactura Aditiva</t>
  </si>
  <si>
    <t>No se hizo</t>
  </si>
  <si>
    <t>Avance 1 PCE</t>
  </si>
  <si>
    <t>Lab AM</t>
  </si>
  <si>
    <t>Control de movimiento</t>
  </si>
  <si>
    <t>Dynamic milling</t>
  </si>
  <si>
    <t>Promedio</t>
  </si>
  <si>
    <t>Tema</t>
  </si>
  <si>
    <t>Explicación</t>
  </si>
  <si>
    <t>Calificación</t>
  </si>
  <si>
    <t>La Flexibilidad Tecnológica y la Automatización- Sistemas Flexibles FMS</t>
  </si>
  <si>
    <t>Se presenta una corta explicación acerca de los objetivos de la manufactura flexible, sus ventajas y desventajas, así como sus clasificaciones según el número y tipo de piezas a fabricar. Tras ello se presentan dos artículos, uno donde se aborda el diseño y uso de robots autónomos inteligentes en forma de bandas transportadoras elevables para el manejo de almacenes verticales, mostrando su arquitectura física, de control y algunas pruebas de precisión. En el otro se aborda el uso de gemelos digitales livianos, los cuales son simplificaciones de gemelos digitales completos, para acelerar el proceso de implementación de sistemas de manufactura flexible al permitir una rápida visualización y simulaciones de diversas condiciones y actuar sobre ellas en la implementación final, mostrando como ejemplo un sistema de fabricación y verificación autónomo de piezas del juego de mesa damas chinas.</t>
  </si>
  <si>
    <t>Motion Control-Profile Movement</t>
  </si>
  <si>
    <t>Se realiza el modelado y simulación de 3 tipos de Splines implementadas en Matlab para comparar los distintos tipos de interpolación mediante este tipo de curvas con más de 100 puntos pos curva. Adicionalmente se realiza la implementación práctica de la Spline tipo Bézier de orden 25 en el robot graficador Muisca con el objetivo de verificar el modelado y observar las restricciones, venrtajas y requerimientos en la operación de este tipo de máquinas.</t>
  </si>
  <si>
    <t>Primera entrega PCEV</t>
  </si>
  <si>
    <t>Se expone la definición del PCE basado en el Robot TO desasrrollado como tesis de grado por el ingeniero Santacoloma. Se expone el estado del arte, algunas justificaciones del diseño implementado por Santacoloma, las problemáticas actuales y una guía de como se podrían solucionar, además de incluir el beneficio adicional que se busca implementar mediante tecnologías IIoT y Digital Twin.</t>
  </si>
  <si>
    <t xml:space="preserve">Artículos IEEE Analizados </t>
  </si>
  <si>
    <t>Para cada Mini-seminario desarrollado se buscó al menos 2 artículos en la base de datos de la IEEE, a la cual tenemos acceso mediante los recursos digitales de la universidad, relacionados con el tema explicado en la sesión pasada, donde además de evidenciar  las ventajas o implementaciones en la industria del tema visto, se busca ampliar el conocimiento propio e idear formas de aplicar el tema y los artículos al proyecto de ser posible.</t>
  </si>
  <si>
    <t>Manufactura Aditiva-LabRI AM</t>
  </si>
  <si>
    <t>Para el tema/laboratorio de manufactura aditva, se buscó indagar en la fabricación de dispositivos tipo MEMS por medio de la impresora FDM-UN. Se trabajó en el diseño, modelamiento con enfoque DIPP y manufactura de un dispositivo posicionador de lentes micrométrico actuado por piezoeléctrico para aplicaciones ópticas como el grabado láser. Se buscó que la pieza tuviera una huella inferior a 20mm x 20mm x 5mm junto a unas restricciones de volumen y tiempo de impresión.</t>
  </si>
  <si>
    <t>CAD/CAM</t>
  </si>
  <si>
    <t>Se realizó un laboratorio de manejo CAM. Se partió de una problemática existente, definieron KPI's de desempeño para el diseño de la pieza a maquinar y se hizo su respectivo análisis  de cumplimiento. Tras ello se evaluaron distintas alternativas de manufactura llegando a la conclusión de que en efecto el maquinado CNC era la mejor alternativa. A continuación se realizó un estudio y análisis del material y por consiguiente las herramientas requeridas, bajo la restricción de la disponibilidad en el laboratorio, y finalmente se planetó el ejercicio de mecanizado en horarios externos a la clase, el cual fue pospuesto debido a condiciones de fuerza mayor en el laboratorio y la universidad</t>
  </si>
  <si>
    <t>Segunda entrega PCEV</t>
  </si>
  <si>
    <t>Se realiza el avance del PCE tras realizar modificaciones en el cronograma de trabajo debido a las coyunturas presentadas en la universidad durante los meses pasados. Se expone el nuevo cronograma y muestra el avance de acuerdo a este.</t>
  </si>
  <si>
    <t>Tercera entrega PCEV</t>
  </si>
  <si>
    <t>Se muestra el 3er y último avance actual del proyecto, donde se evidencia un trabajo truncado por las situaciones de anormalidad y fuerza mayor vistas a lo largo del último mes de trabajo. Se presentan una serie de situaciones de falla y error no reconcidas en el Robot To, las cuales se están trabajando con el ingeniero Santacoloma para solucionar y poder completar el proyecto siguiendo el Otorsí acordado con el docente.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</si>
</sst>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12">
    <font>
      <sz val="11.0"/>
      <color theme="1"/>
      <name val="Calibri"/>
      <scheme val="minor"/>
    </font>
    <font>
      <sz val="11.0"/>
      <color theme="1"/>
      <name val="Calibri"/>
    </font>
    <font>
      <b/>
      <sz val="14.0"/>
      <color theme="1"/>
      <name val="Calibri"/>
    </font>
    <font/>
    <font>
      <color theme="1"/>
      <name val="Calibri"/>
    </font>
    <font>
      <b/>
      <sz val="18.0"/>
      <color theme="1"/>
      <name val="Calibri"/>
    </font>
    <font>
      <color rgb="FFFFFFFF"/>
      <name val="Calibri"/>
    </font>
    <font>
      <b/>
      <sz val="11.0"/>
      <color theme="1"/>
      <name val="Calibri"/>
    </font>
    <font>
      <b/>
      <sz val="14.0"/>
      <color theme="1"/>
      <name val="&quot;ancizar sans&quot;"/>
    </font>
    <font>
      <sz val="11.0"/>
      <color theme="1"/>
      <name val="&quot;ancizar sans&quot;"/>
    </font>
    <font>
      <sz val="10.0"/>
      <color theme="1"/>
      <name val="Arial"/>
    </font>
    <font>
      <sz val="9.0"/>
      <color theme="1"/>
      <name val="Arial"/>
    </font>
  </fonts>
  <fills count="11">
    <fill>
      <patternFill patternType="none"/>
    </fill>
    <fill>
      <patternFill patternType="lightGray"/>
    </fill>
    <fill>
      <patternFill patternType="solid">
        <fgColor rgb="FF92D050"/>
        <bgColor rgb="FF92D050"/>
      </patternFill>
    </fill>
    <fill>
      <patternFill patternType="solid">
        <fgColor rgb="FF00B0F0"/>
        <bgColor rgb="FF00B0F0"/>
      </patternFill>
    </fill>
    <fill>
      <patternFill patternType="solid">
        <fgColor rgb="FFFF0000"/>
        <bgColor rgb="FFFF0000"/>
      </patternFill>
    </fill>
    <fill>
      <patternFill patternType="solid">
        <fgColor rgb="FFFF9900"/>
        <bgColor rgb="FFFF9900"/>
      </patternFill>
    </fill>
    <fill>
      <patternFill patternType="solid">
        <fgColor rgb="FF9FC5E8"/>
        <bgColor rgb="FF9FC5E8"/>
      </patternFill>
    </fill>
    <fill>
      <patternFill patternType="solid">
        <fgColor rgb="FFB6D7A8"/>
        <bgColor rgb="FFB6D7A8"/>
      </patternFill>
    </fill>
    <fill>
      <patternFill patternType="solid">
        <fgColor rgb="FFDD7E6B"/>
        <bgColor rgb="FFDD7E6B"/>
      </patternFill>
    </fill>
    <fill>
      <patternFill patternType="solid">
        <fgColor rgb="FFF9CB9C"/>
        <bgColor rgb="FFF9CB9C"/>
      </patternFill>
    </fill>
    <fill>
      <patternFill patternType="solid">
        <fgColor rgb="FFF4B083"/>
        <bgColor rgb="FFF4B083"/>
      </patternFill>
    </fill>
  </fills>
  <borders count="35">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right style="thin">
        <color rgb="FF000000"/>
      </right>
      <top style="thin">
        <color rgb="FF000000"/>
      </top>
    </border>
    <border>
      <left style="medium">
        <color rgb="FF000000"/>
      </left>
      <right style="thin">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medium">
        <color rgb="FF000000"/>
      </left>
      <right style="thin">
        <color rgb="FF000000"/>
      </right>
      <bottom style="thin">
        <color rgb="FF000000"/>
      </bottom>
    </border>
    <border>
      <bottom style="thin">
        <color rgb="FF000000"/>
      </bottom>
    </border>
    <border>
      <right style="medium">
        <color rgb="FF000000"/>
      </right>
      <bottom style="thin">
        <color rgb="FF000000"/>
      </bottom>
    </border>
    <border>
      <left style="thin">
        <color rgb="FF000000"/>
      </left>
      <top style="thin">
        <color rgb="FF000000"/>
      </top>
    </border>
    <border>
      <right style="medium">
        <color rgb="FF000000"/>
      </right>
      <top style="thin">
        <color rgb="FF000000"/>
      </top>
    </border>
    <border>
      <left style="thin">
        <color rgb="FF000000"/>
      </left>
    </border>
    <border>
      <left style="thin">
        <color rgb="FF000000"/>
      </left>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0" fontId="1" numFmtId="0" xfId="0" applyAlignment="1" applyBorder="1" applyFont="1">
      <alignment horizontal="center"/>
    </xf>
    <xf borderId="2" fillId="0" fontId="3" numFmtId="0" xfId="0" applyBorder="1" applyFont="1"/>
    <xf borderId="3" fillId="0" fontId="3" numFmtId="0" xfId="0" applyBorder="1" applyFont="1"/>
    <xf borderId="4" fillId="0" fontId="1" numFmtId="0" xfId="0" applyAlignment="1" applyBorder="1" applyFont="1">
      <alignment horizontal="center" vertical="center"/>
    </xf>
    <xf borderId="5" fillId="0" fontId="3" numFmtId="0" xfId="0" applyBorder="1" applyFont="1"/>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2" fontId="1" numFmtId="0" xfId="0" applyBorder="1" applyFill="1" applyFont="1"/>
    <xf borderId="11" fillId="0" fontId="1" numFmtId="0" xfId="0" applyAlignment="1" applyBorder="1" applyFont="1">
      <alignment shrinkToFit="0" wrapText="0"/>
    </xf>
    <xf borderId="0" fillId="0" fontId="4" numFmtId="0" xfId="0" applyFont="1"/>
    <xf borderId="10" fillId="0" fontId="1" numFmtId="10" xfId="0" applyBorder="1" applyFont="1" applyNumberFormat="1"/>
    <xf borderId="10" fillId="3" fontId="1" numFmtId="0" xfId="0" applyBorder="1" applyFill="1" applyFont="1"/>
    <xf borderId="12" fillId="0" fontId="1" numFmtId="0" xfId="0" applyBorder="1" applyFont="1"/>
    <xf borderId="10" fillId="4" fontId="1" numFmtId="0" xfId="0" applyBorder="1" applyFill="1" applyFont="1"/>
    <xf borderId="0" fillId="0" fontId="4" numFmtId="0" xfId="0" applyAlignment="1" applyFont="1">
      <alignment readingOrder="0"/>
    </xf>
    <xf borderId="13" fillId="0" fontId="4" numFmtId="0" xfId="0" applyBorder="1" applyFont="1"/>
    <xf borderId="14" fillId="5" fontId="4" numFmtId="0" xfId="0" applyBorder="1" applyFill="1" applyFont="1"/>
    <xf borderId="15" fillId="0" fontId="1" numFmtId="0" xfId="0" applyBorder="1" applyFont="1"/>
    <xf borderId="16" fillId="0" fontId="1" numFmtId="0" xfId="0" applyBorder="1" applyFont="1"/>
    <xf borderId="17" fillId="0" fontId="1" numFmtId="0" xfId="0" applyBorder="1" applyFont="1"/>
    <xf borderId="18" fillId="0" fontId="1" numFmtId="0" xfId="0" applyBorder="1" applyFont="1"/>
    <xf borderId="5" fillId="0" fontId="5" numFmtId="10" xfId="0" applyBorder="1" applyFont="1" applyNumberFormat="1"/>
    <xf borderId="4" fillId="0" fontId="1" numFmtId="0" xfId="0" applyAlignment="1" applyBorder="1" applyFont="1">
      <alignment horizontal="center"/>
    </xf>
    <xf borderId="18" fillId="0" fontId="3" numFmtId="0" xfId="0" applyBorder="1" applyFont="1"/>
    <xf borderId="19" fillId="0" fontId="1" numFmtId="0" xfId="0" applyBorder="1" applyFont="1"/>
    <xf borderId="20" fillId="0" fontId="1" numFmtId="0" xfId="0" applyBorder="1" applyFont="1"/>
    <xf borderId="21" fillId="0" fontId="1" numFmtId="0" xfId="0" applyBorder="1" applyFont="1"/>
    <xf borderId="11" fillId="0" fontId="1" numFmtId="0" xfId="0" applyBorder="1" applyFont="1"/>
    <xf borderId="0" fillId="3" fontId="1" numFmtId="0" xfId="0" applyFont="1"/>
    <xf borderId="0" fillId="4" fontId="1" numFmtId="0" xfId="0" applyFont="1"/>
    <xf borderId="0" fillId="0" fontId="4" numFmtId="164" xfId="0" applyFont="1" applyNumberFormat="1"/>
    <xf borderId="22" fillId="2" fontId="1" numFmtId="0" xfId="0" applyBorder="1" applyFont="1"/>
    <xf borderId="23" fillId="2" fontId="1" numFmtId="0" xfId="0" applyBorder="1" applyFont="1"/>
    <xf borderId="0" fillId="2" fontId="1" numFmtId="0" xfId="0" applyFont="1"/>
    <xf borderId="24" fillId="2" fontId="4" numFmtId="0" xfId="0" applyBorder="1" applyFont="1"/>
    <xf borderId="10" fillId="2" fontId="4" numFmtId="0" xfId="0" applyBorder="1" applyFont="1"/>
    <xf borderId="15" fillId="0" fontId="4" numFmtId="0" xfId="0" applyBorder="1" applyFont="1"/>
    <xf borderId="25" fillId="5" fontId="4" numFmtId="0" xfId="0" applyBorder="1" applyFont="1"/>
    <xf borderId="0" fillId="3" fontId="4" numFmtId="0" xfId="0" applyFont="1"/>
    <xf borderId="0" fillId="4" fontId="4" numFmtId="0" xfId="0" applyFont="1"/>
    <xf borderId="10" fillId="4" fontId="4" numFmtId="0" xfId="0" applyBorder="1" applyFont="1"/>
    <xf borderId="0" fillId="2" fontId="4" numFmtId="0" xfId="0" applyFont="1"/>
    <xf borderId="0" fillId="5" fontId="4" numFmtId="0" xfId="0" applyFont="1"/>
    <xf borderId="16" fillId="4" fontId="6" numFmtId="0" xfId="0" applyBorder="1" applyFont="1"/>
    <xf borderId="14" fillId="4" fontId="6" numFmtId="0" xfId="0" applyBorder="1" applyFont="1"/>
    <xf borderId="26" fillId="0" fontId="1" numFmtId="0" xfId="0" applyAlignment="1" applyBorder="1" applyFont="1">
      <alignment horizontal="center"/>
    </xf>
    <xf borderId="5" fillId="0" fontId="1" numFmtId="0" xfId="0" applyAlignment="1" applyBorder="1" applyFont="1">
      <alignment horizontal="center"/>
    </xf>
    <xf borderId="27" fillId="0" fontId="1" numFmtId="0" xfId="0" applyAlignment="1" applyBorder="1" applyFont="1">
      <alignment horizontal="center" shrinkToFit="0" wrapText="1"/>
    </xf>
    <xf borderId="5" fillId="0" fontId="1" numFmtId="0" xfId="0" applyAlignment="1" applyBorder="1" applyFont="1">
      <alignment horizontal="center" shrinkToFit="0" wrapText="1"/>
    </xf>
    <xf borderId="28" fillId="6" fontId="1" numFmtId="0" xfId="0" applyAlignment="1" applyBorder="1" applyFill="1" applyFont="1">
      <alignment horizontal="center"/>
    </xf>
    <xf borderId="21" fillId="0" fontId="1" numFmtId="165" xfId="0" applyAlignment="1" applyBorder="1" applyFont="1" applyNumberFormat="1">
      <alignment horizontal="center"/>
    </xf>
    <xf borderId="29" fillId="0" fontId="1" numFmtId="0" xfId="0" applyAlignment="1" applyBorder="1" applyFont="1">
      <alignment horizontal="center" shrinkToFit="0" wrapText="1"/>
    </xf>
    <xf borderId="21" fillId="0" fontId="1" numFmtId="0" xfId="0" applyAlignment="1" applyBorder="1" applyFont="1">
      <alignment horizontal="center" shrinkToFit="0" wrapText="1"/>
    </xf>
    <xf borderId="10" fillId="7" fontId="1" numFmtId="0" xfId="0" applyBorder="1" applyFill="1" applyFont="1"/>
    <xf borderId="28" fillId="7" fontId="1" numFmtId="0" xfId="0" applyAlignment="1" applyBorder="1" applyFont="1">
      <alignment horizontal="center"/>
    </xf>
    <xf borderId="10" fillId="6" fontId="1" numFmtId="0" xfId="0" applyBorder="1" applyFont="1"/>
    <xf borderId="10" fillId="8" fontId="1" numFmtId="0" xfId="0" applyBorder="1" applyFill="1" applyFont="1"/>
    <xf borderId="14" fillId="9" fontId="4" numFmtId="0" xfId="0" applyBorder="1" applyFill="1" applyFont="1"/>
    <xf borderId="30" fillId="7" fontId="1" numFmtId="0" xfId="0" applyAlignment="1" applyBorder="1" applyFont="1">
      <alignment horizontal="center"/>
    </xf>
    <xf borderId="31" fillId="0" fontId="1" numFmtId="0" xfId="0" applyAlignment="1" applyBorder="1" applyFont="1">
      <alignment horizontal="center" shrinkToFit="0" wrapText="1"/>
    </xf>
    <xf borderId="23" fillId="0" fontId="1" numFmtId="0" xfId="0" applyAlignment="1" applyBorder="1" applyFont="1">
      <alignment horizontal="center" shrinkToFit="0" wrapText="1"/>
    </xf>
    <xf borderId="30" fillId="6" fontId="1" numFmtId="0" xfId="0" applyAlignment="1" applyBorder="1" applyFont="1">
      <alignment horizontal="center"/>
    </xf>
    <xf borderId="31" fillId="0" fontId="1" numFmtId="0" xfId="0" applyAlignment="1" applyBorder="1" applyFont="1">
      <alignment horizontal="center" readingOrder="0" shrinkToFit="0" wrapText="1"/>
    </xf>
    <xf borderId="26" fillId="0" fontId="7" numFmtId="0" xfId="0" applyAlignment="1" applyBorder="1" applyFont="1">
      <alignment horizontal="center"/>
    </xf>
    <xf borderId="5" fillId="0" fontId="7" numFmtId="165" xfId="0" applyAlignment="1" applyBorder="1" applyFont="1" applyNumberFormat="1">
      <alignment horizontal="center"/>
    </xf>
    <xf borderId="32" fillId="0" fontId="8" numFmtId="0" xfId="0" applyAlignment="1" applyBorder="1" applyFont="1">
      <alignment horizontal="center" vertical="center"/>
    </xf>
    <xf borderId="33" fillId="0" fontId="2" numFmtId="0" xfId="0" applyAlignment="1" applyBorder="1" applyFont="1">
      <alignment horizontal="center" vertical="center"/>
    </xf>
    <xf borderId="34" fillId="10" fontId="9" numFmtId="0" xfId="0" applyAlignment="1" applyBorder="1" applyFill="1" applyFont="1">
      <alignment horizontal="right" shrinkToFit="0" vertical="center" wrapText="1"/>
    </xf>
    <xf borderId="29" fillId="0" fontId="1" numFmtId="0" xfId="0" applyAlignment="1" applyBorder="1" applyFont="1">
      <alignment readingOrder="0" shrinkToFit="0" wrapText="1"/>
    </xf>
    <xf borderId="29" fillId="0" fontId="1" numFmtId="0" xfId="0" applyBorder="1" applyFont="1"/>
    <xf borderId="34" fillId="2" fontId="1" numFmtId="0" xfId="0" applyAlignment="1" applyBorder="1" applyFont="1">
      <alignment horizontal="right" vertical="center"/>
    </xf>
    <xf borderId="29" fillId="0" fontId="10" numFmtId="0" xfId="0" applyAlignment="1" applyBorder="1" applyFont="1">
      <alignment horizontal="center" shrinkToFit="0" wrapText="1"/>
    </xf>
    <xf borderId="29" fillId="0" fontId="1" numFmtId="0" xfId="0" applyAlignment="1" applyBorder="1" applyFont="1">
      <alignment shrinkToFit="0" wrapText="1"/>
    </xf>
    <xf borderId="29" fillId="0" fontId="11" numFmtId="0" xfId="0" applyAlignment="1" applyBorder="1" applyFont="1">
      <alignment horizontal="center" shrinkToFit="0" wrapText="1"/>
    </xf>
    <xf borderId="29" fillId="0" fontId="1" numFmtId="0" xfId="0" applyAlignment="1" applyBorder="1" applyFont="1">
      <alignment vertical="top"/>
    </xf>
    <xf borderId="29" fillId="0"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86"/>
    <col customWidth="1" min="3" max="3" width="37.14"/>
    <col customWidth="1" min="4" max="4" width="20.71"/>
    <col customWidth="1" min="5" max="5" width="21.71"/>
    <col customWidth="1" min="6" max="6" width="27.0"/>
    <col customWidth="1" min="7" max="7" width="6.86"/>
    <col customWidth="1" min="8" max="8" width="31.0"/>
    <col customWidth="1" min="9" max="9" width="26.86"/>
    <col customWidth="1" min="10" max="10" width="14.71"/>
    <col customWidth="1" min="11" max="11" width="30.14"/>
    <col customWidth="1" min="12" max="26" width="10.71"/>
  </cols>
  <sheetData>
    <row r="2" ht="19.5" customHeight="1">
      <c r="A2" s="1"/>
      <c r="C2" s="2" t="s">
        <v>0</v>
      </c>
      <c r="L2" s="1"/>
      <c r="M2" s="1"/>
      <c r="N2" s="1"/>
      <c r="O2" s="1"/>
      <c r="P2" s="1"/>
      <c r="Q2" s="1"/>
      <c r="R2" s="1"/>
      <c r="S2" s="1"/>
      <c r="T2" s="1"/>
      <c r="U2" s="1"/>
      <c r="V2" s="1"/>
      <c r="W2" s="1"/>
      <c r="X2" s="1"/>
      <c r="Y2" s="1"/>
      <c r="Z2" s="1"/>
    </row>
    <row r="3">
      <c r="A3" s="1"/>
      <c r="C3" s="3" t="s">
        <v>1</v>
      </c>
      <c r="D3" s="4"/>
      <c r="E3" s="4"/>
      <c r="F3" s="5"/>
      <c r="H3" s="6" t="s">
        <v>2</v>
      </c>
      <c r="I3" s="7"/>
      <c r="L3" s="1"/>
      <c r="M3" s="1"/>
      <c r="N3" s="1"/>
      <c r="O3" s="1"/>
      <c r="P3" s="1"/>
      <c r="Q3" s="1"/>
      <c r="R3" s="1"/>
      <c r="S3" s="1"/>
      <c r="T3" s="1"/>
      <c r="U3" s="1"/>
      <c r="V3" s="1"/>
      <c r="W3" s="1"/>
      <c r="X3" s="1"/>
      <c r="Y3" s="1"/>
      <c r="Z3" s="1"/>
    </row>
    <row r="4" ht="17.25" customHeight="1">
      <c r="C4" s="8" t="s">
        <v>3</v>
      </c>
      <c r="D4" s="9" t="s">
        <v>4</v>
      </c>
      <c r="E4" s="9" t="s">
        <v>5</v>
      </c>
      <c r="F4" s="10" t="s">
        <v>6</v>
      </c>
      <c r="H4" s="11" t="s">
        <v>7</v>
      </c>
      <c r="I4" s="12"/>
    </row>
    <row r="5">
      <c r="C5" s="13" t="s">
        <v>8</v>
      </c>
      <c r="D5" s="14">
        <v>35.0</v>
      </c>
      <c r="E5" s="14">
        <v>37.0</v>
      </c>
      <c r="F5" s="15">
        <f t="shared" ref="F5:F13" si="1">D5/E5</f>
        <v>0.9459459459</v>
      </c>
      <c r="H5" s="11" t="s">
        <v>9</v>
      </c>
      <c r="I5" s="16"/>
    </row>
    <row r="6">
      <c r="C6" s="17" t="s">
        <v>10</v>
      </c>
      <c r="D6" s="14">
        <v>3.0</v>
      </c>
      <c r="E6" s="14">
        <v>4.0</v>
      </c>
      <c r="F6" s="15">
        <f t="shared" si="1"/>
        <v>0.75</v>
      </c>
      <c r="H6" s="11" t="s">
        <v>11</v>
      </c>
      <c r="I6" s="18"/>
    </row>
    <row r="7">
      <c r="C7" s="17" t="s">
        <v>12</v>
      </c>
      <c r="D7" s="19">
        <v>10.0</v>
      </c>
      <c r="E7" s="14">
        <v>13.0</v>
      </c>
      <c r="F7" s="15">
        <f t="shared" si="1"/>
        <v>0.7692307692</v>
      </c>
      <c r="H7" s="20" t="s">
        <v>13</v>
      </c>
      <c r="I7" s="21"/>
    </row>
    <row r="8">
      <c r="C8" s="17" t="s">
        <v>14</v>
      </c>
      <c r="D8" s="19">
        <v>10.0</v>
      </c>
      <c r="E8" s="14">
        <v>13.0</v>
      </c>
      <c r="F8" s="15">
        <f t="shared" si="1"/>
        <v>0.7692307692</v>
      </c>
    </row>
    <row r="9">
      <c r="C9" s="17" t="s">
        <v>15</v>
      </c>
      <c r="D9" s="14">
        <v>13.0</v>
      </c>
      <c r="E9" s="14">
        <v>13.0</v>
      </c>
      <c r="F9" s="15">
        <f t="shared" si="1"/>
        <v>1</v>
      </c>
    </row>
    <row r="10">
      <c r="C10" s="17" t="s">
        <v>16</v>
      </c>
      <c r="D10" s="14">
        <v>11.0</v>
      </c>
      <c r="E10" s="14">
        <v>13.0</v>
      </c>
      <c r="F10" s="15">
        <f t="shared" si="1"/>
        <v>0.8461538462</v>
      </c>
    </row>
    <row r="11">
      <c r="C11" s="17" t="s">
        <v>17</v>
      </c>
      <c r="D11" s="14">
        <v>4.0</v>
      </c>
      <c r="E11" s="14">
        <v>5.0</v>
      </c>
      <c r="F11" s="15">
        <f t="shared" si="1"/>
        <v>0.8</v>
      </c>
    </row>
    <row r="12">
      <c r="C12" s="17" t="s">
        <v>18</v>
      </c>
      <c r="D12" s="14">
        <v>50.0</v>
      </c>
      <c r="E12" s="14">
        <v>100.0</v>
      </c>
      <c r="F12" s="15">
        <f t="shared" si="1"/>
        <v>0.5</v>
      </c>
    </row>
    <row r="13">
      <c r="C13" s="22" t="s">
        <v>19</v>
      </c>
      <c r="D13" s="23">
        <v>90.0</v>
      </c>
      <c r="E13" s="23">
        <v>100.0</v>
      </c>
      <c r="F13" s="15">
        <f t="shared" si="1"/>
        <v>0.9</v>
      </c>
    </row>
    <row r="14">
      <c r="C14" s="24" t="s">
        <v>20</v>
      </c>
      <c r="D14" s="25"/>
      <c r="E14" s="25"/>
      <c r="F14" s="26">
        <f>AVERAGE(F5:F13)</f>
        <v>0.808951259</v>
      </c>
    </row>
    <row r="16">
      <c r="C16" s="3" t="s">
        <v>21</v>
      </c>
      <c r="D16" s="4"/>
      <c r="E16" s="4"/>
      <c r="F16" s="5"/>
      <c r="H16" s="27" t="s">
        <v>22</v>
      </c>
      <c r="I16" s="28"/>
      <c r="J16" s="7"/>
    </row>
    <row r="17">
      <c r="B17" s="14"/>
      <c r="C17" s="8"/>
      <c r="D17" s="9" t="s">
        <v>23</v>
      </c>
      <c r="E17" s="9" t="s">
        <v>24</v>
      </c>
      <c r="F17" s="10" t="s">
        <v>25</v>
      </c>
      <c r="H17" s="29"/>
      <c r="I17" s="30" t="s">
        <v>26</v>
      </c>
      <c r="J17" s="31" t="s">
        <v>27</v>
      </c>
    </row>
    <row r="18">
      <c r="B18" s="14">
        <v>1.0</v>
      </c>
      <c r="C18" s="32" t="s">
        <v>28</v>
      </c>
      <c r="D18" s="33"/>
      <c r="E18" s="34"/>
      <c r="F18" s="18"/>
      <c r="G18" s="35">
        <v>45081.0</v>
      </c>
      <c r="H18" s="32" t="s">
        <v>29</v>
      </c>
      <c r="I18" s="36"/>
      <c r="J18" s="37" t="s">
        <v>30</v>
      </c>
    </row>
    <row r="19">
      <c r="B19" s="14">
        <v>2.0</v>
      </c>
      <c r="C19" s="17" t="s">
        <v>31</v>
      </c>
      <c r="D19" s="38"/>
      <c r="E19" s="38"/>
      <c r="F19" s="12"/>
      <c r="G19" s="14">
        <v>11.0</v>
      </c>
      <c r="H19" s="17" t="s">
        <v>32</v>
      </c>
      <c r="I19" s="39"/>
      <c r="J19" s="40" t="s">
        <v>33</v>
      </c>
    </row>
    <row r="20">
      <c r="B20" s="14">
        <v>3.0</v>
      </c>
      <c r="C20" s="17" t="s">
        <v>34</v>
      </c>
      <c r="D20" s="38"/>
      <c r="E20" s="38"/>
      <c r="F20" s="12"/>
      <c r="G20" s="14">
        <v>13.0</v>
      </c>
      <c r="H20" s="17" t="s">
        <v>35</v>
      </c>
      <c r="I20" s="39"/>
      <c r="J20" s="40" t="s">
        <v>36</v>
      </c>
    </row>
    <row r="21">
      <c r="B21" s="14">
        <v>7.0</v>
      </c>
      <c r="C21" s="17" t="s">
        <v>37</v>
      </c>
      <c r="D21" s="38"/>
      <c r="E21" s="38"/>
      <c r="F21" s="12"/>
      <c r="G21" s="14">
        <v>14.0</v>
      </c>
      <c r="H21" s="41" t="s">
        <v>38</v>
      </c>
      <c r="I21" s="42" t="s">
        <v>39</v>
      </c>
      <c r="J21" s="21"/>
    </row>
    <row r="22" ht="15.75" customHeight="1">
      <c r="B22" s="14">
        <v>8.0</v>
      </c>
      <c r="C22" s="17" t="s">
        <v>40</v>
      </c>
      <c r="D22" s="43"/>
      <c r="E22" s="44"/>
      <c r="F22" s="45"/>
    </row>
    <row r="23" ht="15.75" customHeight="1">
      <c r="B23" s="14">
        <v>10.0</v>
      </c>
      <c r="C23" s="17" t="s">
        <v>41</v>
      </c>
      <c r="D23" s="46"/>
      <c r="E23" s="46"/>
      <c r="F23" s="40"/>
    </row>
    <row r="24" ht="15.75" customHeight="1">
      <c r="B24" s="14">
        <v>12.0</v>
      </c>
      <c r="C24" s="17" t="s">
        <v>42</v>
      </c>
      <c r="D24" s="46"/>
      <c r="E24" s="46"/>
      <c r="F24" s="40"/>
    </row>
    <row r="25" ht="15.75" customHeight="1">
      <c r="B25" s="14">
        <v>13.0</v>
      </c>
      <c r="C25" s="17" t="s">
        <v>35</v>
      </c>
      <c r="D25" s="46"/>
      <c r="E25" s="46"/>
      <c r="F25" s="40"/>
    </row>
    <row r="26" ht="15.75" customHeight="1">
      <c r="B26" s="14">
        <v>14.0</v>
      </c>
      <c r="C26" s="17" t="s">
        <v>43</v>
      </c>
      <c r="D26" s="46"/>
      <c r="E26" s="47"/>
      <c r="F26" s="40"/>
    </row>
    <row r="27" ht="15.75" customHeight="1">
      <c r="B27" s="14"/>
      <c r="C27" s="22" t="s">
        <v>44</v>
      </c>
      <c r="D27" s="48" t="s">
        <v>45</v>
      </c>
      <c r="E27" s="48" t="s">
        <v>45</v>
      </c>
      <c r="F27" s="49" t="s">
        <v>46</v>
      </c>
    </row>
    <row r="28" ht="15.75" customHeight="1"/>
    <row r="29" ht="15.75" customHeight="1"/>
    <row r="30" ht="15.75" customHeight="1"/>
    <row r="31" ht="15.75" customHeight="1">
      <c r="C31" s="1"/>
      <c r="D31" s="1"/>
      <c r="E31" s="1"/>
      <c r="F31" s="1"/>
      <c r="G31" s="1"/>
      <c r="H31" s="1"/>
      <c r="I31" s="1"/>
    </row>
    <row r="32" ht="15.75" customHeight="1">
      <c r="C32" s="1"/>
      <c r="D32" s="1"/>
      <c r="E32" s="1"/>
      <c r="F32" s="1"/>
      <c r="G32" s="1"/>
      <c r="H32" s="1"/>
      <c r="I32" s="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C3:F3"/>
    <mergeCell ref="H3:I3"/>
    <mergeCell ref="C16:F16"/>
    <mergeCell ref="H16:J1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86"/>
    <col customWidth="1" min="3" max="3" width="8.57"/>
    <col customWidth="1" min="4" max="4" width="12.14"/>
    <col customWidth="1" min="5" max="5" width="9.86"/>
    <col customWidth="1" min="6" max="6" width="12.14"/>
    <col customWidth="1" min="7" max="7" width="20.0"/>
    <col customWidth="1" min="8" max="8" width="9.86"/>
    <col customWidth="1" min="9" max="9" width="11.86"/>
    <col customWidth="1" min="11" max="11" width="24.43"/>
  </cols>
  <sheetData>
    <row r="2">
      <c r="B2" s="50" t="s">
        <v>47</v>
      </c>
      <c r="C2" s="51" t="s">
        <v>48</v>
      </c>
      <c r="D2" s="52" t="s">
        <v>49</v>
      </c>
      <c r="E2" s="52" t="s">
        <v>50</v>
      </c>
      <c r="F2" s="52" t="s">
        <v>51</v>
      </c>
      <c r="G2" s="52" t="s">
        <v>52</v>
      </c>
      <c r="H2" s="52" t="s">
        <v>53</v>
      </c>
      <c r="I2" s="53" t="s">
        <v>54</v>
      </c>
      <c r="K2" s="6" t="s">
        <v>2</v>
      </c>
      <c r="L2" s="7"/>
    </row>
    <row r="3">
      <c r="B3" s="54" t="s">
        <v>55</v>
      </c>
      <c r="C3" s="55">
        <f t="shared" ref="C3:C13" si="1">AVERAGE(D3:I3)</f>
        <v>2.95</v>
      </c>
      <c r="D3" s="56">
        <v>4.5</v>
      </c>
      <c r="E3" s="56">
        <v>4.2</v>
      </c>
      <c r="F3" s="56">
        <v>0.0</v>
      </c>
      <c r="G3" s="56">
        <v>2.0</v>
      </c>
      <c r="H3" s="56">
        <v>4.0</v>
      </c>
      <c r="I3" s="57">
        <v>3.0</v>
      </c>
      <c r="K3" s="11" t="s">
        <v>56</v>
      </c>
      <c r="L3" s="58"/>
    </row>
    <row r="4">
      <c r="B4" s="59" t="s">
        <v>57</v>
      </c>
      <c r="C4" s="55">
        <f t="shared" si="1"/>
        <v>4.433333333</v>
      </c>
      <c r="D4" s="56">
        <v>4.5</v>
      </c>
      <c r="E4" s="56">
        <v>4.0</v>
      </c>
      <c r="F4" s="56">
        <v>4.0</v>
      </c>
      <c r="G4" s="56">
        <v>4.5</v>
      </c>
      <c r="H4" s="56">
        <v>4.6</v>
      </c>
      <c r="I4" s="57">
        <v>5.0</v>
      </c>
      <c r="K4" s="11" t="s">
        <v>58</v>
      </c>
      <c r="L4" s="60"/>
    </row>
    <row r="5">
      <c r="B5" s="59" t="s">
        <v>59</v>
      </c>
      <c r="C5" s="55">
        <f t="shared" si="1"/>
        <v>4.866666667</v>
      </c>
      <c r="D5" s="56">
        <v>5.0</v>
      </c>
      <c r="E5" s="56">
        <v>4.8</v>
      </c>
      <c r="F5" s="56">
        <v>4.7</v>
      </c>
      <c r="G5" s="56">
        <v>4.8</v>
      </c>
      <c r="H5" s="56">
        <v>4.9</v>
      </c>
      <c r="I5" s="57">
        <v>5.0</v>
      </c>
      <c r="K5" s="11" t="s">
        <v>60</v>
      </c>
      <c r="L5" s="61"/>
    </row>
    <row r="6">
      <c r="A6" s="14"/>
      <c r="B6" s="59" t="s">
        <v>61</v>
      </c>
      <c r="C6" s="55">
        <f t="shared" si="1"/>
        <v>4.15</v>
      </c>
      <c r="D6" s="56">
        <v>4.7</v>
      </c>
      <c r="E6" s="56">
        <v>4.0</v>
      </c>
      <c r="F6" s="56">
        <v>4.5</v>
      </c>
      <c r="G6" s="56">
        <v>4.2</v>
      </c>
      <c r="H6" s="56">
        <v>3.5</v>
      </c>
      <c r="I6" s="57">
        <v>4.0</v>
      </c>
      <c r="K6" s="20" t="s">
        <v>13</v>
      </c>
      <c r="L6" s="62"/>
    </row>
    <row r="7">
      <c r="B7" s="59" t="s">
        <v>37</v>
      </c>
      <c r="C7" s="55">
        <f t="shared" si="1"/>
        <v>3.7</v>
      </c>
      <c r="D7" s="56">
        <v>4.2</v>
      </c>
      <c r="E7" s="56">
        <v>4.0</v>
      </c>
      <c r="F7" s="56">
        <v>4.0</v>
      </c>
      <c r="G7" s="56">
        <v>3.0</v>
      </c>
      <c r="H7" s="56">
        <v>4.0</v>
      </c>
      <c r="I7" s="57">
        <v>3.0</v>
      </c>
    </row>
    <row r="8">
      <c r="B8" s="59" t="s">
        <v>62</v>
      </c>
      <c r="C8" s="55">
        <f t="shared" si="1"/>
        <v>4.583333333</v>
      </c>
      <c r="D8" s="56">
        <v>3.0</v>
      </c>
      <c r="E8" s="56">
        <v>5.0</v>
      </c>
      <c r="F8" s="56">
        <v>4.5</v>
      </c>
      <c r="G8" s="56">
        <v>5.0</v>
      </c>
      <c r="H8" s="56">
        <v>5.0</v>
      </c>
      <c r="I8" s="57">
        <v>5.0</v>
      </c>
    </row>
    <row r="9">
      <c r="B9" s="54" t="s">
        <v>40</v>
      </c>
      <c r="C9" s="55">
        <f t="shared" si="1"/>
        <v>3.166666667</v>
      </c>
      <c r="D9" s="56">
        <v>4.0</v>
      </c>
      <c r="E9" s="56">
        <v>4.0</v>
      </c>
      <c r="F9" s="56">
        <v>0.0</v>
      </c>
      <c r="G9" s="56">
        <v>2.0</v>
      </c>
      <c r="H9" s="56">
        <v>4.0</v>
      </c>
      <c r="I9" s="57">
        <v>5.0</v>
      </c>
    </row>
    <row r="10">
      <c r="B10" s="59" t="s">
        <v>63</v>
      </c>
      <c r="C10" s="55">
        <f t="shared" si="1"/>
        <v>4.616666667</v>
      </c>
      <c r="D10" s="56">
        <v>4.7</v>
      </c>
      <c r="E10" s="56">
        <v>5.0</v>
      </c>
      <c r="F10" s="56">
        <v>4.0</v>
      </c>
      <c r="G10" s="56">
        <v>4.5</v>
      </c>
      <c r="H10" s="56">
        <v>4.5</v>
      </c>
      <c r="I10" s="57">
        <v>5.0</v>
      </c>
    </row>
    <row r="11">
      <c r="B11" s="59" t="s">
        <v>42</v>
      </c>
      <c r="C11" s="55">
        <f t="shared" si="1"/>
        <v>3.75</v>
      </c>
      <c r="D11" s="56">
        <v>3.5</v>
      </c>
      <c r="E11" s="56">
        <v>5.0</v>
      </c>
      <c r="F11" s="56">
        <v>4.0</v>
      </c>
      <c r="G11" s="56">
        <v>4.0</v>
      </c>
      <c r="H11" s="56">
        <v>3.0</v>
      </c>
      <c r="I11" s="57">
        <v>3.0</v>
      </c>
    </row>
    <row r="12">
      <c r="B12" s="63" t="s">
        <v>35</v>
      </c>
      <c r="C12" s="55">
        <f t="shared" si="1"/>
        <v>4.333333333</v>
      </c>
      <c r="D12" s="64">
        <v>4.5</v>
      </c>
      <c r="E12" s="64">
        <v>5.0</v>
      </c>
      <c r="F12" s="64">
        <v>4.0</v>
      </c>
      <c r="G12" s="64">
        <v>4.0</v>
      </c>
      <c r="H12" s="64">
        <v>4.5</v>
      </c>
      <c r="I12" s="65">
        <v>4.0</v>
      </c>
    </row>
    <row r="13">
      <c r="B13" s="66" t="s">
        <v>64</v>
      </c>
      <c r="C13" s="55">
        <f t="shared" si="1"/>
        <v>4.166666667</v>
      </c>
      <c r="D13" s="64">
        <v>5.0</v>
      </c>
      <c r="E13" s="64">
        <v>4.0</v>
      </c>
      <c r="F13" s="64">
        <v>4.0</v>
      </c>
      <c r="G13" s="67">
        <v>3.0</v>
      </c>
      <c r="H13" s="64">
        <v>4.5</v>
      </c>
      <c r="I13" s="65">
        <v>4.5</v>
      </c>
    </row>
    <row r="14">
      <c r="B14" s="68" t="s">
        <v>65</v>
      </c>
      <c r="C14" s="69">
        <f t="shared" ref="C14:I14" si="2">AVERAGE(C3:C12)</f>
        <v>4.055</v>
      </c>
      <c r="D14" s="69">
        <f t="shared" si="2"/>
        <v>4.26</v>
      </c>
      <c r="E14" s="69">
        <f t="shared" si="2"/>
        <v>4.5</v>
      </c>
      <c r="F14" s="69">
        <f t="shared" si="2"/>
        <v>3.37</v>
      </c>
      <c r="G14" s="69">
        <f t="shared" si="2"/>
        <v>3.8</v>
      </c>
      <c r="H14" s="69">
        <f t="shared" si="2"/>
        <v>4.2</v>
      </c>
      <c r="I14" s="69">
        <f t="shared" si="2"/>
        <v>4.2</v>
      </c>
    </row>
  </sheetData>
  <mergeCells count="1">
    <mergeCell ref="K2:L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108.43"/>
  </cols>
  <sheetData>
    <row r="1" ht="33.75" customHeight="1">
      <c r="A1" s="70" t="s">
        <v>66</v>
      </c>
      <c r="B1" s="71" t="s">
        <v>67</v>
      </c>
      <c r="C1" s="71" t="s">
        <v>68</v>
      </c>
    </row>
    <row r="2">
      <c r="A2" s="72" t="s">
        <v>69</v>
      </c>
      <c r="B2" s="73" t="s">
        <v>70</v>
      </c>
      <c r="C2" s="74"/>
    </row>
    <row r="3">
      <c r="A3" s="75" t="s">
        <v>71</v>
      </c>
      <c r="B3" s="76" t="s">
        <v>72</v>
      </c>
      <c r="C3" s="74"/>
    </row>
    <row r="4">
      <c r="A4" s="72" t="s">
        <v>73</v>
      </c>
      <c r="B4" s="77" t="s">
        <v>74</v>
      </c>
      <c r="C4" s="74"/>
    </row>
    <row r="5">
      <c r="A5" s="75" t="s">
        <v>75</v>
      </c>
      <c r="B5" s="78" t="s">
        <v>76</v>
      </c>
      <c r="C5" s="74"/>
    </row>
    <row r="6">
      <c r="A6" s="72" t="s">
        <v>77</v>
      </c>
      <c r="B6" s="78" t="s">
        <v>78</v>
      </c>
      <c r="C6" s="79"/>
    </row>
    <row r="7">
      <c r="A7" s="75" t="s">
        <v>79</v>
      </c>
      <c r="B7" s="80" t="s">
        <v>80</v>
      </c>
      <c r="C7" s="79"/>
    </row>
    <row r="8" ht="27.75" customHeight="1">
      <c r="A8" s="72" t="s">
        <v>81</v>
      </c>
      <c r="B8" s="77" t="s">
        <v>82</v>
      </c>
      <c r="C8" s="74"/>
    </row>
    <row r="9">
      <c r="A9" s="75" t="s">
        <v>83</v>
      </c>
      <c r="B9" s="77" t="s">
        <v>84</v>
      </c>
      <c r="C9" s="7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2022-09-14T21:00:17Z</dcterms:created>
  <dc:creator>DANIEL</dc:creator>
</cp:coreProperties>
</file>