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Excel BBQ2GO\"/>
    </mc:Choice>
  </mc:AlternateContent>
  <xr:revisionPtr revIDLastSave="0" documentId="8_{30D8FFD3-86CC-473C-9F75-EA3B75C284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BQ Shipping 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/>
  <c r="J3" i="1" a="1"/>
  <c r="J3" i="1"/>
  <c r="H47" i="1"/>
  <c r="H45" i="1"/>
  <c r="H43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<sst xmlns="http://schemas.openxmlformats.org/spreadsheetml/2006/main" count="221" uniqueCount="36">
  <si>
    <t>Country</t>
  </si>
  <si>
    <t>Item</t>
  </si>
  <si>
    <t>Quantity</t>
  </si>
  <si>
    <t>Shipping Cost</t>
  </si>
  <si>
    <t>Shipper Name</t>
  </si>
  <si>
    <t>Dept</t>
  </si>
  <si>
    <t>Block</t>
  </si>
  <si>
    <t>Total Cost</t>
  </si>
  <si>
    <t>Unique Items</t>
  </si>
  <si>
    <t>Filtered by Block</t>
  </si>
  <si>
    <t>USA</t>
  </si>
  <si>
    <t>BBQ Brisket</t>
  </si>
  <si>
    <t>FastShip</t>
  </si>
  <si>
    <t>Domestic</t>
  </si>
  <si>
    <t>North</t>
  </si>
  <si>
    <t>Canada</t>
  </si>
  <si>
    <t>French Fries</t>
  </si>
  <si>
    <t>QuickMove</t>
  </si>
  <si>
    <t>International</t>
  </si>
  <si>
    <t>South</t>
  </si>
  <si>
    <t>UK</t>
  </si>
  <si>
    <t>TransGlobal</t>
  </si>
  <si>
    <t>East</t>
  </si>
  <si>
    <t>Germany</t>
  </si>
  <si>
    <t>EasyCargo</t>
  </si>
  <si>
    <t>West</t>
  </si>
  <si>
    <t>Japan</t>
  </si>
  <si>
    <t>France</t>
  </si>
  <si>
    <t>China</t>
  </si>
  <si>
    <t>Australia</t>
  </si>
  <si>
    <t>Total Max Cost:</t>
  </si>
  <si>
    <t>Total Min Cost:</t>
  </si>
  <si>
    <t>Total Average Cost:</t>
  </si>
  <si>
    <t xml:space="preserve">Quantity </t>
  </si>
  <si>
    <t xml:space="preserve">Shipping Cost </t>
  </si>
  <si>
    <t>show only the rows where the "Block" column is "North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</si>
</sst>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L18" sqref="L18"/>
    </sheetView>
  </sheetViews>
  <sheetFormatPr defaultRowHeight="15" x14ac:dyDescent="0.25"/>
  <cols>
    <col min="2" max="2" width="14.7109375" customWidth="1"/>
    <col min="4" max="4" width="19" customWidth="1"/>
    <col min="5" max="5" width="15.42578125" customWidth="1"/>
    <col min="8" max="8" width="17.7109375" customWidth="1"/>
    <col min="9" max="9" width="17.85546875" customWidth="1"/>
    <col min="10" max="10" width="20.7109375" customWidth="1"/>
    <col min="11" max="11" width="12" customWidth="1"/>
    <col min="13" max="13" width="17.42578125" customWidth="1"/>
    <col min="14" max="14" width="15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</v>
      </c>
      <c r="L1" s="4" t="s">
        <v>33</v>
      </c>
      <c r="M1" s="4" t="s">
        <v>34</v>
      </c>
      <c r="N1" s="4" t="s">
        <v>4</v>
      </c>
      <c r="O1" s="4" t="s">
        <v>5</v>
      </c>
      <c r="P1" s="4" t="s">
        <v>6</v>
      </c>
      <c r="Q1" s="4" t="s">
        <v>7</v>
      </c>
    </row>
    <row r="2" spans="1:17" x14ac:dyDescent="0.25">
      <c r="A2" t="s">
        <v>10</v>
      </c>
      <c r="B2" t="s">
        <v>11</v>
      </c>
      <c r="C2" s="1">
        <v>8</v>
      </c>
      <c r="D2">
        <v>15</v>
      </c>
      <c r="E2" t="s">
        <v>12</v>
      </c>
      <c r="F2" t="s">
        <v>13</v>
      </c>
      <c r="G2" t="s">
        <v>14</v>
      </c>
      <c r="H2">
        <v>75</v>
      </c>
      <c r="I2" s="2" t="str">
        <f>_xlfn.UNIQUE(B2:B41)</f>
        <v>BBQ Brisket</v>
      </c>
      <c r="J2" s="3" t="e" cm="1">
        <f t="array" ref="J2">_xlfn._xlws.FILTER(A2:H41, J2:Q2G2:G41="North")</f>
        <v>#NAME?</v>
      </c>
      <c r="K2" s="4" t="s">
        <v>35</v>
      </c>
      <c r="L2" s="4"/>
      <c r="M2" s="4"/>
      <c r="N2" s="4"/>
      <c r="O2" s="4"/>
      <c r="P2" s="4"/>
      <c r="Q2" s="4"/>
    </row>
    <row r="3" spans="1:17" x14ac:dyDescent="0.25">
      <c r="A3" t="s">
        <v>15</v>
      </c>
      <c r="B3" t="s">
        <v>16</v>
      </c>
      <c r="C3">
        <v>10</v>
      </c>
      <c r="D3">
        <v>12</v>
      </c>
      <c r="E3" t="s">
        <v>17</v>
      </c>
      <c r="F3" t="s">
        <v>18</v>
      </c>
      <c r="G3" t="s">
        <v>19</v>
      </c>
      <c r="H3">
        <v>120</v>
      </c>
      <c r="J3" t="str" cm="1">
        <f t="array" ref="J3:Q12">_xlfn._xlws.FILTER(A2:H41, G2:G41="North")</f>
        <v>USA</v>
      </c>
      <c r="K3" t="str">
        <v>BBQ Brisket</v>
      </c>
      <c r="L3">
        <v>8</v>
      </c>
      <c r="M3">
        <v>15</v>
      </c>
      <c r="N3" t="str">
        <v>FastShip</v>
      </c>
      <c r="O3" t="str">
        <v>Domestic</v>
      </c>
      <c r="P3" t="str">
        <v>North</v>
      </c>
      <c r="Q3">
        <v>75</v>
      </c>
    </row>
    <row r="4" spans="1:17" x14ac:dyDescent="0.25">
      <c r="A4" t="s">
        <v>20</v>
      </c>
      <c r="B4" t="s">
        <v>11</v>
      </c>
      <c r="C4">
        <v>7</v>
      </c>
      <c r="D4">
        <v>18</v>
      </c>
      <c r="E4" t="s">
        <v>21</v>
      </c>
      <c r="F4" t="s">
        <v>13</v>
      </c>
      <c r="G4" t="s">
        <v>22</v>
      </c>
      <c r="H4">
        <v>126</v>
      </c>
      <c r="J4" t="str">
        <v>Japan</v>
      </c>
      <c r="K4" t="str">
        <v>BBQ Brisket</v>
      </c>
      <c r="L4">
        <v>15</v>
      </c>
      <c r="M4">
        <v>14</v>
      </c>
      <c r="N4" t="str">
        <v>FastShip</v>
      </c>
      <c r="O4" t="str">
        <v>Domestic</v>
      </c>
      <c r="P4" t="str">
        <v>North</v>
      </c>
      <c r="Q4">
        <v>210</v>
      </c>
    </row>
    <row r="5" spans="1:17" x14ac:dyDescent="0.25">
      <c r="A5" t="s">
        <v>23</v>
      </c>
      <c r="B5" t="s">
        <v>16</v>
      </c>
      <c r="C5">
        <v>8</v>
      </c>
      <c r="D5">
        <v>20</v>
      </c>
      <c r="E5" t="s">
        <v>24</v>
      </c>
      <c r="F5" t="s">
        <v>18</v>
      </c>
      <c r="G5" t="s">
        <v>25</v>
      </c>
      <c r="H5">
        <v>160</v>
      </c>
      <c r="J5" t="str">
        <v>USA</v>
      </c>
      <c r="K5" t="str">
        <v>BBQ Brisket</v>
      </c>
      <c r="L5">
        <v>25</v>
      </c>
      <c r="M5">
        <v>13</v>
      </c>
      <c r="N5" t="str">
        <v>FastShip</v>
      </c>
      <c r="O5" t="str">
        <v>Domestic</v>
      </c>
      <c r="P5" t="str">
        <v>North</v>
      </c>
      <c r="Q5">
        <v>325</v>
      </c>
    </row>
    <row r="6" spans="1:17" x14ac:dyDescent="0.25">
      <c r="A6" t="s">
        <v>26</v>
      </c>
      <c r="B6" t="s">
        <v>11</v>
      </c>
      <c r="C6">
        <v>15</v>
      </c>
      <c r="D6">
        <v>14</v>
      </c>
      <c r="E6" t="s">
        <v>12</v>
      </c>
      <c r="F6" t="s">
        <v>13</v>
      </c>
      <c r="G6" t="s">
        <v>14</v>
      </c>
      <c r="H6">
        <v>210</v>
      </c>
      <c r="J6" t="str">
        <v>Japan</v>
      </c>
      <c r="K6" t="str">
        <v>BBQ Brisket</v>
      </c>
      <c r="L6">
        <v>6</v>
      </c>
      <c r="M6">
        <v>17</v>
      </c>
      <c r="N6" t="str">
        <v>FastShip</v>
      </c>
      <c r="O6" t="str">
        <v>Domestic</v>
      </c>
      <c r="P6" t="str">
        <v>North</v>
      </c>
      <c r="Q6">
        <v>102</v>
      </c>
    </row>
    <row r="7" spans="1:17" x14ac:dyDescent="0.25">
      <c r="A7" t="s">
        <v>27</v>
      </c>
      <c r="B7" t="s">
        <v>16</v>
      </c>
      <c r="C7">
        <v>20</v>
      </c>
      <c r="D7">
        <v>22</v>
      </c>
      <c r="E7" t="s">
        <v>17</v>
      </c>
      <c r="F7" t="s">
        <v>18</v>
      </c>
      <c r="G7" t="s">
        <v>19</v>
      </c>
      <c r="H7">
        <v>440</v>
      </c>
      <c r="J7" t="str">
        <v>USA</v>
      </c>
      <c r="K7" t="str">
        <v>BBQ Brisket</v>
      </c>
      <c r="L7">
        <v>5</v>
      </c>
      <c r="M7">
        <v>15</v>
      </c>
      <c r="N7" t="str">
        <v>FastShip</v>
      </c>
      <c r="O7" t="str">
        <v>Domestic</v>
      </c>
      <c r="P7" t="str">
        <v>North</v>
      </c>
      <c r="Q7">
        <v>75</v>
      </c>
    </row>
    <row r="8" spans="1:17" x14ac:dyDescent="0.25">
      <c r="A8" t="s">
        <v>28</v>
      </c>
      <c r="B8" t="s">
        <v>11</v>
      </c>
      <c r="C8">
        <v>13</v>
      </c>
      <c r="D8">
        <v>10</v>
      </c>
      <c r="E8" t="s">
        <v>21</v>
      </c>
      <c r="F8" t="s">
        <v>13</v>
      </c>
      <c r="G8" t="s">
        <v>22</v>
      </c>
      <c r="H8">
        <v>130</v>
      </c>
      <c r="J8" t="str">
        <v>Japan</v>
      </c>
      <c r="K8" t="str">
        <v>BBQ Brisket</v>
      </c>
      <c r="L8">
        <v>15</v>
      </c>
      <c r="M8">
        <v>14</v>
      </c>
      <c r="N8" t="str">
        <v>FastShip</v>
      </c>
      <c r="O8" t="str">
        <v>Domestic</v>
      </c>
      <c r="P8" t="str">
        <v>North</v>
      </c>
      <c r="Q8">
        <v>210</v>
      </c>
    </row>
    <row r="9" spans="1:17" x14ac:dyDescent="0.25">
      <c r="A9" t="s">
        <v>29</v>
      </c>
      <c r="B9" t="s">
        <v>16</v>
      </c>
      <c r="C9">
        <v>18</v>
      </c>
      <c r="D9">
        <v>16</v>
      </c>
      <c r="E9" t="s">
        <v>24</v>
      </c>
      <c r="F9" t="s">
        <v>18</v>
      </c>
      <c r="G9" t="s">
        <v>25</v>
      </c>
      <c r="H9">
        <v>288</v>
      </c>
      <c r="J9" t="str">
        <v>USA</v>
      </c>
      <c r="K9" t="str">
        <v>BBQ Brisket</v>
      </c>
      <c r="L9">
        <v>25</v>
      </c>
      <c r="M9">
        <v>13</v>
      </c>
      <c r="N9" t="str">
        <v>FastShip</v>
      </c>
      <c r="O9" t="str">
        <v>Domestic</v>
      </c>
      <c r="P9" t="str">
        <v>North</v>
      </c>
      <c r="Q9">
        <v>325</v>
      </c>
    </row>
    <row r="10" spans="1:17" x14ac:dyDescent="0.25">
      <c r="A10" t="s">
        <v>10</v>
      </c>
      <c r="B10" t="s">
        <v>11</v>
      </c>
      <c r="C10">
        <v>25</v>
      </c>
      <c r="D10">
        <v>13</v>
      </c>
      <c r="E10" t="s">
        <v>12</v>
      </c>
      <c r="F10" t="s">
        <v>13</v>
      </c>
      <c r="G10" t="s">
        <v>14</v>
      </c>
      <c r="H10">
        <v>325</v>
      </c>
      <c r="J10" t="str">
        <v>Japan</v>
      </c>
      <c r="K10" t="str">
        <v>BBQ Brisket</v>
      </c>
      <c r="L10">
        <v>6</v>
      </c>
      <c r="M10">
        <v>17</v>
      </c>
      <c r="N10" t="str">
        <v>FastShip</v>
      </c>
      <c r="O10" t="str">
        <v>Domestic</v>
      </c>
      <c r="P10" t="str">
        <v>North</v>
      </c>
      <c r="Q10">
        <v>102</v>
      </c>
    </row>
    <row r="11" spans="1:17" x14ac:dyDescent="0.25">
      <c r="A11" t="s">
        <v>15</v>
      </c>
      <c r="B11" t="s">
        <v>16</v>
      </c>
      <c r="C11">
        <v>9</v>
      </c>
      <c r="D11">
        <v>19</v>
      </c>
      <c r="E11" t="s">
        <v>17</v>
      </c>
      <c r="F11" t="s">
        <v>18</v>
      </c>
      <c r="G11" t="s">
        <v>19</v>
      </c>
      <c r="H11">
        <v>171</v>
      </c>
      <c r="J11" t="str">
        <v>USA</v>
      </c>
      <c r="K11" t="str">
        <v>BBQ Brisket</v>
      </c>
      <c r="L11">
        <v>5</v>
      </c>
      <c r="M11">
        <v>15</v>
      </c>
      <c r="N11" t="str">
        <v>FastShip</v>
      </c>
      <c r="O11" t="str">
        <v>Domestic</v>
      </c>
      <c r="P11" t="str">
        <v>North</v>
      </c>
      <c r="Q11">
        <v>75</v>
      </c>
    </row>
    <row r="12" spans="1:17" x14ac:dyDescent="0.25">
      <c r="A12" t="s">
        <v>20</v>
      </c>
      <c r="B12" t="s">
        <v>11</v>
      </c>
      <c r="C12">
        <v>11</v>
      </c>
      <c r="D12">
        <v>21</v>
      </c>
      <c r="E12" t="s">
        <v>21</v>
      </c>
      <c r="F12" t="s">
        <v>13</v>
      </c>
      <c r="G12" t="s">
        <v>22</v>
      </c>
      <c r="H12">
        <v>231</v>
      </c>
      <c r="J12" t="str">
        <v>Japan</v>
      </c>
      <c r="K12" t="str">
        <v>BBQ Brisket</v>
      </c>
      <c r="L12">
        <v>15</v>
      </c>
      <c r="M12">
        <v>14</v>
      </c>
      <c r="N12" t="str">
        <v>FastShip</v>
      </c>
      <c r="O12" t="str">
        <v>Domestic</v>
      </c>
      <c r="P12" t="str">
        <v>North</v>
      </c>
      <c r="Q12">
        <v>210</v>
      </c>
    </row>
    <row r="13" spans="1:17" x14ac:dyDescent="0.25">
      <c r="A13" t="s">
        <v>23</v>
      </c>
      <c r="B13" t="s">
        <v>16</v>
      </c>
      <c r="C13">
        <v>14</v>
      </c>
      <c r="D13">
        <v>11</v>
      </c>
      <c r="E13" t="s">
        <v>24</v>
      </c>
      <c r="F13" t="s">
        <v>18</v>
      </c>
      <c r="G13" t="s">
        <v>25</v>
      </c>
      <c r="H13">
        <v>154</v>
      </c>
    </row>
    <row r="14" spans="1:17" x14ac:dyDescent="0.25">
      <c r="A14" t="s">
        <v>26</v>
      </c>
      <c r="B14" t="s">
        <v>11</v>
      </c>
      <c r="C14">
        <v>6</v>
      </c>
      <c r="D14">
        <v>17</v>
      </c>
      <c r="E14" t="s">
        <v>12</v>
      </c>
      <c r="F14" t="s">
        <v>13</v>
      </c>
      <c r="G14" t="s">
        <v>14</v>
      </c>
      <c r="H14">
        <v>102</v>
      </c>
    </row>
    <row r="15" spans="1:17" x14ac:dyDescent="0.25">
      <c r="A15" t="s">
        <v>27</v>
      </c>
      <c r="B15" t="s">
        <v>16</v>
      </c>
      <c r="C15">
        <v>12</v>
      </c>
      <c r="D15">
        <v>23</v>
      </c>
      <c r="E15" t="s">
        <v>17</v>
      </c>
      <c r="F15" t="s">
        <v>18</v>
      </c>
      <c r="G15" t="s">
        <v>19</v>
      </c>
      <c r="H15">
        <v>276</v>
      </c>
    </row>
    <row r="16" spans="1:17" x14ac:dyDescent="0.25">
      <c r="A16" t="s">
        <v>28</v>
      </c>
      <c r="B16" t="s">
        <v>11</v>
      </c>
      <c r="C16">
        <v>17</v>
      </c>
      <c r="D16">
        <v>24</v>
      </c>
      <c r="E16" t="s">
        <v>21</v>
      </c>
      <c r="F16" t="s">
        <v>13</v>
      </c>
      <c r="G16" t="s">
        <v>22</v>
      </c>
      <c r="H16">
        <v>408</v>
      </c>
    </row>
    <row r="17" spans="1:8" x14ac:dyDescent="0.25">
      <c r="A17" t="s">
        <v>29</v>
      </c>
      <c r="B17" t="s">
        <v>16</v>
      </c>
      <c r="C17">
        <v>16</v>
      </c>
      <c r="D17">
        <v>25</v>
      </c>
      <c r="E17" t="s">
        <v>24</v>
      </c>
      <c r="F17" t="s">
        <v>18</v>
      </c>
      <c r="G17" t="s">
        <v>25</v>
      </c>
      <c r="H17">
        <v>400</v>
      </c>
    </row>
    <row r="18" spans="1:8" x14ac:dyDescent="0.25">
      <c r="A18" t="s">
        <v>10</v>
      </c>
      <c r="B18" t="s">
        <v>11</v>
      </c>
      <c r="C18">
        <v>5</v>
      </c>
      <c r="D18">
        <v>15</v>
      </c>
      <c r="E18" t="s">
        <v>12</v>
      </c>
      <c r="F18" t="s">
        <v>13</v>
      </c>
      <c r="G18" t="s">
        <v>14</v>
      </c>
      <c r="H18">
        <v>75</v>
      </c>
    </row>
    <row r="19" spans="1:8" x14ac:dyDescent="0.25">
      <c r="A19" t="s">
        <v>15</v>
      </c>
      <c r="B19" t="s">
        <v>16</v>
      </c>
      <c r="C19">
        <v>10</v>
      </c>
      <c r="D19">
        <v>12</v>
      </c>
      <c r="E19" t="s">
        <v>17</v>
      </c>
      <c r="F19" t="s">
        <v>18</v>
      </c>
      <c r="G19" t="s">
        <v>19</v>
      </c>
      <c r="H19">
        <v>120</v>
      </c>
    </row>
    <row r="20" spans="1:8" x14ac:dyDescent="0.25">
      <c r="A20" t="s">
        <v>20</v>
      </c>
      <c r="B20" t="s">
        <v>11</v>
      </c>
      <c r="C20">
        <v>7</v>
      </c>
      <c r="D20">
        <v>18</v>
      </c>
      <c r="E20" t="s">
        <v>21</v>
      </c>
      <c r="F20" t="s">
        <v>13</v>
      </c>
      <c r="G20" t="s">
        <v>22</v>
      </c>
      <c r="H20">
        <v>126</v>
      </c>
    </row>
    <row r="21" spans="1:8" x14ac:dyDescent="0.25">
      <c r="A21" t="s">
        <v>23</v>
      </c>
      <c r="B21" t="s">
        <v>16</v>
      </c>
      <c r="C21">
        <v>8</v>
      </c>
      <c r="D21">
        <v>20</v>
      </c>
      <c r="E21" t="s">
        <v>24</v>
      </c>
      <c r="F21" t="s">
        <v>18</v>
      </c>
      <c r="G21" t="s">
        <v>25</v>
      </c>
      <c r="H21">
        <v>160</v>
      </c>
    </row>
    <row r="22" spans="1:8" x14ac:dyDescent="0.25">
      <c r="A22" t="s">
        <v>26</v>
      </c>
      <c r="B22" t="s">
        <v>11</v>
      </c>
      <c r="C22">
        <v>15</v>
      </c>
      <c r="D22">
        <v>14</v>
      </c>
      <c r="E22" t="s">
        <v>12</v>
      </c>
      <c r="F22" t="s">
        <v>13</v>
      </c>
      <c r="G22" t="s">
        <v>14</v>
      </c>
      <c r="H22">
        <v>210</v>
      </c>
    </row>
    <row r="23" spans="1:8" x14ac:dyDescent="0.25">
      <c r="A23" t="s">
        <v>27</v>
      </c>
      <c r="B23" t="s">
        <v>16</v>
      </c>
      <c r="C23">
        <v>20</v>
      </c>
      <c r="D23">
        <v>22</v>
      </c>
      <c r="E23" t="s">
        <v>17</v>
      </c>
      <c r="F23" t="s">
        <v>18</v>
      </c>
      <c r="G23" t="s">
        <v>19</v>
      </c>
      <c r="H23">
        <v>440</v>
      </c>
    </row>
    <row r="24" spans="1:8" x14ac:dyDescent="0.25">
      <c r="A24" t="s">
        <v>28</v>
      </c>
      <c r="B24" t="s">
        <v>11</v>
      </c>
      <c r="C24">
        <v>13</v>
      </c>
      <c r="D24">
        <v>10</v>
      </c>
      <c r="E24" t="s">
        <v>21</v>
      </c>
      <c r="F24" t="s">
        <v>13</v>
      </c>
      <c r="G24" t="s">
        <v>22</v>
      </c>
      <c r="H24">
        <v>130</v>
      </c>
    </row>
    <row r="25" spans="1:8" x14ac:dyDescent="0.25">
      <c r="A25" t="s">
        <v>29</v>
      </c>
      <c r="B25" t="s">
        <v>16</v>
      </c>
      <c r="C25">
        <v>18</v>
      </c>
      <c r="D25">
        <v>16</v>
      </c>
      <c r="E25" t="s">
        <v>24</v>
      </c>
      <c r="F25" t="s">
        <v>18</v>
      </c>
      <c r="G25" t="s">
        <v>25</v>
      </c>
      <c r="H25">
        <v>288</v>
      </c>
    </row>
    <row r="26" spans="1:8" x14ac:dyDescent="0.25">
      <c r="A26" t="s">
        <v>10</v>
      </c>
      <c r="B26" t="s">
        <v>11</v>
      </c>
      <c r="C26">
        <v>25</v>
      </c>
      <c r="D26">
        <v>13</v>
      </c>
      <c r="E26" t="s">
        <v>12</v>
      </c>
      <c r="F26" t="s">
        <v>13</v>
      </c>
      <c r="G26" t="s">
        <v>14</v>
      </c>
      <c r="H26">
        <v>325</v>
      </c>
    </row>
    <row r="27" spans="1:8" x14ac:dyDescent="0.25">
      <c r="A27" t="s">
        <v>15</v>
      </c>
      <c r="B27" t="s">
        <v>16</v>
      </c>
      <c r="C27">
        <v>9</v>
      </c>
      <c r="D27">
        <v>19</v>
      </c>
      <c r="E27" t="s">
        <v>17</v>
      </c>
      <c r="F27" t="s">
        <v>18</v>
      </c>
      <c r="G27" t="s">
        <v>19</v>
      </c>
      <c r="H27">
        <v>171</v>
      </c>
    </row>
    <row r="28" spans="1:8" x14ac:dyDescent="0.25">
      <c r="A28" t="s">
        <v>20</v>
      </c>
      <c r="B28" t="s">
        <v>11</v>
      </c>
      <c r="C28">
        <v>11</v>
      </c>
      <c r="D28">
        <v>21</v>
      </c>
      <c r="E28" t="s">
        <v>21</v>
      </c>
      <c r="F28" t="s">
        <v>13</v>
      </c>
      <c r="G28" t="s">
        <v>22</v>
      </c>
      <c r="H28">
        <v>231</v>
      </c>
    </row>
    <row r="29" spans="1:8" x14ac:dyDescent="0.25">
      <c r="A29" t="s">
        <v>23</v>
      </c>
      <c r="B29" t="s">
        <v>16</v>
      </c>
      <c r="C29">
        <v>14</v>
      </c>
      <c r="D29">
        <v>11</v>
      </c>
      <c r="E29" t="s">
        <v>24</v>
      </c>
      <c r="F29" t="s">
        <v>18</v>
      </c>
      <c r="G29" t="s">
        <v>25</v>
      </c>
      <c r="H29">
        <v>154</v>
      </c>
    </row>
    <row r="30" spans="1:8" x14ac:dyDescent="0.25">
      <c r="A30" t="s">
        <v>26</v>
      </c>
      <c r="B30" t="s">
        <v>11</v>
      </c>
      <c r="C30">
        <v>6</v>
      </c>
      <c r="D30">
        <v>17</v>
      </c>
      <c r="E30" t="s">
        <v>12</v>
      </c>
      <c r="F30" t="s">
        <v>13</v>
      </c>
      <c r="G30" t="s">
        <v>14</v>
      </c>
      <c r="H30">
        <v>102</v>
      </c>
    </row>
    <row r="31" spans="1:8" x14ac:dyDescent="0.25">
      <c r="A31" t="s">
        <v>27</v>
      </c>
      <c r="B31" t="s">
        <v>16</v>
      </c>
      <c r="C31">
        <v>12</v>
      </c>
      <c r="D31">
        <v>23</v>
      </c>
      <c r="E31" t="s">
        <v>17</v>
      </c>
      <c r="F31" t="s">
        <v>18</v>
      </c>
      <c r="G31" t="s">
        <v>19</v>
      </c>
      <c r="H31">
        <v>276</v>
      </c>
    </row>
    <row r="32" spans="1:8" x14ac:dyDescent="0.25">
      <c r="A32" t="s">
        <v>28</v>
      </c>
      <c r="B32" t="s">
        <v>11</v>
      </c>
      <c r="C32">
        <v>17</v>
      </c>
      <c r="D32">
        <v>24</v>
      </c>
      <c r="E32" t="s">
        <v>21</v>
      </c>
      <c r="F32" t="s">
        <v>13</v>
      </c>
      <c r="G32" t="s">
        <v>22</v>
      </c>
      <c r="H32">
        <v>408</v>
      </c>
    </row>
    <row r="33" spans="1:8" x14ac:dyDescent="0.25">
      <c r="A33" t="s">
        <v>29</v>
      </c>
      <c r="B33" t="s">
        <v>16</v>
      </c>
      <c r="C33">
        <v>16</v>
      </c>
      <c r="D33">
        <v>25</v>
      </c>
      <c r="E33" t="s">
        <v>24</v>
      </c>
      <c r="F33" t="s">
        <v>18</v>
      </c>
      <c r="G33" t="s">
        <v>25</v>
      </c>
      <c r="H33">
        <v>400</v>
      </c>
    </row>
    <row r="34" spans="1:8" x14ac:dyDescent="0.25">
      <c r="A34" t="s">
        <v>10</v>
      </c>
      <c r="B34" t="s">
        <v>11</v>
      </c>
      <c r="C34">
        <v>5</v>
      </c>
      <c r="D34">
        <v>15</v>
      </c>
      <c r="E34" t="s">
        <v>12</v>
      </c>
      <c r="F34" t="s">
        <v>13</v>
      </c>
      <c r="G34" t="s">
        <v>14</v>
      </c>
      <c r="H34">
        <v>75</v>
      </c>
    </row>
    <row r="35" spans="1:8" x14ac:dyDescent="0.25">
      <c r="A35" t="s">
        <v>15</v>
      </c>
      <c r="B35" t="s">
        <v>16</v>
      </c>
      <c r="C35">
        <v>10</v>
      </c>
      <c r="D35">
        <v>12</v>
      </c>
      <c r="E35" t="s">
        <v>17</v>
      </c>
      <c r="F35" t="s">
        <v>18</v>
      </c>
      <c r="G35" t="s">
        <v>19</v>
      </c>
      <c r="H35">
        <v>120</v>
      </c>
    </row>
    <row r="36" spans="1:8" x14ac:dyDescent="0.25">
      <c r="A36" t="s">
        <v>20</v>
      </c>
      <c r="B36" t="s">
        <v>11</v>
      </c>
      <c r="C36">
        <v>7</v>
      </c>
      <c r="D36">
        <v>18</v>
      </c>
      <c r="E36" t="s">
        <v>21</v>
      </c>
      <c r="F36" t="s">
        <v>13</v>
      </c>
      <c r="G36" t="s">
        <v>22</v>
      </c>
      <c r="H36">
        <v>126</v>
      </c>
    </row>
    <row r="37" spans="1:8" x14ac:dyDescent="0.25">
      <c r="A37" t="s">
        <v>23</v>
      </c>
      <c r="B37" t="s">
        <v>16</v>
      </c>
      <c r="C37">
        <v>8</v>
      </c>
      <c r="D37">
        <v>20</v>
      </c>
      <c r="E37" t="s">
        <v>24</v>
      </c>
      <c r="F37" t="s">
        <v>18</v>
      </c>
      <c r="G37" t="s">
        <v>25</v>
      </c>
      <c r="H37">
        <v>160</v>
      </c>
    </row>
    <row r="38" spans="1:8" x14ac:dyDescent="0.25">
      <c r="A38" t="s">
        <v>26</v>
      </c>
      <c r="B38" t="s">
        <v>11</v>
      </c>
      <c r="C38">
        <v>15</v>
      </c>
      <c r="D38">
        <v>14</v>
      </c>
      <c r="E38" t="s">
        <v>12</v>
      </c>
      <c r="F38" t="s">
        <v>13</v>
      </c>
      <c r="G38" t="s">
        <v>14</v>
      </c>
      <c r="H38">
        <v>210</v>
      </c>
    </row>
    <row r="39" spans="1:8" x14ac:dyDescent="0.25">
      <c r="A39" t="s">
        <v>27</v>
      </c>
      <c r="B39" t="s">
        <v>16</v>
      </c>
      <c r="C39">
        <v>20</v>
      </c>
      <c r="D39">
        <v>22</v>
      </c>
      <c r="E39" t="s">
        <v>17</v>
      </c>
      <c r="F39" t="s">
        <v>18</v>
      </c>
      <c r="G39" t="s">
        <v>19</v>
      </c>
      <c r="H39">
        <v>440</v>
      </c>
    </row>
    <row r="40" spans="1:8" x14ac:dyDescent="0.25">
      <c r="A40" t="s">
        <v>28</v>
      </c>
      <c r="B40" t="s">
        <v>11</v>
      </c>
      <c r="C40">
        <v>13</v>
      </c>
      <c r="D40">
        <v>10</v>
      </c>
      <c r="E40" t="s">
        <v>21</v>
      </c>
      <c r="F40" t="s">
        <v>13</v>
      </c>
      <c r="G40" t="s">
        <v>22</v>
      </c>
      <c r="H40">
        <v>130</v>
      </c>
    </row>
    <row r="41" spans="1:8" x14ac:dyDescent="0.25">
      <c r="A41" t="s">
        <v>29</v>
      </c>
      <c r="B41" t="s">
        <v>16</v>
      </c>
      <c r="C41">
        <v>18</v>
      </c>
      <c r="D41">
        <v>16</v>
      </c>
      <c r="E41" t="s">
        <v>24</v>
      </c>
      <c r="F41" t="s">
        <v>18</v>
      </c>
      <c r="G41" t="s">
        <v>25</v>
      </c>
      <c r="H41">
        <v>288</v>
      </c>
    </row>
    <row r="42" spans="1:8" x14ac:dyDescent="0.25">
      <c r="H42" s="4" t="s">
        <v>30</v>
      </c>
    </row>
    <row r="43" spans="1:8" x14ac:dyDescent="0.25">
      <c r="H43">
        <f>MAX(H2:H41)</f>
        <v>440</v>
      </c>
    </row>
    <row r="44" spans="1:8" x14ac:dyDescent="0.25">
      <c r="H44" s="4" t="s">
        <v>31</v>
      </c>
    </row>
    <row r="45" spans="1:8" x14ac:dyDescent="0.25">
      <c r="H45">
        <f>MIN(H2:H41)</f>
        <v>75</v>
      </c>
    </row>
    <row r="46" spans="1:8" x14ac:dyDescent="0.25">
      <c r="H46" s="4" t="s">
        <v>32</v>
      </c>
    </row>
    <row r="47" spans="1:8" x14ac:dyDescent="0.25">
      <c r="H47">
        <f>AVERAGE(H2:H41)</f>
        <v>219.52500000000001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 Shipping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 Holloman</cp:lastModifiedBy>
  <dcterms:created xsi:type="dcterms:W3CDTF">2024-09-01T23:24:00Z</dcterms:created>
  <dcterms:modified xsi:type="dcterms:W3CDTF">2024-09-02T00:12:37Z</dcterms:modified>
</cp:coreProperties>
</file>