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2040" yWindow="1680" windowWidth="25740" windowHeight="13440" activeTab="2"/>
  </bookViews>
  <sheets>
    <sheet name="BG_16x32_ratio" sheetId="4" r:id="rId1"/>
    <sheet name="BG_16x32_ratio(no spare)" sheetId="8" r:id="rId2"/>
    <sheet name="BG_16x32_time" sheetId="3" r:id="rId3"/>
    <sheet name="K_24x24_ratio" sheetId="5" r:id="rId4"/>
    <sheet name="K_24x24_ratio(no_spare)" sheetId="9" r:id="rId5"/>
    <sheet name="K_24x24_time" sheetId="6" r:id="rId6"/>
    <sheet name="Sheet3" sheetId="7" r:id="rId7"/>
    <sheet name="old_K_12x12" sheetId="1" r:id="rId8"/>
    <sheet name="old_K_12x12_time" sheetId="2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3" l="1"/>
  <c r="I2" i="3"/>
  <c r="I13" i="6"/>
  <c r="I2" i="6"/>
  <c r="D20" i="9"/>
  <c r="C20" i="9"/>
  <c r="B20" i="9"/>
  <c r="D19" i="9"/>
  <c r="C19" i="9"/>
  <c r="B19" i="9"/>
  <c r="D18" i="9"/>
  <c r="C18" i="9"/>
  <c r="B18" i="9"/>
  <c r="D17" i="9"/>
  <c r="C17" i="9"/>
  <c r="B17" i="9"/>
  <c r="D16" i="9"/>
  <c r="C16" i="9"/>
  <c r="B16" i="9"/>
  <c r="D15" i="9"/>
  <c r="C15" i="9"/>
  <c r="B15" i="9"/>
  <c r="D14" i="9"/>
  <c r="C14" i="9"/>
  <c r="B14" i="9"/>
  <c r="C13" i="9"/>
  <c r="B13" i="9"/>
  <c r="D13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D3" i="9"/>
  <c r="C3" i="9"/>
  <c r="B3" i="9"/>
  <c r="C2" i="9"/>
  <c r="B2" i="9"/>
  <c r="D2" i="9"/>
  <c r="D20" i="8"/>
  <c r="C20" i="8"/>
  <c r="B20" i="8"/>
  <c r="D19" i="8"/>
  <c r="C19" i="8"/>
  <c r="B19" i="8"/>
  <c r="D18" i="8"/>
  <c r="C18" i="8"/>
  <c r="B18" i="8"/>
  <c r="D17" i="8"/>
  <c r="C17" i="8"/>
  <c r="B17" i="8"/>
  <c r="D16" i="8"/>
  <c r="C16" i="8"/>
  <c r="B16" i="8"/>
  <c r="D15" i="8"/>
  <c r="C15" i="8"/>
  <c r="B15" i="8"/>
  <c r="D14" i="8"/>
  <c r="C14" i="8"/>
  <c r="B14" i="8"/>
  <c r="C13" i="8"/>
  <c r="B13" i="8"/>
  <c r="D13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C2" i="8"/>
  <c r="B2" i="8"/>
  <c r="D2" i="8"/>
  <c r="D9" i="5"/>
  <c r="C9" i="5"/>
  <c r="B9" i="5"/>
  <c r="D8" i="5"/>
  <c r="C8" i="5"/>
  <c r="B8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  <c r="D9" i="4"/>
  <c r="C9" i="4"/>
  <c r="B9" i="4"/>
  <c r="D8" i="4"/>
  <c r="C8" i="4"/>
  <c r="B8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C13" i="4"/>
  <c r="B13" i="4"/>
  <c r="D13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C2" i="4"/>
  <c r="B2" i="4"/>
  <c r="D2" i="4"/>
</calcChain>
</file>

<file path=xl/sharedStrings.xml><?xml version="1.0" encoding="utf-8"?>
<sst xmlns="http://schemas.openxmlformats.org/spreadsheetml/2006/main" count="199" uniqueCount="22">
  <si>
    <t>0D 1node</t>
    <phoneticPr fontId="1"/>
  </si>
  <si>
    <t>1D 1node</t>
    <phoneticPr fontId="1"/>
  </si>
  <si>
    <t>2D 1node</t>
    <phoneticPr fontId="1"/>
  </si>
  <si>
    <t>0D 2node</t>
    <phoneticPr fontId="1"/>
  </si>
  <si>
    <t>1D 2node</t>
    <phoneticPr fontId="1"/>
  </si>
  <si>
    <t>2D 2node</t>
    <phoneticPr fontId="1"/>
  </si>
  <si>
    <t>1D+ 1node</t>
    <phoneticPr fontId="1"/>
  </si>
  <si>
    <t>MAX</t>
    <phoneticPr fontId="1"/>
  </si>
  <si>
    <t>MIN</t>
    <phoneticPr fontId="1"/>
  </si>
  <si>
    <t>AVG</t>
    <phoneticPr fontId="1"/>
  </si>
  <si>
    <t>1D+ 2node</t>
    <phoneticPr fontId="1"/>
  </si>
  <si>
    <t>Barrier</t>
    <phoneticPr fontId="1"/>
  </si>
  <si>
    <t xml:space="preserve"> </t>
    <phoneticPr fontId="1"/>
  </si>
  <si>
    <t>Allreduce,64K</t>
    <phoneticPr fontId="1"/>
  </si>
  <si>
    <t>Default</t>
    <phoneticPr fontId="1"/>
  </si>
  <si>
    <t>Allreduce,256K</t>
    <phoneticPr fontId="1"/>
  </si>
  <si>
    <t>Barrier</t>
    <phoneticPr fontId="1"/>
  </si>
  <si>
    <t>Allreduce, 256K</t>
    <phoneticPr fontId="1"/>
  </si>
  <si>
    <t>1D+ 1node</t>
    <phoneticPr fontId="1"/>
  </si>
  <si>
    <t>1D+ 2node</t>
    <phoneticPr fontId="1"/>
  </si>
  <si>
    <t>16x32(all)</t>
    <phoneticPr fontId="1"/>
  </si>
  <si>
    <t>24x24(all)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</si>
</sst>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0_);[Red]\(0.0000000\)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3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BG_16x32_ratio!$A$2:$A$9</c:f>
              <c:strCache>
                <c:ptCount val="8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</c:strCache>
            </c:strRef>
          </c:cat>
          <c:val>
            <c:numRef>
              <c:f>BG_16x32_ratio!$B$2:$B$9</c:f>
              <c:numCache>
                <c:formatCode>General</c:formatCode>
                <c:ptCount val="8"/>
                <c:pt idx="0">
                  <c:v>1.15444583482533</c:v>
                </c:pt>
                <c:pt idx="1">
                  <c:v>1.40514562245671</c:v>
                </c:pt>
                <c:pt idx="2">
                  <c:v>1.130683647558936</c:v>
                </c:pt>
                <c:pt idx="3">
                  <c:v>1.357729932626947</c:v>
                </c:pt>
                <c:pt idx="4">
                  <c:v>1.128580809906657</c:v>
                </c:pt>
                <c:pt idx="5">
                  <c:v>1.378618817312692</c:v>
                </c:pt>
                <c:pt idx="6">
                  <c:v>1.1323834132671</c:v>
                </c:pt>
                <c:pt idx="7">
                  <c:v>1.359701087692435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BG_16x32_ratio!$A$2:$A$9</c:f>
              <c:strCache>
                <c:ptCount val="8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</c:strCache>
            </c:strRef>
          </c:cat>
          <c:val>
            <c:numRef>
              <c:f>BG_16x32_ratio!$C$2:$C$9</c:f>
              <c:numCache>
                <c:formatCode>General</c:formatCode>
                <c:ptCount val="8"/>
                <c:pt idx="0">
                  <c:v>1.02950950887267</c:v>
                </c:pt>
                <c:pt idx="1">
                  <c:v>1.018505773758426</c:v>
                </c:pt>
                <c:pt idx="2">
                  <c:v>1.029595052402935</c:v>
                </c:pt>
                <c:pt idx="3">
                  <c:v>1.01445742977084</c:v>
                </c:pt>
                <c:pt idx="4">
                  <c:v>1.021989988971046</c:v>
                </c:pt>
                <c:pt idx="5">
                  <c:v>1.073477737117137</c:v>
                </c:pt>
                <c:pt idx="6">
                  <c:v>1.026799985613785</c:v>
                </c:pt>
                <c:pt idx="7">
                  <c:v>1.013590101481565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BG_16x32_ratio!$A$2:$A$9</c:f>
              <c:strCache>
                <c:ptCount val="8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</c:strCache>
            </c:strRef>
          </c:cat>
          <c:val>
            <c:numRef>
              <c:f>BG_16x32_ratio!$D$2:$D$9</c:f>
              <c:numCache>
                <c:formatCode>General</c:formatCode>
                <c:ptCount val="8"/>
                <c:pt idx="0">
                  <c:v>1.090729825226472</c:v>
                </c:pt>
                <c:pt idx="1">
                  <c:v>1.2051004236289</c:v>
                </c:pt>
                <c:pt idx="2">
                  <c:v>1.091326805545943</c:v>
                </c:pt>
                <c:pt idx="3">
                  <c:v>1.205044274240164</c:v>
                </c:pt>
                <c:pt idx="4">
                  <c:v>1.093252756322878</c:v>
                </c:pt>
                <c:pt idx="5">
                  <c:v>1.207883014497408</c:v>
                </c:pt>
                <c:pt idx="6">
                  <c:v>1.09125234518842</c:v>
                </c:pt>
                <c:pt idx="7">
                  <c:v>1.205010704243561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/>
          </c:spPr>
        </c:hiLowLines>
        <c:axId val="2105277512"/>
        <c:axId val="2105279928"/>
      </c:stockChart>
      <c:catAx>
        <c:axId val="210527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279928"/>
        <c:crosses val="autoZero"/>
        <c:auto val="1"/>
        <c:lblAlgn val="ctr"/>
        <c:lblOffset val="100"/>
        <c:noMultiLvlLbl val="0"/>
      </c:catAx>
      <c:valAx>
        <c:axId val="2105279928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27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BG_16x32_ratio!$A$13:$A$20</c:f>
              <c:strCache>
                <c:ptCount val="8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</c:strCache>
            </c:strRef>
          </c:cat>
          <c:val>
            <c:numRef>
              <c:f>BG_16x32_ratio!$B$13:$B$20</c:f>
              <c:numCache>
                <c:formatCode>General</c:formatCode>
                <c:ptCount val="8"/>
                <c:pt idx="0">
                  <c:v>1.06771642969019</c:v>
                </c:pt>
                <c:pt idx="1">
                  <c:v>1.323517239569121</c:v>
                </c:pt>
                <c:pt idx="2">
                  <c:v>1.066808721313582</c:v>
                </c:pt>
                <c:pt idx="3">
                  <c:v>1.308614512382377</c:v>
                </c:pt>
                <c:pt idx="4">
                  <c:v>1.066990305980912</c:v>
                </c:pt>
                <c:pt idx="5">
                  <c:v>1.319769335806675</c:v>
                </c:pt>
                <c:pt idx="6">
                  <c:v>1.068786274507142</c:v>
                </c:pt>
                <c:pt idx="7">
                  <c:v>1.3184812348934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BG_16x32_ratio!$A$13:$A$20</c:f>
              <c:strCache>
                <c:ptCount val="8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</c:strCache>
            </c:strRef>
          </c:cat>
          <c:val>
            <c:numRef>
              <c:f>BG_16x32_ratio!$C$13:$C$20</c:f>
              <c:numCache>
                <c:formatCode>General</c:formatCode>
                <c:ptCount val="8"/>
                <c:pt idx="0">
                  <c:v>0.989757210551778</c:v>
                </c:pt>
                <c:pt idx="1">
                  <c:v>0.986258830143722</c:v>
                </c:pt>
                <c:pt idx="2">
                  <c:v>0.98841667447311</c:v>
                </c:pt>
                <c:pt idx="3">
                  <c:v>0.982512811995664</c:v>
                </c:pt>
                <c:pt idx="4">
                  <c:v>0.984402295682742</c:v>
                </c:pt>
                <c:pt idx="5">
                  <c:v>0.982875095091534</c:v>
                </c:pt>
                <c:pt idx="6">
                  <c:v>0.989549038721318</c:v>
                </c:pt>
                <c:pt idx="7">
                  <c:v>0.982095393534534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BG_16x32_ratio!$A$13:$A$20</c:f>
              <c:strCache>
                <c:ptCount val="8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</c:strCache>
            </c:strRef>
          </c:cat>
          <c:val>
            <c:numRef>
              <c:f>BG_16x32_ratio!$D$13:$D$20</c:f>
              <c:numCache>
                <c:formatCode>General</c:formatCode>
                <c:ptCount val="8"/>
                <c:pt idx="0">
                  <c:v>1.004302208218952</c:v>
                </c:pt>
                <c:pt idx="1">
                  <c:v>1.036984620328748</c:v>
                </c:pt>
                <c:pt idx="2">
                  <c:v>1.003367256825999</c:v>
                </c:pt>
                <c:pt idx="3">
                  <c:v>1.02872880652035</c:v>
                </c:pt>
                <c:pt idx="4">
                  <c:v>1.003816695623142</c:v>
                </c:pt>
                <c:pt idx="5">
                  <c:v>1.031023099447983</c:v>
                </c:pt>
                <c:pt idx="6">
                  <c:v>1.005550963877662</c:v>
                </c:pt>
                <c:pt idx="7">
                  <c:v>1.036709217312441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/>
          </c:spPr>
        </c:hiLowLines>
        <c:axId val="2105344360"/>
        <c:axId val="2105347336"/>
      </c:stockChart>
      <c:catAx>
        <c:axId val="2105344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347336"/>
        <c:crosses val="autoZero"/>
        <c:auto val="1"/>
        <c:lblAlgn val="ctr"/>
        <c:lblOffset val="100"/>
        <c:noMultiLvlLbl val="0"/>
      </c:catAx>
      <c:valAx>
        <c:axId val="2105347336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344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K_24x24_ratio!$A$2:$A$9</c:f>
              <c:strCache>
                <c:ptCount val="8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</c:strCache>
            </c:strRef>
          </c:cat>
          <c:val>
            <c:numRef>
              <c:f>K_24x24_ratio!$B$2:$B$9</c:f>
              <c:numCache>
                <c:formatCode>General</c:formatCode>
                <c:ptCount val="8"/>
                <c:pt idx="0">
                  <c:v>2.165032158133129</c:v>
                </c:pt>
                <c:pt idx="1">
                  <c:v>2.213021817005438</c:v>
                </c:pt>
                <c:pt idx="2">
                  <c:v>1.981424613287716</c:v>
                </c:pt>
                <c:pt idx="3">
                  <c:v>2.680560938586097</c:v>
                </c:pt>
                <c:pt idx="4">
                  <c:v>1.97049688075628</c:v>
                </c:pt>
                <c:pt idx="5">
                  <c:v>2.120038221067295</c:v>
                </c:pt>
                <c:pt idx="6">
                  <c:v>1.98138095435072</c:v>
                </c:pt>
                <c:pt idx="7">
                  <c:v>2.651430181904846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K_24x24_ratio!$A$2:$A$9</c:f>
              <c:strCache>
                <c:ptCount val="8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</c:strCache>
            </c:strRef>
          </c:cat>
          <c:val>
            <c:numRef>
              <c:f>K_24x24_ratio!$C$2:$C$9</c:f>
              <c:numCache>
                <c:formatCode>General</c:formatCode>
                <c:ptCount val="8"/>
                <c:pt idx="0">
                  <c:v>1.03719871414873</c:v>
                </c:pt>
                <c:pt idx="1">
                  <c:v>1.165919864365216</c:v>
                </c:pt>
                <c:pt idx="2">
                  <c:v>1.182398704575877</c:v>
                </c:pt>
                <c:pt idx="3">
                  <c:v>1.166655414231942</c:v>
                </c:pt>
                <c:pt idx="4">
                  <c:v>0.972162878266268</c:v>
                </c:pt>
                <c:pt idx="5">
                  <c:v>0.966125481901765</c:v>
                </c:pt>
                <c:pt idx="6">
                  <c:v>1.184616058643969</c:v>
                </c:pt>
                <c:pt idx="7">
                  <c:v>1.162412621913376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K_24x24_ratio!$A$2:$A$9</c:f>
              <c:strCache>
                <c:ptCount val="8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</c:strCache>
            </c:strRef>
          </c:cat>
          <c:val>
            <c:numRef>
              <c:f>K_24x24_ratio!$D$2:$D$9</c:f>
              <c:numCache>
                <c:formatCode>General</c:formatCode>
                <c:ptCount val="8"/>
                <c:pt idx="0">
                  <c:v>1.261586070797363</c:v>
                </c:pt>
                <c:pt idx="1">
                  <c:v>1.258252015587846</c:v>
                </c:pt>
                <c:pt idx="2">
                  <c:v>1.261219591200193</c:v>
                </c:pt>
                <c:pt idx="3">
                  <c:v>1.25886864992804</c:v>
                </c:pt>
                <c:pt idx="4">
                  <c:v>1.288258034457835</c:v>
                </c:pt>
                <c:pt idx="5">
                  <c:v>1.276823008441773</c:v>
                </c:pt>
                <c:pt idx="6">
                  <c:v>1.259474974389178</c:v>
                </c:pt>
                <c:pt idx="7">
                  <c:v>1.258074373285899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/>
          </c:spPr>
        </c:hiLowLines>
        <c:axId val="2105399752"/>
        <c:axId val="2105402728"/>
      </c:stockChart>
      <c:catAx>
        <c:axId val="2105399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402728"/>
        <c:crosses val="autoZero"/>
        <c:auto val="1"/>
        <c:lblAlgn val="ctr"/>
        <c:lblOffset val="100"/>
        <c:noMultiLvlLbl val="0"/>
      </c:catAx>
      <c:valAx>
        <c:axId val="2105402728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399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K_24x24_ratio!$A$13:$A$20</c:f>
              <c:strCache>
                <c:ptCount val="8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</c:strCache>
            </c:strRef>
          </c:cat>
          <c:val>
            <c:numRef>
              <c:f>K_24x24_ratio!$B$13:$B$20</c:f>
              <c:numCache>
                <c:formatCode>General</c:formatCode>
                <c:ptCount val="8"/>
                <c:pt idx="0">
                  <c:v>2.154767527954944</c:v>
                </c:pt>
                <c:pt idx="1">
                  <c:v>2.137331315762431</c:v>
                </c:pt>
                <c:pt idx="2">
                  <c:v>2.135223905864168</c:v>
                </c:pt>
                <c:pt idx="3">
                  <c:v>2.133247623105974</c:v>
                </c:pt>
                <c:pt idx="4">
                  <c:v>1.058432656969922</c:v>
                </c:pt>
                <c:pt idx="5">
                  <c:v>1.022857322447184</c:v>
                </c:pt>
                <c:pt idx="6">
                  <c:v>2.160419186924549</c:v>
                </c:pt>
                <c:pt idx="7">
                  <c:v>2.140049331799558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K_24x24_ratio!$A$13:$A$20</c:f>
              <c:strCache>
                <c:ptCount val="8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</c:strCache>
            </c:strRef>
          </c:cat>
          <c:val>
            <c:numRef>
              <c:f>K_24x24_ratio!$C$13:$C$20</c:f>
              <c:numCache>
                <c:formatCode>General</c:formatCode>
                <c:ptCount val="8"/>
                <c:pt idx="0">
                  <c:v>2.09608462018617</c:v>
                </c:pt>
                <c:pt idx="1">
                  <c:v>2.088589654319503</c:v>
                </c:pt>
                <c:pt idx="2">
                  <c:v>2.096409612134343</c:v>
                </c:pt>
                <c:pt idx="3">
                  <c:v>2.08518061277968</c:v>
                </c:pt>
                <c:pt idx="4">
                  <c:v>0.996005838260919</c:v>
                </c:pt>
                <c:pt idx="5">
                  <c:v>0.993946363057378</c:v>
                </c:pt>
                <c:pt idx="6">
                  <c:v>2.095773916210377</c:v>
                </c:pt>
                <c:pt idx="7">
                  <c:v>2.087468682335958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K_24x24_ratio!$A$13:$A$20</c:f>
              <c:strCache>
                <c:ptCount val="8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</c:strCache>
            </c:strRef>
          </c:cat>
          <c:val>
            <c:numRef>
              <c:f>K_24x24_ratio!$D$13:$D$20</c:f>
              <c:numCache>
                <c:formatCode>General</c:formatCode>
                <c:ptCount val="8"/>
                <c:pt idx="0">
                  <c:v>2.103602307123609</c:v>
                </c:pt>
                <c:pt idx="1">
                  <c:v>2.100454690764093</c:v>
                </c:pt>
                <c:pt idx="2">
                  <c:v>2.104185015648035</c:v>
                </c:pt>
                <c:pt idx="3">
                  <c:v>2.100284701245878</c:v>
                </c:pt>
                <c:pt idx="4">
                  <c:v>1.002549763204232</c:v>
                </c:pt>
                <c:pt idx="5">
                  <c:v>1.002667212322531</c:v>
                </c:pt>
                <c:pt idx="6">
                  <c:v>2.103682461136344</c:v>
                </c:pt>
                <c:pt idx="7">
                  <c:v>2.100810904522393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/>
          </c:spPr>
        </c:hiLowLines>
        <c:axId val="2105435592"/>
        <c:axId val="2105438568"/>
      </c:stockChart>
      <c:catAx>
        <c:axId val="210543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438568"/>
        <c:crosses val="autoZero"/>
        <c:auto val="1"/>
        <c:lblAlgn val="ctr"/>
        <c:lblOffset val="100"/>
        <c:noMultiLvlLbl val="0"/>
      </c:catAx>
      <c:valAx>
        <c:axId val="2105438568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43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old_K_12x12!$A$2:$A$7</c:f>
              <c:strCache>
                <c:ptCount val="6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</c:strCache>
            </c:strRef>
          </c:cat>
          <c:val>
            <c:numRef>
              <c:f>old_K_12x12!$B$2:$B$7</c:f>
              <c:numCache>
                <c:formatCode>General</c:formatCode>
                <c:ptCount val="6"/>
                <c:pt idx="0">
                  <c:v>1.361195083608833</c:v>
                </c:pt>
                <c:pt idx="1">
                  <c:v>1.523319880287239</c:v>
                </c:pt>
                <c:pt idx="2">
                  <c:v>1.341778567992077</c:v>
                </c:pt>
                <c:pt idx="3">
                  <c:v>1.851803554883703</c:v>
                </c:pt>
                <c:pt idx="4">
                  <c:v>1.315898436181033</c:v>
                </c:pt>
                <c:pt idx="5">
                  <c:v>1.488205981082457</c:v>
                </c:pt>
              </c:numCache>
            </c:numRef>
          </c:val>
          <c:smooth val="0"/>
        </c:ser>
        <c:ser>
          <c:idx val="4"/>
          <c:order val="4"/>
          <c:spPr>
            <a:ln w="28575">
              <a:noFill/>
            </a:ln>
          </c:spPr>
          <c:marker>
            <c:symbol val="none"/>
          </c:marker>
          <c:cat>
            <c:strRef>
              <c:f>old_K_12x12!$A$2:$A$7</c:f>
              <c:strCache>
                <c:ptCount val="6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</c:strCache>
            </c:strRef>
          </c:cat>
          <c:val>
            <c:numRef>
              <c:f>old_K_12x12!$C$2:$C$7</c:f>
              <c:numCache>
                <c:formatCode>General</c:formatCode>
                <c:ptCount val="6"/>
                <c:pt idx="0">
                  <c:v>1.033993291952167</c:v>
                </c:pt>
                <c:pt idx="1">
                  <c:v>1.017366125356172</c:v>
                </c:pt>
                <c:pt idx="2">
                  <c:v>1.160621526841488</c:v>
                </c:pt>
                <c:pt idx="3">
                  <c:v>1.157262852267465</c:v>
                </c:pt>
                <c:pt idx="4">
                  <c:v>1.026191493197091</c:v>
                </c:pt>
                <c:pt idx="5">
                  <c:v>1.03185946635301</c:v>
                </c:pt>
              </c:numCache>
            </c:numRef>
          </c:val>
          <c:smooth val="0"/>
        </c:ser>
        <c:ser>
          <c:idx val="5"/>
          <c:order val="5"/>
          <c:spPr>
            <a:ln w="28575">
              <a:noFill/>
            </a:ln>
          </c:spPr>
          <c:marker>
            <c:symbol val="none"/>
          </c:marker>
          <c:cat>
            <c:strRef>
              <c:f>old_K_12x12!$A$2:$A$7</c:f>
              <c:strCache>
                <c:ptCount val="6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</c:strCache>
            </c:strRef>
          </c:cat>
          <c:val>
            <c:numRef>
              <c:f>old_K_12x12!$D$2:$D$7</c:f>
              <c:numCache>
                <c:formatCode>General</c:formatCode>
                <c:ptCount val="6"/>
                <c:pt idx="0">
                  <c:v>1.23754808412484</c:v>
                </c:pt>
                <c:pt idx="1">
                  <c:v>1.245009793822657</c:v>
                </c:pt>
                <c:pt idx="2">
                  <c:v>1.239623788766883</c:v>
                </c:pt>
                <c:pt idx="3">
                  <c:v>1.245243247569108</c:v>
                </c:pt>
                <c:pt idx="4">
                  <c:v>1.219822886406344</c:v>
                </c:pt>
                <c:pt idx="5">
                  <c:v>1.23730934524231</c:v>
                </c:pt>
              </c:numCache>
            </c:numRef>
          </c:val>
          <c:smooth val="0"/>
        </c:ser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old_K_12x12!$A$2:$A$7</c:f>
              <c:strCache>
                <c:ptCount val="6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</c:strCache>
            </c:strRef>
          </c:cat>
          <c:val>
            <c:numRef>
              <c:f>old_K_12x12!$B$2:$B$7</c:f>
              <c:numCache>
                <c:formatCode>General</c:formatCode>
                <c:ptCount val="6"/>
                <c:pt idx="0">
                  <c:v>1.361195083608833</c:v>
                </c:pt>
                <c:pt idx="1">
                  <c:v>1.523319880287239</c:v>
                </c:pt>
                <c:pt idx="2">
                  <c:v>1.341778567992077</c:v>
                </c:pt>
                <c:pt idx="3">
                  <c:v>1.851803554883703</c:v>
                </c:pt>
                <c:pt idx="4">
                  <c:v>1.315898436181033</c:v>
                </c:pt>
                <c:pt idx="5">
                  <c:v>1.488205981082457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old_K_12x12!$A$2:$A$7</c:f>
              <c:strCache>
                <c:ptCount val="6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</c:strCache>
            </c:strRef>
          </c:cat>
          <c:val>
            <c:numRef>
              <c:f>old_K_12x12!$C$2:$C$7</c:f>
              <c:numCache>
                <c:formatCode>General</c:formatCode>
                <c:ptCount val="6"/>
                <c:pt idx="0">
                  <c:v>1.033993291952167</c:v>
                </c:pt>
                <c:pt idx="1">
                  <c:v>1.017366125356172</c:v>
                </c:pt>
                <c:pt idx="2">
                  <c:v>1.160621526841488</c:v>
                </c:pt>
                <c:pt idx="3">
                  <c:v>1.157262852267465</c:v>
                </c:pt>
                <c:pt idx="4">
                  <c:v>1.026191493197091</c:v>
                </c:pt>
                <c:pt idx="5">
                  <c:v>1.03185946635301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old_K_12x12!$A$2:$A$7</c:f>
              <c:strCache>
                <c:ptCount val="6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</c:strCache>
            </c:strRef>
          </c:cat>
          <c:val>
            <c:numRef>
              <c:f>old_K_12x12!$D$2:$D$7</c:f>
              <c:numCache>
                <c:formatCode>General</c:formatCode>
                <c:ptCount val="6"/>
                <c:pt idx="0">
                  <c:v>1.23754808412484</c:v>
                </c:pt>
                <c:pt idx="1">
                  <c:v>1.245009793822657</c:v>
                </c:pt>
                <c:pt idx="2">
                  <c:v>1.239623788766883</c:v>
                </c:pt>
                <c:pt idx="3">
                  <c:v>1.245243247569108</c:v>
                </c:pt>
                <c:pt idx="4">
                  <c:v>1.219822886406344</c:v>
                </c:pt>
                <c:pt idx="5">
                  <c:v>1.23730934524231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/>
          </c:spPr>
        </c:hiLowLines>
        <c:axId val="2105507528"/>
        <c:axId val="2105510376"/>
      </c:stockChart>
      <c:catAx>
        <c:axId val="2105507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510376"/>
        <c:crosses val="autoZero"/>
        <c:auto val="1"/>
        <c:lblAlgn val="ctr"/>
        <c:lblOffset val="100"/>
        <c:noMultiLvlLbl val="0"/>
      </c:catAx>
      <c:valAx>
        <c:axId val="2105510376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507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old_K_12x12!$A$13:$A$18</c:f>
              <c:strCache>
                <c:ptCount val="6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</c:strCache>
            </c:strRef>
          </c:cat>
          <c:val>
            <c:numRef>
              <c:f>old_K_12x12!$B$13:$B$18</c:f>
              <c:numCache>
                <c:formatCode>General</c:formatCode>
                <c:ptCount val="6"/>
                <c:pt idx="0">
                  <c:v>2.4902402403471</c:v>
                </c:pt>
                <c:pt idx="1">
                  <c:v>2.489998351143619</c:v>
                </c:pt>
                <c:pt idx="2">
                  <c:v>2.493081259135786</c:v>
                </c:pt>
                <c:pt idx="3">
                  <c:v>2.49270403587811</c:v>
                </c:pt>
                <c:pt idx="4">
                  <c:v>1.002279470915212</c:v>
                </c:pt>
                <c:pt idx="5">
                  <c:v>1.021101654174995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old_K_12x12!$A$13:$A$18</c:f>
              <c:strCache>
                <c:ptCount val="6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</c:strCache>
            </c:strRef>
          </c:cat>
          <c:val>
            <c:numRef>
              <c:f>old_K_12x12!$C$13:$C$18</c:f>
              <c:numCache>
                <c:formatCode>General</c:formatCode>
                <c:ptCount val="6"/>
                <c:pt idx="0">
                  <c:v>0.999719287064249</c:v>
                </c:pt>
                <c:pt idx="1">
                  <c:v>0.998986794122377</c:v>
                </c:pt>
                <c:pt idx="2">
                  <c:v>2.403584266880408</c:v>
                </c:pt>
                <c:pt idx="3">
                  <c:v>2.355291197207391</c:v>
                </c:pt>
                <c:pt idx="4">
                  <c:v>0.994385246499149</c:v>
                </c:pt>
                <c:pt idx="5">
                  <c:v>0.981444011443702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old_K_12x12!$A$13:$A$18</c:f>
              <c:strCache>
                <c:ptCount val="6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</c:strCache>
            </c:strRef>
          </c:cat>
          <c:val>
            <c:numRef>
              <c:f>old_K_12x12!$D$13:$D$18</c:f>
              <c:numCache>
                <c:formatCode>General</c:formatCode>
                <c:ptCount val="6"/>
                <c:pt idx="0">
                  <c:v>2.418639677509028</c:v>
                </c:pt>
                <c:pt idx="1">
                  <c:v>2.419254356452005</c:v>
                </c:pt>
                <c:pt idx="2">
                  <c:v>2.445916954771497</c:v>
                </c:pt>
                <c:pt idx="3">
                  <c:v>2.417615173325306</c:v>
                </c:pt>
                <c:pt idx="4">
                  <c:v>0.997494346148208</c:v>
                </c:pt>
                <c:pt idx="5">
                  <c:v>0.997947217211686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/>
          </c:spPr>
        </c:hiLowLines>
        <c:axId val="2104580728"/>
        <c:axId val="2104577736"/>
      </c:stockChart>
      <c:catAx>
        <c:axId val="210458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577736"/>
        <c:crosses val="autoZero"/>
        <c:auto val="1"/>
        <c:lblAlgn val="ctr"/>
        <c:lblOffset val="100"/>
        <c:noMultiLvlLbl val="0"/>
      </c:catAx>
      <c:valAx>
        <c:axId val="2104577736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58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0</xdr:row>
      <xdr:rowOff>0</xdr:rowOff>
    </xdr:from>
    <xdr:to>
      <xdr:col>13</xdr:col>
      <xdr:colOff>95250</xdr:colOff>
      <xdr:row>18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276225</xdr:colOff>
      <xdr:row>19</xdr:row>
      <xdr:rowOff>95250</xdr:rowOff>
    </xdr:from>
    <xdr:to>
      <xdr:col>13</xdr:col>
      <xdr:colOff>47625</xdr:colOff>
      <xdr:row>35</xdr:row>
      <xdr:rowOff>95250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0</xdr:rowOff>
    </xdr:from>
    <xdr:to>
      <xdr:col>11</xdr:col>
      <xdr:colOff>638175</xdr:colOff>
      <xdr:row>18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20</xdr:row>
      <xdr:rowOff>0</xdr:rowOff>
    </xdr:from>
    <xdr:to>
      <xdr:col>12</xdr:col>
      <xdr:colOff>0</xdr:colOff>
      <xdr:row>36</xdr:row>
      <xdr:rowOff>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0</xdr:rowOff>
    </xdr:from>
    <xdr:to>
      <xdr:col>11</xdr:col>
      <xdr:colOff>638175</xdr:colOff>
      <xdr:row>18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20</xdr:row>
      <xdr:rowOff>0</xdr:rowOff>
    </xdr:from>
    <xdr:to>
      <xdr:col>12</xdr:col>
      <xdr:colOff>0</xdr:colOff>
      <xdr:row>36</xdr:row>
      <xdr:rowOff>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sqref="A1:D21"/>
    </sheetView>
  </sheetViews>
  <sheetFormatPr baseColWidth="12" defaultColWidth="8.83203125" defaultRowHeight="17" x14ac:dyDescent="0"/>
  <cols>
    <col min="1" max="1" width="13" style="3" bestFit="1" customWidth="1"/>
    <col min="2" max="16384" width="8.83203125" style="3"/>
  </cols>
  <sheetData>
    <row r="1" spans="1:4">
      <c r="A1" s="3" t="s">
        <v>16</v>
      </c>
      <c r="B1" s="3" t="s">
        <v>7</v>
      </c>
      <c r="C1" s="3" t="s">
        <v>8</v>
      </c>
      <c r="D1" s="3" t="s">
        <v>9</v>
      </c>
    </row>
    <row r="2" spans="1:4">
      <c r="A2" s="3" t="s">
        <v>0</v>
      </c>
      <c r="B2" s="3">
        <f>BG_16x32_time!B3/BG_16x32_time!$D$2</f>
        <v>1.1544458348253301</v>
      </c>
      <c r="C2" s="3">
        <f>BG_16x32_time!C3/BG_16x32_time!$D$2</f>
        <v>1.0295095088726696</v>
      </c>
      <c r="D2" s="3">
        <f>BG_16x32_time!D3/BG_16x32_time!$D$2</f>
        <v>1.0907298252264719</v>
      </c>
    </row>
    <row r="3" spans="1:4">
      <c r="A3" s="3" t="s">
        <v>3</v>
      </c>
      <c r="B3" s="3">
        <f>BG_16x32_time!B4/BG_16x32_time!$D$2</f>
        <v>1.40514562245671</v>
      </c>
      <c r="C3" s="3">
        <f>BG_16x32_time!C4/BG_16x32_time!$D$2</f>
        <v>1.018505773758426</v>
      </c>
      <c r="D3" s="3">
        <f>BG_16x32_time!D4/BG_16x32_time!$D$2</f>
        <v>1.2051004236288998</v>
      </c>
    </row>
    <row r="4" spans="1:4">
      <c r="A4" s="3" t="s">
        <v>1</v>
      </c>
      <c r="B4" s="3">
        <f>BG_16x32_time!B5/BG_16x32_time!$D$2</f>
        <v>1.1306836475589359</v>
      </c>
      <c r="C4" s="3">
        <f>BG_16x32_time!C5/BG_16x32_time!$D$2</f>
        <v>1.0295950524029349</v>
      </c>
      <c r="D4" s="3">
        <f>BG_16x32_time!D5/BG_16x32_time!$D$2</f>
        <v>1.0913268055459433</v>
      </c>
    </row>
    <row r="5" spans="1:4">
      <c r="A5" s="3" t="s">
        <v>4</v>
      </c>
      <c r="B5" s="3">
        <f>BG_16x32_time!B6/BG_16x32_time!$D$2</f>
        <v>1.3577299326269474</v>
      </c>
      <c r="C5" s="3">
        <f>BG_16x32_time!C6/BG_16x32_time!$D$2</f>
        <v>1.0144574297708393</v>
      </c>
      <c r="D5" s="3">
        <f>BG_16x32_time!D6/BG_16x32_time!$D$2</f>
        <v>1.2050442742401637</v>
      </c>
    </row>
    <row r="6" spans="1:4">
      <c r="A6" s="3" t="s">
        <v>2</v>
      </c>
      <c r="B6" s="3">
        <f>BG_16x32_time!B7/BG_16x32_time!$D$2</f>
        <v>1.1285808099066574</v>
      </c>
      <c r="C6" s="3">
        <f>BG_16x32_time!C7/BG_16x32_time!$D$2</f>
        <v>1.0219899889710462</v>
      </c>
      <c r="D6" s="3">
        <f>BG_16x32_time!D7/BG_16x32_time!$D$2</f>
        <v>1.0932527563228778</v>
      </c>
    </row>
    <row r="7" spans="1:4">
      <c r="A7" s="3" t="s">
        <v>5</v>
      </c>
      <c r="B7" s="3">
        <f>BG_16x32_time!B8/BG_16x32_time!$D$2</f>
        <v>1.3786188173126923</v>
      </c>
      <c r="C7" s="3">
        <f>BG_16x32_time!C8/BG_16x32_time!$D$2</f>
        <v>1.0734777371171373</v>
      </c>
      <c r="D7" s="3">
        <f>BG_16x32_time!D8/BG_16x32_time!$D$2</f>
        <v>1.2078830144974075</v>
      </c>
    </row>
    <row r="8" spans="1:4">
      <c r="A8" s="3" t="s">
        <v>6</v>
      </c>
      <c r="B8" s="3">
        <f>BG_16x32_time!B9/BG_16x32_time!$D$2</f>
        <v>1.1323834132670996</v>
      </c>
      <c r="C8" s="3">
        <f>BG_16x32_time!C9/BG_16x32_time!$D$2</f>
        <v>1.026799985613785</v>
      </c>
      <c r="D8" s="3">
        <f>BG_16x32_time!D9/BG_16x32_time!$D$2</f>
        <v>1.0912523451884202</v>
      </c>
    </row>
    <row r="9" spans="1:4">
      <c r="A9" s="3" t="s">
        <v>10</v>
      </c>
      <c r="B9" s="3">
        <f>BG_16x32_time!B10/BG_16x32_time!$D$2</f>
        <v>1.3597010876924354</v>
      </c>
      <c r="C9" s="3">
        <f>BG_16x32_time!C10/BG_16x32_time!$D$2</f>
        <v>1.0135901014815654</v>
      </c>
      <c r="D9" s="3">
        <f>BG_16x32_time!D10/BG_16x32_time!$D$2</f>
        <v>1.2050107042435609</v>
      </c>
    </row>
    <row r="12" spans="1:4">
      <c r="A12" s="3" t="s">
        <v>13</v>
      </c>
      <c r="B12" s="3" t="s">
        <v>7</v>
      </c>
      <c r="C12" s="3" t="s">
        <v>8</v>
      </c>
      <c r="D12" s="3" t="s">
        <v>9</v>
      </c>
    </row>
    <row r="13" spans="1:4">
      <c r="A13" s="3" t="s">
        <v>0</v>
      </c>
      <c r="B13" s="3">
        <f>BG_16x32_time!B14/BG_16x32_time!$D$13</f>
        <v>1.0677164296901904</v>
      </c>
      <c r="C13" s="3">
        <f>BG_16x32_time!C14/BG_16x32_time!$D$13</f>
        <v>0.98975721055177757</v>
      </c>
      <c r="D13" s="3">
        <f>BG_16x32_time!D14/BG_16x32_time!$D$13</f>
        <v>1.0043022082189519</v>
      </c>
    </row>
    <row r="14" spans="1:4">
      <c r="A14" s="3" t="s">
        <v>3</v>
      </c>
      <c r="B14" s="3">
        <f>BG_16x32_time!B15/BG_16x32_time!$D$13</f>
        <v>1.3235172395691206</v>
      </c>
      <c r="C14" s="3">
        <f>BG_16x32_time!C15/BG_16x32_time!$D$13</f>
        <v>0.98625883014372229</v>
      </c>
      <c r="D14" s="3">
        <f>BG_16x32_time!D15/BG_16x32_time!$D$13</f>
        <v>1.0369846203287485</v>
      </c>
    </row>
    <row r="15" spans="1:4">
      <c r="A15" s="3" t="s">
        <v>1</v>
      </c>
      <c r="B15" s="3">
        <f>BG_16x32_time!B16/BG_16x32_time!$D$13</f>
        <v>1.0668087213135824</v>
      </c>
      <c r="C15" s="3">
        <f>BG_16x32_time!C16/BG_16x32_time!$D$13</f>
        <v>0.98841667447311032</v>
      </c>
      <c r="D15" s="3">
        <f>BG_16x32_time!D16/BG_16x32_time!$D$13</f>
        <v>1.0033672568259995</v>
      </c>
    </row>
    <row r="16" spans="1:4">
      <c r="A16" s="3" t="s">
        <v>4</v>
      </c>
      <c r="B16" s="3">
        <f>BG_16x32_time!B17/BG_16x32_time!$D$13</f>
        <v>1.3086145123823774</v>
      </c>
      <c r="C16" s="3">
        <f>BG_16x32_time!C17/BG_16x32_time!$D$13</f>
        <v>0.98251281199566409</v>
      </c>
      <c r="D16" s="3">
        <f>BG_16x32_time!D17/BG_16x32_time!$D$13</f>
        <v>1.028728806520349</v>
      </c>
    </row>
    <row r="17" spans="1:4">
      <c r="A17" s="3" t="s">
        <v>2</v>
      </c>
      <c r="B17" s="3">
        <f>BG_16x32_time!B18/BG_16x32_time!$D$13</f>
        <v>1.0669903059809125</v>
      </c>
      <c r="C17" s="3">
        <f>BG_16x32_time!C18/BG_16x32_time!$D$13</f>
        <v>0.98440229568274251</v>
      </c>
      <c r="D17" s="3">
        <f>BG_16x32_time!D18/BG_16x32_time!$D$13</f>
        <v>1.003816695623142</v>
      </c>
    </row>
    <row r="18" spans="1:4">
      <c r="A18" s="3" t="s">
        <v>5</v>
      </c>
      <c r="B18" s="3">
        <f>BG_16x32_time!B19/BG_16x32_time!$D$13</f>
        <v>1.3197693358066749</v>
      </c>
      <c r="C18" s="3">
        <f>BG_16x32_time!C19/BG_16x32_time!$D$13</f>
        <v>0.98287509509153448</v>
      </c>
      <c r="D18" s="3">
        <f>BG_16x32_time!D19/BG_16x32_time!$D$13</f>
        <v>1.0310230994479825</v>
      </c>
    </row>
    <row r="19" spans="1:4">
      <c r="A19" s="3" t="s">
        <v>6</v>
      </c>
      <c r="B19" s="3">
        <f>BG_16x32_time!B20/BG_16x32_time!$D$13</f>
        <v>1.0687862745071419</v>
      </c>
      <c r="C19" s="3">
        <f>BG_16x32_time!C20/BG_16x32_time!$D$13</f>
        <v>0.98954903872131816</v>
      </c>
      <c r="D19" s="3">
        <f>BG_16x32_time!D20/BG_16x32_time!$D$13</f>
        <v>1.0055509638776619</v>
      </c>
    </row>
    <row r="20" spans="1:4">
      <c r="A20" s="3" t="s">
        <v>10</v>
      </c>
      <c r="B20" s="3">
        <f>BG_16x32_time!B21/BG_16x32_time!$D$13</f>
        <v>1.3184812348934003</v>
      </c>
      <c r="C20" s="3">
        <f>BG_16x32_time!C21/BG_16x32_time!$D$13</f>
        <v>0.98209539353453357</v>
      </c>
      <c r="D20" s="3">
        <f>BG_16x32_time!D21/BG_16x32_time!$D$13</f>
        <v>1.0367092173124406</v>
      </c>
    </row>
  </sheetData>
  <phoneticPr fontId="1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20" sqref="B20:D20"/>
    </sheetView>
  </sheetViews>
  <sheetFormatPr baseColWidth="12" defaultColWidth="8.83203125" defaultRowHeight="17" x14ac:dyDescent="0"/>
  <cols>
    <col min="1" max="1" width="12.6640625" bestFit="1" customWidth="1"/>
  </cols>
  <sheetData>
    <row r="1" spans="1:4">
      <c r="A1" s="3" t="s">
        <v>11</v>
      </c>
      <c r="B1" s="3" t="s">
        <v>7</v>
      </c>
      <c r="C1" s="3" t="s">
        <v>8</v>
      </c>
      <c r="D1" s="3" t="s">
        <v>9</v>
      </c>
    </row>
    <row r="2" spans="1:4">
      <c r="A2" s="3" t="s">
        <v>0</v>
      </c>
      <c r="B2" s="3">
        <f>BG_16x32_time!B3/BG_16x32_time!$G$2</f>
        <v>9.4231836714643613</v>
      </c>
      <c r="C2" s="3">
        <f>BG_16x32_time!C3/BG_16x32_time!$G$2</f>
        <v>8.4033887957108462</v>
      </c>
      <c r="D2" s="3">
        <f>BG_16x32_time!D3/BG_16x32_time!$G$2</f>
        <v>8.9031006644052475</v>
      </c>
    </row>
    <row r="3" spans="1:4">
      <c r="A3" s="3" t="s">
        <v>3</v>
      </c>
      <c r="B3" s="3">
        <f>BG_16x32_time!B4/BG_16x32_time!$G$2</f>
        <v>11.469524932338706</v>
      </c>
      <c r="C3" s="3">
        <f>BG_16x32_time!C4/BG_16x32_time!$G$2</f>
        <v>8.3135706215482212</v>
      </c>
      <c r="D3" s="3">
        <f>BG_16x32_time!D4/BG_16x32_time!$G$2</f>
        <v>9.836652610152818</v>
      </c>
    </row>
    <row r="4" spans="1:4">
      <c r="A4" s="3" t="s">
        <v>1</v>
      </c>
      <c r="B4" s="3">
        <f>BG_16x32_time!B5/BG_16x32_time!$G$2</f>
        <v>9.2292244156099343</v>
      </c>
      <c r="C4" s="3">
        <f>BG_16x32_time!C5/BG_16x32_time!$G$2</f>
        <v>8.4040870462248858</v>
      </c>
      <c r="D4" s="3">
        <f>BG_16x32_time!D5/BG_16x32_time!$G$2</f>
        <v>8.9079735263697746</v>
      </c>
    </row>
    <row r="5" spans="1:4">
      <c r="A5" s="3" t="s">
        <v>4</v>
      </c>
      <c r="B5" s="3">
        <f>BG_16x32_time!B6/BG_16x32_time!$G$2</f>
        <v>11.082493561358326</v>
      </c>
      <c r="C5" s="3">
        <f>BG_16x32_time!C6/BG_16x32_time!$G$2</f>
        <v>8.2805259452113109</v>
      </c>
      <c r="D5" s="3">
        <f>BG_16x32_time!D6/BG_16x32_time!$G$2</f>
        <v>9.8361942898166532</v>
      </c>
    </row>
    <row r="6" spans="1:4">
      <c r="A6" s="3" t="s">
        <v>2</v>
      </c>
      <c r="B6" s="3">
        <f>BG_16x32_time!B7/BG_16x32_time!$G$2</f>
        <v>9.2120599676722872</v>
      </c>
      <c r="C6" s="3">
        <f>BG_16x32_time!C7/BG_16x32_time!$G$2</f>
        <v>8.3420105872087991</v>
      </c>
      <c r="D6" s="3">
        <f>BG_16x32_time!D7/BG_16x32_time!$G$2</f>
        <v>8.9236941321927414</v>
      </c>
    </row>
    <row r="7" spans="1:4">
      <c r="A7" s="3" t="s">
        <v>5</v>
      </c>
      <c r="B7" s="3">
        <f>BG_16x32_time!B8/BG_16x32_time!$G$2</f>
        <v>11.252999436253353</v>
      </c>
      <c r="C7" s="3">
        <f>BG_16x32_time!C8/BG_16x32_time!$G$2</f>
        <v>8.7622802031359281</v>
      </c>
      <c r="D7" s="3">
        <f>BG_16x32_time!D8/BG_16x32_time!$G$2</f>
        <v>9.8593655552261179</v>
      </c>
    </row>
    <row r="8" spans="1:4">
      <c r="A8" s="3" t="s">
        <v>6</v>
      </c>
      <c r="B8" s="3">
        <f>BG_16x32_time!B9/BG_16x32_time!$G$2</f>
        <v>9.2430987819797554</v>
      </c>
      <c r="C8" s="3">
        <f>BG_16x32_time!C9/BG_16x32_time!$G$2</f>
        <v>8.3812722662381258</v>
      </c>
      <c r="D8" s="3">
        <f>BG_16x32_time!D9/BG_16x32_time!$G$2</f>
        <v>8.9073657424408825</v>
      </c>
    </row>
    <row r="9" spans="1:4">
      <c r="A9" s="3" t="s">
        <v>10</v>
      </c>
      <c r="B9" s="3">
        <f>BG_16x32_time!B10/BG_16x32_time!$G$2</f>
        <v>11.098583147951915</v>
      </c>
      <c r="C9" s="3">
        <f>BG_16x32_time!C10/BG_16x32_time!$G$2</f>
        <v>8.2734463633662934</v>
      </c>
      <c r="D9" s="3">
        <f>BG_16x32_time!D10/BG_16x32_time!$G$2</f>
        <v>9.8359202741510465</v>
      </c>
    </row>
    <row r="10" spans="1:4">
      <c r="A10" s="3"/>
      <c r="B10" s="3"/>
      <c r="C10" s="3"/>
      <c r="D10" s="3"/>
    </row>
    <row r="11" spans="1:4">
      <c r="A11" s="3"/>
      <c r="B11" s="3"/>
      <c r="C11" s="3"/>
      <c r="D11" s="3"/>
    </row>
    <row r="12" spans="1:4">
      <c r="A12" s="3" t="s">
        <v>13</v>
      </c>
      <c r="B12" s="3" t="s">
        <v>7</v>
      </c>
      <c r="C12" s="3" t="s">
        <v>8</v>
      </c>
      <c r="D12" s="3" t="s">
        <v>9</v>
      </c>
    </row>
    <row r="13" spans="1:4">
      <c r="A13" s="3" t="s">
        <v>0</v>
      </c>
      <c r="B13" s="3">
        <f>BG_16x32_time!B14/BG_16x32_time!$G$13</f>
        <v>1.9263775743829938</v>
      </c>
      <c r="C13" s="3">
        <f>BG_16x32_time!C14/BG_16x32_time!$G$13</f>
        <v>1.7857232889485886</v>
      </c>
      <c r="D13" s="3">
        <f>BG_16x32_time!D14/BG_16x32_time!$G$13</f>
        <v>1.811965422670955</v>
      </c>
    </row>
    <row r="14" spans="1:4">
      <c r="A14" s="3" t="s">
        <v>3</v>
      </c>
      <c r="B14" s="3">
        <f>BG_16x32_time!B15/BG_16x32_time!$G$13</f>
        <v>2.3878942561135177</v>
      </c>
      <c r="C14" s="3">
        <f>BG_16x32_time!C15/BG_16x32_time!$G$13</f>
        <v>1.7794114992473717</v>
      </c>
      <c r="D14" s="3">
        <f>BG_16x32_time!D15/BG_16x32_time!$G$13</f>
        <v>1.8709311405473048</v>
      </c>
    </row>
    <row r="15" spans="1:4">
      <c r="A15" s="3" t="s">
        <v>1</v>
      </c>
      <c r="B15" s="3">
        <f>BG_16x32_time!B16/BG_16x32_time!$G$13</f>
        <v>1.9247398838762693</v>
      </c>
      <c r="C15" s="3">
        <f>BG_16x32_time!C16/BG_16x32_time!$G$13</f>
        <v>1.7833046892457207</v>
      </c>
      <c r="D15" s="3">
        <f>BG_16x32_time!D16/BG_16x32_time!$G$13</f>
        <v>1.8102785802224932</v>
      </c>
    </row>
    <row r="16" spans="1:4">
      <c r="A16" s="3" t="s">
        <v>4</v>
      </c>
      <c r="B16" s="3">
        <f>BG_16x32_time!B17/BG_16x32_time!$G$13</f>
        <v>2.3610067055884967</v>
      </c>
      <c r="C16" s="3">
        <f>BG_16x32_time!C17/BG_16x32_time!$G$13</f>
        <v>1.7726529207025565</v>
      </c>
      <c r="D16" s="3">
        <f>BG_16x32_time!D17/BG_16x32_time!$G$13</f>
        <v>1.8560359735005667</v>
      </c>
    </row>
    <row r="17" spans="1:4">
      <c r="A17" s="3" t="s">
        <v>2</v>
      </c>
      <c r="B17" s="3">
        <f>BG_16x32_time!B18/BG_16x32_time!$G$13</f>
        <v>1.9250674995439405</v>
      </c>
      <c r="C17" s="3">
        <f>BG_16x32_time!C18/BG_16x32_time!$G$13</f>
        <v>1.7760619335272505</v>
      </c>
      <c r="D17" s="3">
        <f>BG_16x32_time!D18/BG_16x32_time!$G$13</f>
        <v>1.8110894592122677</v>
      </c>
    </row>
    <row r="18" spans="1:4">
      <c r="A18" s="3" t="s">
        <v>5</v>
      </c>
      <c r="B18" s="3">
        <f>BG_16x32_time!B19/BG_16x32_time!$G$13</f>
        <v>2.3811322755368809</v>
      </c>
      <c r="C18" s="3">
        <f>BG_16x32_time!C19/BG_16x32_time!$G$13</f>
        <v>1.7733065530828929</v>
      </c>
      <c r="D18" s="3">
        <f>BG_16x32_time!D19/BG_16x32_time!$G$13</f>
        <v>1.8601753445189009</v>
      </c>
    </row>
    <row r="19" spans="1:4">
      <c r="A19" s="3" t="s">
        <v>6</v>
      </c>
      <c r="B19" s="3">
        <f>BG_16x32_time!B20/BG_16x32_time!$G$13</f>
        <v>1.9283077920008338</v>
      </c>
      <c r="C19" s="3">
        <f>BG_16x32_time!C20/BG_16x32_time!$G$13</f>
        <v>1.7853477046317567</v>
      </c>
      <c r="D19" s="3">
        <f>BG_16x32_time!D20/BG_16x32_time!$G$13</f>
        <v>1.8142184318313748</v>
      </c>
    </row>
    <row r="20" spans="1:4">
      <c r="A20" s="3" t="s">
        <v>10</v>
      </c>
      <c r="B20" s="3">
        <f>BG_16x32_time!B21/BG_16x32_time!$G$13</f>
        <v>2.378808279535813</v>
      </c>
      <c r="C20" s="3">
        <f>BG_16x32_time!C21/BG_16x32_time!$G$13</f>
        <v>1.7718998129107351</v>
      </c>
      <c r="D20" s="3">
        <f>BG_16x32_time!D21/BG_16x32_time!$G$13</f>
        <v>1.8704342574987909</v>
      </c>
    </row>
    <row r="21" spans="1:4">
      <c r="A21" s="3"/>
      <c r="B21" s="3"/>
      <c r="C21" s="3"/>
      <c r="D21" s="3"/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1"/>
  <sheetViews>
    <sheetView tabSelected="1" workbookViewId="0">
      <selection activeCell="I13" sqref="I13"/>
    </sheetView>
  </sheetViews>
  <sheetFormatPr baseColWidth="12" defaultColWidth="8.83203125" defaultRowHeight="17" x14ac:dyDescent="0"/>
  <cols>
    <col min="1" max="1" width="12.6640625" bestFit="1" customWidth="1"/>
    <col min="7" max="7" width="10.5" style="4" bestFit="1" customWidth="1"/>
  </cols>
  <sheetData>
    <row r="1" spans="1:9 16384:16384" s="3" customFormat="1">
      <c r="A1" s="3" t="s">
        <v>11</v>
      </c>
      <c r="B1" s="3" t="s">
        <v>7</v>
      </c>
      <c r="C1" s="3" t="s">
        <v>8</v>
      </c>
      <c r="D1" s="3" t="s">
        <v>9</v>
      </c>
      <c r="G1" s="4"/>
    </row>
    <row r="2" spans="1:9 16384:16384">
      <c r="A2" s="3" t="s">
        <v>14</v>
      </c>
      <c r="B2" s="3"/>
      <c r="C2" s="3"/>
      <c r="D2" s="3">
        <v>2.7915611999999998E-4</v>
      </c>
      <c r="F2" t="s">
        <v>20</v>
      </c>
      <c r="G2" s="4">
        <v>3.4199760000000001E-5</v>
      </c>
      <c r="I2" s="3">
        <f>D2/G2</f>
        <v>8.1625169299433669</v>
      </c>
    </row>
    <row r="3" spans="1:9 16384:16384">
      <c r="A3" s="3" t="s">
        <v>0</v>
      </c>
      <c r="B3" s="3">
        <v>3.2227062000000001E-4</v>
      </c>
      <c r="C3" s="3">
        <v>2.8739388E-4</v>
      </c>
      <c r="D3" s="3">
        <v>3.0448390597849999E-4</v>
      </c>
    </row>
    <row r="4" spans="1:9 16384:16384">
      <c r="A4" s="3" t="s">
        <v>3</v>
      </c>
      <c r="B4" s="3">
        <v>3.9225499999999999E-4</v>
      </c>
      <c r="C4" s="3">
        <v>2.8432212E-4</v>
      </c>
      <c r="D4" s="3">
        <v>3.3641115847059998E-4</v>
      </c>
    </row>
    <row r="5" spans="1:9 16384:16384">
      <c r="A5" s="3" t="s">
        <v>1</v>
      </c>
      <c r="B5" s="3">
        <v>3.1563726E-4</v>
      </c>
      <c r="C5" s="3">
        <v>2.8741775999999999E-4</v>
      </c>
      <c r="D5" s="3">
        <v>3.0465055668819999E-4</v>
      </c>
    </row>
    <row r="6" spans="1:9 16384:16384">
      <c r="A6" s="3" t="s">
        <v>4</v>
      </c>
      <c r="B6" s="3">
        <v>3.7901862000000003E-4</v>
      </c>
      <c r="C6" s="3">
        <v>2.8319199999999998E-4</v>
      </c>
      <c r="D6" s="3">
        <v>3.3639548402510002E-4</v>
      </c>
    </row>
    <row r="7" spans="1:9 16384:16384">
      <c r="A7" s="3" t="s">
        <v>2</v>
      </c>
      <c r="B7" s="3">
        <v>3.1505024E-4</v>
      </c>
      <c r="C7" s="3">
        <v>2.8529476000000001E-4</v>
      </c>
      <c r="D7" s="3">
        <v>3.0518819763440002E-4</v>
      </c>
    </row>
    <row r="8" spans="1:9 16384:16384">
      <c r="A8" s="3" t="s">
        <v>5</v>
      </c>
      <c r="B8" s="3">
        <v>3.8484987999999999E-4</v>
      </c>
      <c r="C8" s="3">
        <v>2.9966788E-4</v>
      </c>
      <c r="D8" s="3">
        <v>3.3718793574100001E-4</v>
      </c>
    </row>
    <row r="9" spans="1:9 16384:16384">
      <c r="A9" s="3" t="s">
        <v>6</v>
      </c>
      <c r="B9" s="3">
        <v>3.1611176E-4</v>
      </c>
      <c r="C9" s="3">
        <v>2.8663750000000002E-4</v>
      </c>
      <c r="D9" s="3">
        <v>3.046297706237E-4</v>
      </c>
    </row>
    <row r="10" spans="1:9 16384:16384">
      <c r="A10" s="3" t="s">
        <v>10</v>
      </c>
      <c r="B10" s="3">
        <v>3.7956888E-4</v>
      </c>
      <c r="C10" s="3">
        <v>2.8294988000000001E-4</v>
      </c>
      <c r="D10" s="3">
        <v>3.363861127551E-4</v>
      </c>
    </row>
    <row r="11" spans="1:9 16384:16384">
      <c r="A11" s="3"/>
      <c r="B11" s="3"/>
      <c r="C11" s="3"/>
      <c r="D11" s="3"/>
      <c r="XFD11" t="s">
        <v>12</v>
      </c>
    </row>
    <row r="12" spans="1:9 16384:16384">
      <c r="A12" s="3" t="s">
        <v>13</v>
      </c>
      <c r="B12" s="3" t="s">
        <v>7</v>
      </c>
      <c r="C12" s="3" t="s">
        <v>8</v>
      </c>
      <c r="D12" s="3" t="s">
        <v>9</v>
      </c>
    </row>
    <row r="13" spans="1:9 16384:16384">
      <c r="A13" s="3" t="s">
        <v>14</v>
      </c>
      <c r="B13" s="3"/>
      <c r="C13" s="3"/>
      <c r="D13" s="3">
        <v>1.7677704E-3</v>
      </c>
      <c r="F13" s="3" t="s">
        <v>20</v>
      </c>
      <c r="G13" s="4">
        <v>9.7980662000000007E-4</v>
      </c>
      <c r="I13" s="3">
        <f>D13/G13</f>
        <v>1.804203364129138</v>
      </c>
    </row>
    <row r="14" spans="1:9 16384:16384">
      <c r="A14" s="3" t="s">
        <v>0</v>
      </c>
      <c r="B14" s="3">
        <v>1.8874775E-3</v>
      </c>
      <c r="C14" s="3">
        <v>1.7496635E-3</v>
      </c>
      <c r="D14" s="3">
        <v>1.7753757163441E-3</v>
      </c>
    </row>
    <row r="15" spans="1:9 16384:16384">
      <c r="A15" s="3" t="s">
        <v>3</v>
      </c>
      <c r="B15" s="3">
        <v>2.3396746000000001E-3</v>
      </c>
      <c r="C15" s="3">
        <v>1.7434791666667E-3</v>
      </c>
      <c r="D15" s="3">
        <v>1.8331507170723999E-3</v>
      </c>
    </row>
    <row r="16" spans="1:9 16384:16384">
      <c r="A16" s="3" t="s">
        <v>1</v>
      </c>
      <c r="B16" s="3">
        <v>1.88587288E-3</v>
      </c>
      <c r="C16" s="3">
        <v>1.7472937400000001E-3</v>
      </c>
      <c r="D16" s="3">
        <v>1.7737229369462E-3</v>
      </c>
    </row>
    <row r="17" spans="1:4">
      <c r="A17" s="3" t="s">
        <v>4</v>
      </c>
      <c r="B17" s="3">
        <v>2.3133300000000002E-3</v>
      </c>
      <c r="C17" s="3">
        <v>1.7368570666667E-3</v>
      </c>
      <c r="D17" s="3">
        <v>1.8185563337940001E-3</v>
      </c>
    </row>
    <row r="18" spans="1:4">
      <c r="A18" s="3" t="s">
        <v>2</v>
      </c>
      <c r="B18" s="3">
        <v>1.8861938799999999E-3</v>
      </c>
      <c r="C18" s="3">
        <v>1.7401972400000001E-3</v>
      </c>
      <c r="D18" s="3">
        <v>1.7745174415484E-3</v>
      </c>
    </row>
    <row r="19" spans="1:4">
      <c r="A19" s="3" t="s">
        <v>5</v>
      </c>
      <c r="B19" s="3">
        <v>2.3330491666667002E-3</v>
      </c>
      <c r="C19" s="3">
        <v>1.7374974999999999E-3</v>
      </c>
      <c r="D19" s="3">
        <v>1.8226121169203999E-3</v>
      </c>
    </row>
    <row r="20" spans="1:4">
      <c r="A20" s="3" t="s">
        <v>6</v>
      </c>
      <c r="B20" s="3">
        <v>1.8893687400000001E-3</v>
      </c>
      <c r="C20" s="3">
        <v>1.7492955000000001E-3</v>
      </c>
      <c r="D20" s="3">
        <v>1.7775832296343999E-3</v>
      </c>
    </row>
    <row r="21" spans="1:4">
      <c r="A21" s="3" t="s">
        <v>10</v>
      </c>
      <c r="B21" s="3">
        <v>2.3307721000000001E-3</v>
      </c>
      <c r="C21" s="3">
        <v>1.7361191666666999E-3</v>
      </c>
      <c r="D21" s="3">
        <v>1.8326638677721001E-3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sqref="A1:D21"/>
    </sheetView>
  </sheetViews>
  <sheetFormatPr baseColWidth="12" defaultColWidth="8.83203125" defaultRowHeight="17" x14ac:dyDescent="0"/>
  <cols>
    <col min="1" max="1" width="14.33203125" style="3" bestFit="1" customWidth="1"/>
    <col min="2" max="16384" width="8.83203125" style="3"/>
  </cols>
  <sheetData>
    <row r="1" spans="1:4">
      <c r="A1" s="3" t="s">
        <v>11</v>
      </c>
      <c r="B1" s="3" t="s">
        <v>7</v>
      </c>
      <c r="C1" s="3" t="s">
        <v>8</v>
      </c>
      <c r="D1" s="3" t="s">
        <v>9</v>
      </c>
    </row>
    <row r="2" spans="1:4">
      <c r="A2" s="3" t="s">
        <v>0</v>
      </c>
      <c r="B2" s="3">
        <f>K_24x24_time!B3/K_24x24_time!$D$2</f>
        <v>2.1650321581331289</v>
      </c>
      <c r="C2" s="3">
        <f>K_24x24_time!C3/K_24x24_time!$D$2</f>
        <v>1.0371987141487298</v>
      </c>
      <c r="D2" s="3">
        <f>K_24x24_time!D3/K_24x24_time!$D$2</f>
        <v>1.2615860707973627</v>
      </c>
    </row>
    <row r="3" spans="1:4">
      <c r="A3" s="3" t="s">
        <v>3</v>
      </c>
      <c r="B3" s="3">
        <f>K_24x24_time!B4/K_24x24_time!$D$2</f>
        <v>2.2130218170054388</v>
      </c>
      <c r="C3" s="3">
        <f>K_24x24_time!C4/K_24x24_time!$D$2</f>
        <v>1.1659198643652162</v>
      </c>
      <c r="D3" s="3">
        <f>K_24x24_time!D4/K_24x24_time!$D$2</f>
        <v>1.2582520155878461</v>
      </c>
    </row>
    <row r="4" spans="1:4">
      <c r="A4" s="3" t="s">
        <v>1</v>
      </c>
      <c r="B4" s="3">
        <f>K_24x24_time!B5/K_24x24_time!$D$2</f>
        <v>1.9814246132877158</v>
      </c>
      <c r="C4" s="3">
        <f>K_24x24_time!C5/K_24x24_time!$D$2</f>
        <v>1.182398704575877</v>
      </c>
      <c r="D4" s="3">
        <f>K_24x24_time!D5/K_24x24_time!$D$2</f>
        <v>1.2612195912001933</v>
      </c>
    </row>
    <row r="5" spans="1:4">
      <c r="A5" s="3" t="s">
        <v>4</v>
      </c>
      <c r="B5" s="3">
        <f>K_24x24_time!B6/K_24x24_time!$D$2</f>
        <v>2.6805609385860976</v>
      </c>
      <c r="C5" s="3">
        <f>K_24x24_time!C6/K_24x24_time!$D$2</f>
        <v>1.1666554142319419</v>
      </c>
      <c r="D5" s="3">
        <f>K_24x24_time!D6/K_24x24_time!$D$2</f>
        <v>1.258868649928039</v>
      </c>
    </row>
    <row r="6" spans="1:4">
      <c r="A6" s="3" t="s">
        <v>2</v>
      </c>
      <c r="B6" s="3">
        <f>K_24x24_time!B7/K_24x24_time!$D$2</f>
        <v>1.9704968807562799</v>
      </c>
      <c r="C6" s="3">
        <f>K_24x24_time!C7/K_24x24_time!$D$2</f>
        <v>0.97216287826626757</v>
      </c>
      <c r="D6" s="3">
        <f>K_24x24_time!D7/K_24x24_time!$D$2</f>
        <v>1.2882580344578352</v>
      </c>
    </row>
    <row r="7" spans="1:4">
      <c r="A7" s="3" t="s">
        <v>5</v>
      </c>
      <c r="B7" s="3">
        <f>K_24x24_time!B8/K_24x24_time!$D$2</f>
        <v>2.1200382210672948</v>
      </c>
      <c r="C7" s="3">
        <f>K_24x24_time!C8/K_24x24_time!$D$2</f>
        <v>0.96612548190176495</v>
      </c>
      <c r="D7" s="3">
        <f>K_24x24_time!D8/K_24x24_time!$D$2</f>
        <v>1.2768230084417729</v>
      </c>
    </row>
    <row r="8" spans="1:4">
      <c r="A8" s="3" t="s">
        <v>18</v>
      </c>
      <c r="B8" s="3">
        <f>K_24x24_time!B9/K_24x24_time!$D$2</f>
        <v>1.9813809543507199</v>
      </c>
      <c r="C8" s="3">
        <f>K_24x24_time!C9/K_24x24_time!$D$2</f>
        <v>1.1846160586439687</v>
      </c>
      <c r="D8" s="3">
        <f>K_24x24_time!D9/K_24x24_time!$D$2</f>
        <v>1.2594749743891782</v>
      </c>
    </row>
    <row r="9" spans="1:4">
      <c r="A9" s="3" t="s">
        <v>19</v>
      </c>
      <c r="B9" s="3">
        <f>K_24x24_time!B10/K_24x24_time!$D$2</f>
        <v>2.6514301819048463</v>
      </c>
      <c r="C9" s="3">
        <f>K_24x24_time!C10/K_24x24_time!$D$2</f>
        <v>1.1624126219133761</v>
      </c>
      <c r="D9" s="3">
        <f>K_24x24_time!D10/K_24x24_time!$D$2</f>
        <v>1.2580743732858992</v>
      </c>
    </row>
    <row r="12" spans="1:4">
      <c r="A12" s="3" t="s">
        <v>13</v>
      </c>
      <c r="B12" s="3" t="s">
        <v>7</v>
      </c>
      <c r="C12" s="3" t="s">
        <v>8</v>
      </c>
      <c r="D12" s="3" t="s">
        <v>9</v>
      </c>
    </row>
    <row r="13" spans="1:4">
      <c r="A13" s="3" t="s">
        <v>0</v>
      </c>
      <c r="B13" s="3">
        <f>K_24x24_time!B14/K_24x24_time!$D$13</f>
        <v>2.1547675279549443</v>
      </c>
      <c r="C13" s="3">
        <f>K_24x24_time!C14/K_24x24_time!$D$13</f>
        <v>2.0960846201861703</v>
      </c>
      <c r="D13" s="3">
        <f>K_24x24_time!D14/K_24x24_time!$D$13</f>
        <v>2.1036023071236092</v>
      </c>
    </row>
    <row r="14" spans="1:4">
      <c r="A14" s="3" t="s">
        <v>3</v>
      </c>
      <c r="B14" s="3">
        <f>K_24x24_time!B15/K_24x24_time!$D$13</f>
        <v>2.1373313157624314</v>
      </c>
      <c r="C14" s="3">
        <f>K_24x24_time!C15/K_24x24_time!$D$13</f>
        <v>2.0885896543195028</v>
      </c>
      <c r="D14" s="3">
        <f>K_24x24_time!D15/K_24x24_time!$D$13</f>
        <v>2.1004546907640926</v>
      </c>
    </row>
    <row r="15" spans="1:4">
      <c r="A15" s="3" t="s">
        <v>1</v>
      </c>
      <c r="B15" s="3">
        <f>K_24x24_time!B16/K_24x24_time!$D$13</f>
        <v>2.135223905864168</v>
      </c>
      <c r="C15" s="3">
        <f>K_24x24_time!C16/K_24x24_time!$D$13</f>
        <v>2.0964096121343432</v>
      </c>
      <c r="D15" s="3">
        <f>K_24x24_time!D16/K_24x24_time!$D$13</f>
        <v>2.1041850156480355</v>
      </c>
    </row>
    <row r="16" spans="1:4">
      <c r="A16" s="3" t="s">
        <v>4</v>
      </c>
      <c r="B16" s="3">
        <f>K_24x24_time!B17/K_24x24_time!$D$13</f>
        <v>2.1332476231059738</v>
      </c>
      <c r="C16" s="3">
        <f>K_24x24_time!C17/K_24x24_time!$D$13</f>
        <v>2.0851806127796793</v>
      </c>
      <c r="D16" s="3">
        <f>K_24x24_time!D17/K_24x24_time!$D$13</f>
        <v>2.1002847012458781</v>
      </c>
    </row>
    <row r="17" spans="1:4">
      <c r="A17" s="3" t="s">
        <v>2</v>
      </c>
      <c r="B17" s="3">
        <f>K_24x24_time!B18/K_24x24_time!$D$13</f>
        <v>1.0584326569699218</v>
      </c>
      <c r="C17" s="3">
        <f>K_24x24_time!C18/K_24x24_time!$D$13</f>
        <v>0.99600583826091882</v>
      </c>
      <c r="D17" s="3">
        <f>K_24x24_time!D18/K_24x24_time!$D$13</f>
        <v>1.0025497632042324</v>
      </c>
    </row>
    <row r="18" spans="1:4">
      <c r="A18" s="3" t="s">
        <v>5</v>
      </c>
      <c r="B18" s="3">
        <f>K_24x24_time!B19/K_24x24_time!$D$13</f>
        <v>1.0228573224471835</v>
      </c>
      <c r="C18" s="3">
        <f>K_24x24_time!C19/K_24x24_time!$D$13</f>
        <v>0.99394636305737794</v>
      </c>
      <c r="D18" s="3">
        <f>K_24x24_time!D19/K_24x24_time!$D$13</f>
        <v>1.0026672123225311</v>
      </c>
    </row>
    <row r="19" spans="1:4">
      <c r="A19" s="3" t="s">
        <v>18</v>
      </c>
      <c r="B19" s="3">
        <f>K_24x24_time!B20/K_24x24_time!$D$13</f>
        <v>2.1604191869245488</v>
      </c>
      <c r="C19" s="3">
        <f>K_24x24_time!C20/K_24x24_time!$D$13</f>
        <v>2.0957739162103772</v>
      </c>
      <c r="D19" s="3">
        <f>K_24x24_time!D20/K_24x24_time!$D$13</f>
        <v>2.1036824611363443</v>
      </c>
    </row>
    <row r="20" spans="1:4">
      <c r="A20" s="3" t="s">
        <v>19</v>
      </c>
      <c r="B20" s="3">
        <f>K_24x24_time!B21/K_24x24_time!$D$13</f>
        <v>2.1400493317995579</v>
      </c>
      <c r="C20" s="3">
        <f>K_24x24_time!C21/K_24x24_time!$D$13</f>
        <v>2.0874686823359583</v>
      </c>
      <c r="D20" s="3">
        <f>K_24x24_time!D21/K_24x24_time!$D$13</f>
        <v>2.1008109045223931</v>
      </c>
    </row>
  </sheetData>
  <phoneticPr fontId="1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F7" sqref="F7"/>
    </sheetView>
  </sheetViews>
  <sheetFormatPr baseColWidth="12" defaultColWidth="8.83203125" defaultRowHeight="17" x14ac:dyDescent="0"/>
  <sheetData>
    <row r="1" spans="1:4">
      <c r="A1" s="3" t="s">
        <v>11</v>
      </c>
      <c r="B1" s="3" t="s">
        <v>7</v>
      </c>
      <c r="C1" s="3" t="s">
        <v>8</v>
      </c>
      <c r="D1" s="3" t="s">
        <v>9</v>
      </c>
    </row>
    <row r="2" spans="1:4">
      <c r="A2" s="3" t="s">
        <v>0</v>
      </c>
      <c r="B2" s="3">
        <f>K_24x24_time!B3/K_24x24_time!$G$2</f>
        <v>2.1843325935405837</v>
      </c>
      <c r="C2" s="3">
        <f>K_24x24_time!C3/K_24x24_time!$G$2</f>
        <v>1.0464449448395405</v>
      </c>
      <c r="D2" s="3">
        <f>K_24x24_time!D3/K_24x24_time!$G$2</f>
        <v>1.2728326291354914</v>
      </c>
    </row>
    <row r="3" spans="1:4">
      <c r="A3" s="3" t="s">
        <v>3</v>
      </c>
      <c r="B3" s="3">
        <f>K_24x24_time!B4/K_24x24_time!$G$2</f>
        <v>2.2327500619065361</v>
      </c>
      <c r="C3" s="3">
        <f>K_24x24_time!C4/K_24x24_time!$G$2</f>
        <v>1.1763135949839119</v>
      </c>
      <c r="D3" s="3">
        <f>K_24x24_time!D4/K_24x24_time!$G$2</f>
        <v>1.2694688520962207</v>
      </c>
    </row>
    <row r="4" spans="1:4">
      <c r="A4" s="3" t="s">
        <v>1</v>
      </c>
      <c r="B4" s="3">
        <f>K_24x24_time!B5/K_24x24_time!$G$2</f>
        <v>1.999088257506505</v>
      </c>
      <c r="C4" s="3">
        <f>K_24x24_time!C5/K_24x24_time!$G$2</f>
        <v>1.1929393377659183</v>
      </c>
      <c r="D4" s="3">
        <f>K_24x24_time!D5/K_24x24_time!$G$2</f>
        <v>1.2724628825125799</v>
      </c>
    </row>
    <row r="5" spans="1:4">
      <c r="A5" s="3" t="s">
        <v>4</v>
      </c>
      <c r="B5" s="3">
        <f>K_24x24_time!B6/K_24x24_time!$G$2</f>
        <v>2.7044571163202602</v>
      </c>
      <c r="C5" s="3">
        <f>K_24x24_time!C6/K_24x24_time!$G$2</f>
        <v>1.1770557019969776</v>
      </c>
      <c r="D5" s="3">
        <f>K_24x24_time!D6/K_24x24_time!$G$2</f>
        <v>1.2700909834962189</v>
      </c>
    </row>
    <row r="6" spans="1:4">
      <c r="A6" s="3" t="s">
        <v>2</v>
      </c>
      <c r="B6" s="3">
        <f>K_24x24_time!B7/K_24x24_time!$G$2</f>
        <v>1.9880631084101092</v>
      </c>
      <c r="C6" s="3">
        <f>K_24x24_time!C7/K_24x24_time!$G$2</f>
        <v>0.98082933930104621</v>
      </c>
      <c r="D6" s="3">
        <f>K_24x24_time!D7/K_24x24_time!$G$2</f>
        <v>1.2997423631726694</v>
      </c>
    </row>
    <row r="7" spans="1:4">
      <c r="A7" s="3" t="s">
        <v>5</v>
      </c>
      <c r="B7" s="3">
        <f>K_24x24_time!B8/K_24x24_time!$G$2</f>
        <v>2.1389375526976977</v>
      </c>
      <c r="C7" s="3">
        <f>K_24x24_time!C8/K_24x24_time!$G$2</f>
        <v>0.97473812185212017</v>
      </c>
      <c r="D7" s="3">
        <f>K_24x24_time!D8/K_24x24_time!$G$2</f>
        <v>1.28820539826384</v>
      </c>
    </row>
    <row r="8" spans="1:4">
      <c r="A8" s="3" t="s">
        <v>6</v>
      </c>
      <c r="B8" s="3">
        <f>K_24x24_time!B9/K_24x24_time!$G$2</f>
        <v>1.999044209366748</v>
      </c>
      <c r="C8" s="3">
        <f>K_24x24_time!C9/K_24x24_time!$G$2</f>
        <v>1.1951764586992761</v>
      </c>
      <c r="D8" s="3">
        <f>K_24x24_time!D9/K_24x24_time!$G$2</f>
        <v>1.270702713108526</v>
      </c>
    </row>
    <row r="9" spans="1:4">
      <c r="A9" s="3" t="s">
        <v>19</v>
      </c>
      <c r="B9" s="3">
        <f>K_24x24_time!B10/K_24x24_time!$G$2</f>
        <v>2.6750666700609189</v>
      </c>
      <c r="C9" s="3">
        <f>K_24x24_time!C10/K_24x24_time!$G$2</f>
        <v>1.1727750868041493</v>
      </c>
      <c r="D9" s="3">
        <f>K_24x24_time!D10/K_24x24_time!$G$2</f>
        <v>1.269289626180949</v>
      </c>
    </row>
    <row r="10" spans="1:4">
      <c r="A10" s="3"/>
      <c r="B10" s="3"/>
      <c r="C10" s="3"/>
      <c r="D10" s="3"/>
    </row>
    <row r="11" spans="1:4">
      <c r="A11" s="3"/>
      <c r="B11" s="3"/>
      <c r="C11" s="3"/>
      <c r="D11" s="3"/>
    </row>
    <row r="12" spans="1:4">
      <c r="A12" s="3" t="s">
        <v>13</v>
      </c>
      <c r="B12" s="3" t="s">
        <v>7</v>
      </c>
      <c r="C12" s="3" t="s">
        <v>8</v>
      </c>
      <c r="D12" s="3" t="s">
        <v>9</v>
      </c>
    </row>
    <row r="13" spans="1:4">
      <c r="A13" s="3" t="s">
        <v>0</v>
      </c>
      <c r="B13" s="3">
        <f>K_24x24_time!B14/K_24x24_time!$G$13</f>
        <v>2.1444273980927351</v>
      </c>
      <c r="C13" s="3">
        <f>K_24x24_time!C14/K_24x24_time!$G$13</f>
        <v>2.0860260932714483</v>
      </c>
      <c r="D13" s="3">
        <f>K_24x24_time!D14/K_24x24_time!$G$13</f>
        <v>2.0935077049208628</v>
      </c>
    </row>
    <row r="14" spans="1:4">
      <c r="A14" s="3" t="s">
        <v>3</v>
      </c>
      <c r="B14" s="3">
        <f>K_24x24_time!B15/K_24x24_time!$G$13</f>
        <v>2.1270748574313902</v>
      </c>
      <c r="C14" s="3">
        <f>K_24x24_time!C15/K_24x24_time!$G$13</f>
        <v>2.0785670936607077</v>
      </c>
      <c r="D14" s="3">
        <f>K_24x24_time!D15/K_24x24_time!$G$13</f>
        <v>2.0903751930965182</v>
      </c>
    </row>
    <row r="15" spans="1:4">
      <c r="A15" s="3" t="s">
        <v>1</v>
      </c>
      <c r="B15" s="3">
        <f>K_24x24_time!B16/K_24x24_time!$G$13</f>
        <v>2.1249775604069003</v>
      </c>
      <c r="C15" s="3">
        <f>K_24x24_time!C16/K_24x24_time!$G$13</f>
        <v>2.0863495256736817</v>
      </c>
      <c r="D15" s="3">
        <f>K_24x24_time!D16/K_24x24_time!$G$13</f>
        <v>2.0940876171892029</v>
      </c>
    </row>
    <row r="16" spans="1:4">
      <c r="A16" s="3" t="s">
        <v>4</v>
      </c>
      <c r="B16" s="3">
        <f>K_24x24_time!B17/K_24x24_time!$G$13</f>
        <v>2.1230107612798168</v>
      </c>
      <c r="C16" s="3">
        <f>K_24x24_time!C17/K_24x24_time!$G$13</f>
        <v>2.0751744111627626</v>
      </c>
      <c r="D16" s="3">
        <f>K_24x24_time!D17/K_24x24_time!$G$13</f>
        <v>2.0902060193107066</v>
      </c>
    </row>
    <row r="17" spans="1:4">
      <c r="A17" s="3" t="s">
        <v>2</v>
      </c>
      <c r="B17" s="3">
        <f>K_24x24_time!B18/K_24x24_time!$G$13</f>
        <v>1.0533535331287254</v>
      </c>
      <c r="C17" s="3">
        <f>K_24x24_time!C18/K_24x24_time!$G$13</f>
        <v>0.99122628335417184</v>
      </c>
      <c r="D17" s="3">
        <f>K_24x24_time!D18/K_24x24_time!$G$13</f>
        <v>0.99773880582234831</v>
      </c>
    </row>
    <row r="18" spans="1:4">
      <c r="A18" s="3" t="s">
        <v>5</v>
      </c>
      <c r="B18" s="3">
        <f>K_24x24_time!B19/K_24x24_time!$G$13</f>
        <v>1.017948914738509</v>
      </c>
      <c r="C18" s="3">
        <f>K_24x24_time!C19/K_24x24_time!$G$13</f>
        <v>0.98917669099914074</v>
      </c>
      <c r="D18" s="3">
        <f>K_24x24_time!D19/K_24x24_time!$G$13</f>
        <v>0.9978556913350054</v>
      </c>
    </row>
    <row r="19" spans="1:4">
      <c r="A19" s="3" t="s">
        <v>6</v>
      </c>
      <c r="B19" s="3">
        <f>K_24x24_time!B20/K_24x24_time!$G$13</f>
        <v>2.1500519363233623</v>
      </c>
      <c r="C19" s="3">
        <f>K_24x24_time!C20/K_24x24_time!$G$13</f>
        <v>2.0857168802775901</v>
      </c>
      <c r="D19" s="3">
        <f>K_24x24_time!D20/K_24x24_time!$G$13</f>
        <v>2.093587474296791</v>
      </c>
    </row>
    <row r="20" spans="1:4">
      <c r="A20" s="3" t="s">
        <v>19</v>
      </c>
      <c r="B20" s="3">
        <f>K_24x24_time!B21/K_24x24_time!$G$13</f>
        <v>2.1297798304657678</v>
      </c>
      <c r="C20" s="3">
        <f>K_24x24_time!C21/K_24x24_time!$G$13</f>
        <v>2.0774515009098331</v>
      </c>
      <c r="D20" s="3">
        <f>K_24x24_time!D21/K_24x24_time!$G$13</f>
        <v>2.090729697484099</v>
      </c>
    </row>
    <row r="21" spans="1:4">
      <c r="A21" s="3"/>
      <c r="B21" s="3"/>
      <c r="C21" s="3"/>
      <c r="D21" s="3"/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I13" sqref="I13"/>
    </sheetView>
  </sheetViews>
  <sheetFormatPr baseColWidth="12" defaultColWidth="8.83203125" defaultRowHeight="17" x14ac:dyDescent="0"/>
  <cols>
    <col min="1" max="1" width="13.6640625" style="3" bestFit="1" customWidth="1"/>
    <col min="2" max="16384" width="8.83203125" style="3"/>
  </cols>
  <sheetData>
    <row r="1" spans="1:9">
      <c r="A1" s="3" t="s">
        <v>11</v>
      </c>
      <c r="B1" s="3" t="s">
        <v>7</v>
      </c>
      <c r="C1" s="3" t="s">
        <v>8</v>
      </c>
      <c r="D1" s="3" t="s">
        <v>9</v>
      </c>
    </row>
    <row r="2" spans="1:9">
      <c r="A2" s="3" t="s">
        <v>14</v>
      </c>
      <c r="D2" s="3">
        <v>1.3078651E-4</v>
      </c>
      <c r="F2" s="3" t="s">
        <v>21</v>
      </c>
      <c r="G2" s="3">
        <v>1.296309E-4</v>
      </c>
      <c r="I2" s="3">
        <f>D2/G2</f>
        <v>1.0089146183510258</v>
      </c>
    </row>
    <row r="3" spans="1:9">
      <c r="A3" s="3" t="s">
        <v>0</v>
      </c>
      <c r="B3" s="3">
        <v>2.8315700000000003E-4</v>
      </c>
      <c r="C3" s="3">
        <v>1.3565159999999999E-4</v>
      </c>
      <c r="D3" s="3">
        <v>1.6499843926419999E-4</v>
      </c>
    </row>
    <row r="4" spans="1:9">
      <c r="A4" s="3" t="s">
        <v>3</v>
      </c>
      <c r="B4" s="3">
        <v>2.8943339999999999E-4</v>
      </c>
      <c r="C4" s="3">
        <v>1.5248658999999999E-4</v>
      </c>
      <c r="D4" s="3">
        <v>1.6456238981919999E-4</v>
      </c>
    </row>
    <row r="5" spans="1:9">
      <c r="A5" s="3" t="s">
        <v>1</v>
      </c>
      <c r="B5" s="3">
        <v>2.5914360999999998E-4</v>
      </c>
      <c r="C5" s="3">
        <v>1.5464179999999999E-4</v>
      </c>
      <c r="D5" s="3">
        <v>1.6495050867669999E-4</v>
      </c>
    </row>
    <row r="6" spans="1:9">
      <c r="A6" s="3" t="s">
        <v>4</v>
      </c>
      <c r="B6" s="3">
        <v>3.5058121000000001E-4</v>
      </c>
      <c r="C6" s="3">
        <v>1.5258279E-4</v>
      </c>
      <c r="D6" s="3">
        <v>1.6464303727249999E-4</v>
      </c>
    </row>
    <row r="7" spans="1:9">
      <c r="A7" s="3" t="s">
        <v>2</v>
      </c>
      <c r="B7" s="3">
        <v>2.5771441000000002E-4</v>
      </c>
      <c r="C7" s="3">
        <v>1.2714578999999999E-4</v>
      </c>
      <c r="D7" s="3">
        <v>1.684867723062E-4</v>
      </c>
    </row>
    <row r="8" spans="1:9">
      <c r="A8" s="3" t="s">
        <v>5</v>
      </c>
      <c r="B8" s="3">
        <v>2.7727239999999998E-4</v>
      </c>
      <c r="C8" s="3">
        <v>1.2635618000000001E-4</v>
      </c>
      <c r="D8" s="3">
        <v>1.669912251618E-4</v>
      </c>
    </row>
    <row r="9" spans="1:9">
      <c r="A9" s="3" t="s">
        <v>6</v>
      </c>
      <c r="B9" s="3">
        <v>2.5913789999999998E-4</v>
      </c>
      <c r="C9" s="3">
        <v>1.549318E-4</v>
      </c>
      <c r="D9" s="3">
        <v>1.6472233633270001E-4</v>
      </c>
    </row>
    <row r="10" spans="1:9">
      <c r="A10" s="3" t="s">
        <v>10</v>
      </c>
      <c r="B10" s="3">
        <v>3.467713E-4</v>
      </c>
      <c r="C10" s="3">
        <v>1.5202788999999999E-4</v>
      </c>
      <c r="D10" s="3">
        <v>1.6453915660249999E-4</v>
      </c>
    </row>
    <row r="12" spans="1:9">
      <c r="A12" s="3" t="s">
        <v>13</v>
      </c>
      <c r="B12" s="3" t="s">
        <v>7</v>
      </c>
      <c r="C12" s="3" t="s">
        <v>8</v>
      </c>
      <c r="D12" s="3" t="s">
        <v>9</v>
      </c>
    </row>
    <row r="13" spans="1:9">
      <c r="A13" s="3" t="s">
        <v>14</v>
      </c>
      <c r="D13" s="3">
        <v>2.5242676666666999E-3</v>
      </c>
      <c r="F13" s="3" t="s">
        <v>21</v>
      </c>
      <c r="G13" s="3">
        <v>2.5364393333332999E-3</v>
      </c>
      <c r="I13" s="3">
        <f>D13/G13</f>
        <v>0.99520127822233206</v>
      </c>
    </row>
    <row r="14" spans="1:9">
      <c r="A14" s="3" t="s">
        <v>0</v>
      </c>
      <c r="B14" s="3">
        <v>5.4392099999999999E-3</v>
      </c>
      <c r="C14" s="3">
        <v>5.2910786333333001E-3</v>
      </c>
      <c r="D14" s="3">
        <v>5.3100552873975998E-3</v>
      </c>
    </row>
    <row r="15" spans="1:9">
      <c r="A15" s="3" t="s">
        <v>3</v>
      </c>
      <c r="B15" s="3">
        <v>5.3951963333332999E-3</v>
      </c>
      <c r="C15" s="3">
        <v>5.2721593333333004E-3</v>
      </c>
      <c r="D15" s="3">
        <v>5.3021098611942003E-3</v>
      </c>
    </row>
    <row r="16" spans="1:9">
      <c r="A16" s="3" t="s">
        <v>1</v>
      </c>
      <c r="B16" s="3">
        <v>5.3898766666667002E-3</v>
      </c>
      <c r="C16" s="3">
        <v>5.2918990000000001E-3</v>
      </c>
      <c r="D16" s="3">
        <v>5.3115261996849001E-3</v>
      </c>
    </row>
    <row r="17" spans="1:4">
      <c r="A17" s="3" t="s">
        <v>4</v>
      </c>
      <c r="B17" s="3">
        <v>5.384888E-3</v>
      </c>
      <c r="C17" s="3">
        <v>5.2635540000000001E-3</v>
      </c>
      <c r="D17" s="3">
        <v>5.3016807621496997E-3</v>
      </c>
    </row>
    <row r="18" spans="1:4">
      <c r="A18" s="3" t="s">
        <v>2</v>
      </c>
      <c r="B18" s="3">
        <v>2.6717673333333E-3</v>
      </c>
      <c r="C18" s="3">
        <v>2.5141853333333001E-3</v>
      </c>
      <c r="D18" s="3">
        <v>2.5307039514808E-3</v>
      </c>
    </row>
    <row r="19" spans="1:4">
      <c r="A19" s="3" t="s">
        <v>5</v>
      </c>
      <c r="B19" s="3">
        <v>2.5819656666667E-3</v>
      </c>
      <c r="C19" s="3">
        <v>2.5089866666667001E-3</v>
      </c>
      <c r="D19" s="3">
        <v>2.5310004244926002E-3</v>
      </c>
    </row>
    <row r="20" spans="1:4">
      <c r="A20" s="3" t="s">
        <v>6</v>
      </c>
      <c r="B20" s="3">
        <v>5.4534763000000002E-3</v>
      </c>
      <c r="C20" s="3">
        <v>5.2902943333333003E-3</v>
      </c>
      <c r="D20" s="3">
        <v>5.3102576175802999E-3</v>
      </c>
    </row>
    <row r="21" spans="1:4">
      <c r="A21" s="3" t="s">
        <v>10</v>
      </c>
      <c r="B21" s="3">
        <v>5.4020573333333002E-3</v>
      </c>
      <c r="C21" s="3">
        <v>5.2693297000000004E-3</v>
      </c>
      <c r="D21" s="3">
        <v>5.3030090400667E-3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60" sqref="A60"/>
    </sheetView>
  </sheetViews>
  <sheetFormatPr baseColWidth="12" defaultColWidth="8.83203125" defaultRowHeight="17" x14ac:dyDescent="0"/>
  <sheetData/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2" sqref="A12"/>
    </sheetView>
  </sheetViews>
  <sheetFormatPr baseColWidth="12" defaultColWidth="8.83203125" defaultRowHeight="17" x14ac:dyDescent="0"/>
  <cols>
    <col min="1" max="1" width="14.33203125" style="1" bestFit="1" customWidth="1"/>
  </cols>
  <sheetData>
    <row r="1" spans="1:4">
      <c r="A1" s="1" t="s">
        <v>16</v>
      </c>
      <c r="B1" s="3" t="s">
        <v>7</v>
      </c>
      <c r="C1" s="3" t="s">
        <v>8</v>
      </c>
      <c r="D1" s="3" t="s">
        <v>9</v>
      </c>
    </row>
    <row r="2" spans="1:4">
      <c r="A2" s="1" t="s">
        <v>0</v>
      </c>
      <c r="B2" s="3">
        <f>old_K_12x12_time!B3/old_K_12x12_time!$D$2</f>
        <v>1.3611950836088333</v>
      </c>
      <c r="C2" s="3">
        <f>old_K_12x12_time!C3/old_K_12x12_time!$D$2</f>
        <v>1.033993291952167</v>
      </c>
      <c r="D2" s="3">
        <f>old_K_12x12_time!D3/old_K_12x12_time!$D$2</f>
        <v>1.2375480841248396</v>
      </c>
    </row>
    <row r="3" spans="1:4">
      <c r="A3" s="1" t="s">
        <v>3</v>
      </c>
      <c r="B3" s="3">
        <f>old_K_12x12_time!B4/old_K_12x12_time!$D$2</f>
        <v>1.5233198802872385</v>
      </c>
      <c r="C3" s="3">
        <f>old_K_12x12_time!C4/old_K_12x12_time!$D$2</f>
        <v>1.0173661253561721</v>
      </c>
      <c r="D3" s="3">
        <f>old_K_12x12_time!D4/old_K_12x12_time!$D$2</f>
        <v>1.2450097938226568</v>
      </c>
    </row>
    <row r="4" spans="1:4">
      <c r="A4" s="1" t="s">
        <v>1</v>
      </c>
      <c r="B4" s="3">
        <f>old_K_12x12_time!B5/old_K_12x12_time!$D$2</f>
        <v>1.3417785679920768</v>
      </c>
      <c r="C4" s="3">
        <f>old_K_12x12_time!C5/old_K_12x12_time!$D$2</f>
        <v>1.1606215268414879</v>
      </c>
      <c r="D4" s="3">
        <f>old_K_12x12_time!D5/old_K_12x12_time!$D$2</f>
        <v>1.2396237887668828</v>
      </c>
    </row>
    <row r="5" spans="1:4">
      <c r="A5" s="1" t="s">
        <v>4</v>
      </c>
      <c r="B5" s="3">
        <f>old_K_12x12_time!B6/old_K_12x12_time!$D$2</f>
        <v>1.8518035548837031</v>
      </c>
      <c r="C5" s="3">
        <f>old_K_12x12_time!C6/old_K_12x12_time!$D$2</f>
        <v>1.1572628522674646</v>
      </c>
      <c r="D5" s="3">
        <f>old_K_12x12_time!D6/old_K_12x12_time!$D$2</f>
        <v>1.245243247569108</v>
      </c>
    </row>
    <row r="6" spans="1:4">
      <c r="A6" s="1" t="s">
        <v>2</v>
      </c>
      <c r="B6" s="3">
        <f>old_K_12x12_time!B7/old_K_12x12_time!$D$2</f>
        <v>1.3158984361810335</v>
      </c>
      <c r="C6" s="3">
        <f>old_K_12x12_time!C7/old_K_12x12_time!$D$2</f>
        <v>1.0261914931970906</v>
      </c>
      <c r="D6" s="3">
        <f>old_K_12x12_time!D7/old_K_12x12_time!$D$2</f>
        <v>1.2198228864063445</v>
      </c>
    </row>
    <row r="7" spans="1:4">
      <c r="A7" s="1" t="s">
        <v>5</v>
      </c>
      <c r="B7" s="3">
        <f>old_K_12x12_time!B8/old_K_12x12_time!$D$2</f>
        <v>1.4882059810824571</v>
      </c>
      <c r="C7" s="3">
        <f>old_K_12x12_time!C8/old_K_12x12_time!$D$2</f>
        <v>1.0318594663530096</v>
      </c>
      <c r="D7" s="3">
        <f>old_K_12x12_time!D8/old_K_12x12_time!$D$2</f>
        <v>1.2373093452423105</v>
      </c>
    </row>
    <row r="10" spans="1:4" s="3" customFormat="1"/>
    <row r="11" spans="1:4" s="3" customFormat="1"/>
    <row r="12" spans="1:4">
      <c r="A12" s="1" t="s">
        <v>17</v>
      </c>
      <c r="B12" s="3" t="s">
        <v>7</v>
      </c>
      <c r="C12" s="3" t="s">
        <v>8</v>
      </c>
      <c r="D12" s="3" t="s">
        <v>9</v>
      </c>
    </row>
    <row r="13" spans="1:4">
      <c r="A13" s="2" t="s">
        <v>0</v>
      </c>
      <c r="B13" s="3">
        <f>old_K_12x12_time!B14/old_K_12x12_time!$D$13</f>
        <v>2.4902402403470991</v>
      </c>
      <c r="C13" s="3">
        <f>old_K_12x12_time!C14/old_K_12x12_time!$D$13</f>
        <v>0.99971928706424895</v>
      </c>
      <c r="D13" s="3">
        <f>old_K_12x12_time!D14/old_K_12x12_time!$D$13</f>
        <v>2.4186396775090278</v>
      </c>
    </row>
    <row r="14" spans="1:4">
      <c r="A14" s="2" t="s">
        <v>3</v>
      </c>
      <c r="B14" s="3">
        <f>old_K_12x12_time!B15/old_K_12x12_time!$D$13</f>
        <v>2.4899983511436186</v>
      </c>
      <c r="C14" s="3">
        <f>old_K_12x12_time!C15/old_K_12x12_time!$D$13</f>
        <v>0.99898679412237712</v>
      </c>
      <c r="D14" s="3">
        <f>old_K_12x12_time!D15/old_K_12x12_time!$D$13</f>
        <v>2.4192543564520053</v>
      </c>
    </row>
    <row r="15" spans="1:4">
      <c r="A15" s="2" t="s">
        <v>1</v>
      </c>
      <c r="B15" s="3">
        <f>old_K_12x12_time!B16/old_K_12x12_time!$D$13</f>
        <v>2.4930812591357858</v>
      </c>
      <c r="C15" s="3">
        <f>old_K_12x12_time!C16/old_K_12x12_time!$D$13</f>
        <v>2.4035842668804084</v>
      </c>
      <c r="D15" s="3">
        <f>old_K_12x12_time!D16/old_K_12x12_time!$D$13</f>
        <v>2.4459169547714974</v>
      </c>
    </row>
    <row r="16" spans="1:4">
      <c r="A16" s="2" t="s">
        <v>4</v>
      </c>
      <c r="B16" s="3">
        <f>old_K_12x12_time!B17/old_K_12x12_time!$D$13</f>
        <v>2.4927040358781105</v>
      </c>
      <c r="C16" s="3">
        <f>old_K_12x12_time!C17/old_K_12x12_time!$D$13</f>
        <v>2.3552911972073916</v>
      </c>
      <c r="D16" s="3">
        <f>old_K_12x12_time!D17/old_K_12x12_time!$D$13</f>
        <v>2.4176151733253062</v>
      </c>
    </row>
    <row r="17" spans="1:4">
      <c r="A17" s="2" t="s">
        <v>2</v>
      </c>
      <c r="B17" s="3">
        <f>old_K_12x12_time!B18/old_K_12x12_time!$D$13</f>
        <v>1.0022794709152123</v>
      </c>
      <c r="C17" s="3">
        <f>old_K_12x12_time!C18/old_K_12x12_time!$D$13</f>
        <v>0.99438524649914894</v>
      </c>
      <c r="D17" s="3">
        <f>old_K_12x12_time!D18/old_K_12x12_time!$D$13</f>
        <v>0.9974943461482082</v>
      </c>
    </row>
    <row r="18" spans="1:4">
      <c r="A18" s="2" t="s">
        <v>5</v>
      </c>
      <c r="B18" s="3">
        <f>old_K_12x12_time!B19/old_K_12x12_time!$D$13</f>
        <v>1.0211016541749951</v>
      </c>
      <c r="C18" s="3">
        <f>old_K_12x12_time!C19/old_K_12x12_time!$D$13</f>
        <v>0.98144401144370186</v>
      </c>
      <c r="D18" s="3">
        <f>old_K_12x12_time!D19/old_K_12x12_time!$D$13</f>
        <v>0.99794721721168567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12" sqref="A12"/>
    </sheetView>
  </sheetViews>
  <sheetFormatPr baseColWidth="12" defaultColWidth="8.83203125" defaultRowHeight="17" x14ac:dyDescent="0"/>
  <cols>
    <col min="1" max="1" width="13.6640625" bestFit="1" customWidth="1"/>
  </cols>
  <sheetData>
    <row r="1" spans="1:4">
      <c r="A1" s="3" t="s">
        <v>11</v>
      </c>
      <c r="B1" s="3" t="s">
        <v>7</v>
      </c>
      <c r="C1" s="3" t="s">
        <v>8</v>
      </c>
      <c r="D1" s="3" t="s">
        <v>9</v>
      </c>
    </row>
    <row r="2" spans="1:4">
      <c r="A2" s="3" t="s">
        <v>14</v>
      </c>
      <c r="B2" s="3"/>
      <c r="C2" s="3"/>
      <c r="D2" s="3">
        <v>9.5323316666700005E-5</v>
      </c>
    </row>
    <row r="3" spans="1:4">
      <c r="A3" s="3" t="s">
        <v>0</v>
      </c>
      <c r="B3" s="3">
        <v>1.2975363000000001E-4</v>
      </c>
      <c r="C3" s="3">
        <v>9.8563670000000004E-5</v>
      </c>
      <c r="D3" s="3">
        <v>1.179671879133E-4</v>
      </c>
    </row>
    <row r="4" spans="1:4">
      <c r="A4" s="3" t="s">
        <v>3</v>
      </c>
      <c r="B4" s="3">
        <v>1.4520790333329999E-4</v>
      </c>
      <c r="C4" s="3">
        <v>9.69787133333E-5</v>
      </c>
      <c r="D4" s="3">
        <v>1.186784628297E-4</v>
      </c>
    </row>
    <row r="5" spans="1:4">
      <c r="A5" s="3" t="s">
        <v>1</v>
      </c>
      <c r="B5" s="3">
        <v>1.279027833333E-4</v>
      </c>
      <c r="C5" s="3">
        <v>1.106342933333E-4</v>
      </c>
      <c r="D5" s="3">
        <v>1.181650509642E-4</v>
      </c>
    </row>
    <row r="6" spans="1:4">
      <c r="A6" s="3" t="s">
        <v>4</v>
      </c>
      <c r="B6" s="3">
        <v>1.765200566667E-4</v>
      </c>
      <c r="C6" s="3">
        <v>1.103141333333E-4</v>
      </c>
      <c r="D6" s="3">
        <v>1.187007164151E-4</v>
      </c>
    </row>
    <row r="7" spans="1:4">
      <c r="A7" s="3" t="s">
        <v>2</v>
      </c>
      <c r="B7" s="3">
        <v>1.2543580333329999E-4</v>
      </c>
      <c r="C7" s="3">
        <v>9.7819976666699995E-5</v>
      </c>
      <c r="D7" s="3">
        <v>1.162775632782E-4</v>
      </c>
    </row>
    <row r="8" spans="1:4">
      <c r="A8" s="3" t="s">
        <v>5</v>
      </c>
      <c r="B8" s="3">
        <v>1.4186073000000001E-4</v>
      </c>
      <c r="C8" s="3">
        <v>9.8360266666700007E-5</v>
      </c>
      <c r="D8" s="3">
        <v>1.179444305312E-4</v>
      </c>
    </row>
    <row r="9" spans="1:4">
      <c r="A9" s="3" t="s">
        <v>6</v>
      </c>
      <c r="B9" s="3"/>
      <c r="C9" s="3"/>
      <c r="D9" s="3"/>
    </row>
    <row r="10" spans="1:4">
      <c r="A10" s="3" t="s">
        <v>10</v>
      </c>
      <c r="B10" s="3"/>
      <c r="C10" s="3"/>
      <c r="D10" s="3"/>
    </row>
    <row r="11" spans="1:4">
      <c r="A11" s="3"/>
      <c r="B11" s="3"/>
      <c r="C11" s="3"/>
      <c r="D11" s="3"/>
    </row>
    <row r="12" spans="1:4">
      <c r="A12" s="3" t="s">
        <v>15</v>
      </c>
      <c r="B12" s="3" t="s">
        <v>7</v>
      </c>
      <c r="C12" s="3" t="s">
        <v>8</v>
      </c>
      <c r="D12" s="3" t="s">
        <v>9</v>
      </c>
    </row>
    <row r="13" spans="1:4">
      <c r="A13" s="3" t="s">
        <v>14</v>
      </c>
      <c r="B13" s="3"/>
      <c r="C13" s="3"/>
      <c r="D13" s="3">
        <v>4.9179541E-3</v>
      </c>
    </row>
    <row r="14" spans="1:4">
      <c r="A14" s="3" t="s">
        <v>0</v>
      </c>
      <c r="B14" s="3">
        <v>1.2246887200000001E-2</v>
      </c>
      <c r="C14" s="3">
        <v>4.9165735666667001E-3</v>
      </c>
      <c r="D14" s="3">
        <v>1.18947589184282E-2</v>
      </c>
    </row>
    <row r="15" spans="1:4">
      <c r="A15" s="3" t="s">
        <v>3</v>
      </c>
      <c r="B15" s="3">
        <v>1.2245697599999999E-2</v>
      </c>
      <c r="C15" s="3">
        <v>4.9129712000000004E-3</v>
      </c>
      <c r="D15" s="3">
        <v>1.1897781881256E-2</v>
      </c>
    </row>
    <row r="16" spans="1:4">
      <c r="A16" s="3" t="s">
        <v>1</v>
      </c>
      <c r="B16" s="3">
        <v>1.22608592E-2</v>
      </c>
      <c r="C16" s="3">
        <v>1.1820717099999999E-2</v>
      </c>
      <c r="D16" s="3">
        <v>1.2028907315978001E-2</v>
      </c>
    </row>
    <row r="17" spans="1:4">
      <c r="A17" s="3" t="s">
        <v>4</v>
      </c>
      <c r="B17" s="3">
        <v>1.22590040333333E-2</v>
      </c>
      <c r="C17" s="3">
        <v>1.1583214E-2</v>
      </c>
      <c r="D17" s="3">
        <v>1.18897204538774E-2</v>
      </c>
    </row>
    <row r="18" spans="1:4">
      <c r="A18" s="3" t="s">
        <v>2</v>
      </c>
      <c r="B18" s="3">
        <v>4.9291644333332996E-3</v>
      </c>
      <c r="C18" s="3">
        <v>4.8903410000000003E-3</v>
      </c>
      <c r="D18" s="3">
        <v>4.9056314093663999E-3</v>
      </c>
    </row>
    <row r="19" spans="1:4">
      <c r="A19" s="3" t="s">
        <v>5</v>
      </c>
      <c r="B19" s="3">
        <v>5.0217310666666997E-3</v>
      </c>
      <c r="C19" s="3">
        <v>4.8266966000000003E-3</v>
      </c>
      <c r="D19" s="3">
        <v>4.9078586084697999E-3</v>
      </c>
    </row>
    <row r="20" spans="1:4">
      <c r="A20" s="3" t="s">
        <v>6</v>
      </c>
      <c r="B20" s="3"/>
      <c r="C20" s="3"/>
      <c r="D20" s="3"/>
    </row>
    <row r="21" spans="1:4">
      <c r="A21" s="3" t="s">
        <v>10</v>
      </c>
      <c r="B21" s="3"/>
      <c r="C21" s="3"/>
      <c r="D21" s="3"/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BG_16x32_ratio</vt:lpstr>
      <vt:lpstr>BG_16x32_ratio(no spare)</vt:lpstr>
      <vt:lpstr>BG_16x32_time</vt:lpstr>
      <vt:lpstr>K_24x24_ratio</vt:lpstr>
      <vt:lpstr>K_24x24_ratio(no_spare)</vt:lpstr>
      <vt:lpstr>K_24x24_time</vt:lpstr>
      <vt:lpstr>Sheet3</vt:lpstr>
      <vt:lpstr>old_K_12x12</vt:lpstr>
      <vt:lpstr>old_K_12x12_time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kazumi</dc:creator>
  <cp:lastModifiedBy>Hori Atsushi</cp:lastModifiedBy>
  <dcterms:created xsi:type="dcterms:W3CDTF">2015-03-10T01:42:37Z</dcterms:created>
  <dcterms:modified xsi:type="dcterms:W3CDTF">2015-03-18T05:38:21Z</dcterms:modified>
</cp:coreProperties>
</file>