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708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1" i="1" l="1"/>
  <c r="P30" i="1"/>
  <c r="P29" i="1"/>
  <c r="P28" i="1"/>
  <c r="P27" i="1"/>
  <c r="P26" i="1"/>
  <c r="P25" i="1"/>
  <c r="P24" i="1"/>
  <c r="P23" i="1"/>
  <c r="P22" i="1"/>
  <c r="P21" i="1"/>
  <c r="P20" i="1"/>
  <c r="P19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<sst xmlns="http://schemas.openxmlformats.org/spreadsheetml/2006/main" count="20" uniqueCount="10">
  <si>
    <t>2D-1</t>
    <phoneticPr fontId="1"/>
  </si>
  <si>
    <t>2D-2</t>
    <phoneticPr fontId="1"/>
  </si>
  <si>
    <t>3D-1</t>
    <phoneticPr fontId="1"/>
  </si>
  <si>
    <t>3D-2</t>
    <phoneticPr fontId="1"/>
  </si>
  <si>
    <t>3D-3</t>
    <phoneticPr fontId="1"/>
  </si>
  <si>
    <t>%Spare</t>
    <phoneticPr fontId="1"/>
  </si>
  <si>
    <t>#Spare</t>
    <phoneticPr fontId="1"/>
  </si>
  <si>
    <t>MTBF(10**6H)</t>
    <phoneticPr fontId="1"/>
  </si>
  <si>
    <t>SQRT(N)</t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</si>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</sst>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76" fontId="0" fillId="0" borderId="0" xfId="0" applyNumberFormat="1"/>
  </cellXfs>
  <cellStyles count="1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tabSelected="1" showRuler="0" workbookViewId="0">
      <selection activeCell="J19" sqref="J19"/>
    </sheetView>
  </sheetViews>
  <sheetFormatPr baseColWidth="12" defaultRowHeight="18" x14ac:dyDescent="0"/>
  <cols>
    <col min="2" max="2" width="12.83203125" style="4"/>
  </cols>
  <sheetData>
    <row r="2" spans="2:16">
      <c r="F2" s="2" t="s">
        <v>6</v>
      </c>
      <c r="G2" s="2"/>
      <c r="H2" s="2"/>
      <c r="J2" s="1" t="s">
        <v>5</v>
      </c>
      <c r="K2" s="1"/>
      <c r="L2" s="1"/>
      <c r="N2" s="1" t="s">
        <v>7</v>
      </c>
      <c r="O2" s="1"/>
      <c r="P2" s="1"/>
    </row>
    <row r="3" spans="2:16">
      <c r="B3" s="4" t="s">
        <v>9</v>
      </c>
      <c r="D3" t="s">
        <v>8</v>
      </c>
      <c r="F3" t="s">
        <v>0</v>
      </c>
      <c r="G3" t="s">
        <v>1</v>
      </c>
      <c r="J3" t="s">
        <v>0</v>
      </c>
      <c r="K3" t="s">
        <v>1</v>
      </c>
      <c r="N3" t="s">
        <v>0</v>
      </c>
      <c r="O3" t="s">
        <v>1</v>
      </c>
    </row>
    <row r="4" spans="2:16">
      <c r="B4" s="4">
        <v>100</v>
      </c>
      <c r="D4">
        <f>POWER(B4,1/2)</f>
        <v>10</v>
      </c>
      <c r="F4">
        <f>B4-(D4-1)*D4</f>
        <v>10</v>
      </c>
      <c r="G4">
        <f>B4-(D4-1)*(D4-1)</f>
        <v>19</v>
      </c>
      <c r="J4" s="3">
        <f>F4/$B4</f>
        <v>0.1</v>
      </c>
      <c r="K4" s="3">
        <f>G4/$B4</f>
        <v>0.19</v>
      </c>
      <c r="N4">
        <f>1000000/$B4*F4</f>
        <v>100000</v>
      </c>
      <c r="O4">
        <f>1000000/$B4*G4</f>
        <v>190000</v>
      </c>
    </row>
    <row r="5" spans="2:16">
      <c r="B5" s="4">
        <v>200</v>
      </c>
      <c r="D5">
        <f t="shared" ref="D5:D16" si="0">POWER(B5,1/2)</f>
        <v>14.142135623730951</v>
      </c>
      <c r="F5">
        <f t="shared" ref="F5:F16" si="1">B5-(D5-1)*D5</f>
        <v>14.142135623730923</v>
      </c>
      <c r="G5">
        <f t="shared" ref="G5:G16" si="2">B5-(D5-1)*(D5-1)</f>
        <v>27.284271247461874</v>
      </c>
      <c r="J5" s="3">
        <f t="shared" ref="J5:J16" si="3">F5/$B5</f>
        <v>7.0710678118654613E-2</v>
      </c>
      <c r="K5" s="3">
        <f t="shared" ref="K5:K16" si="4">G5/$B5</f>
        <v>0.13642135623730936</v>
      </c>
      <c r="N5">
        <f t="shared" ref="N5:O16" si="5">1000000/$B5*F5</f>
        <v>70710.678118654614</v>
      </c>
      <c r="O5">
        <f t="shared" si="5"/>
        <v>136421.35623730937</v>
      </c>
    </row>
    <row r="6" spans="2:16">
      <c r="B6" s="4">
        <v>400</v>
      </c>
      <c r="D6">
        <f t="shared" si="0"/>
        <v>20</v>
      </c>
      <c r="F6">
        <f t="shared" si="1"/>
        <v>20</v>
      </c>
      <c r="G6">
        <f t="shared" si="2"/>
        <v>39</v>
      </c>
      <c r="J6" s="3">
        <f t="shared" si="3"/>
        <v>0.05</v>
      </c>
      <c r="K6" s="3">
        <f t="shared" si="4"/>
        <v>9.7500000000000003E-2</v>
      </c>
      <c r="N6">
        <f t="shared" si="5"/>
        <v>50000</v>
      </c>
      <c r="O6">
        <f t="shared" si="5"/>
        <v>97500</v>
      </c>
    </row>
    <row r="7" spans="2:16">
      <c r="B7" s="4">
        <v>1000</v>
      </c>
      <c r="D7">
        <f t="shared" si="0"/>
        <v>31.622776601683793</v>
      </c>
      <c r="F7">
        <f t="shared" si="1"/>
        <v>31.622776601683881</v>
      </c>
      <c r="G7">
        <f t="shared" si="2"/>
        <v>62.245553203367649</v>
      </c>
      <c r="J7" s="3">
        <f t="shared" si="3"/>
        <v>3.1622776601683882E-2</v>
      </c>
      <c r="K7" s="3">
        <f t="shared" si="4"/>
        <v>6.2245553203367651E-2</v>
      </c>
      <c r="N7">
        <f t="shared" si="5"/>
        <v>31622.77660168388</v>
      </c>
      <c r="O7">
        <f t="shared" si="5"/>
        <v>62245.55320336765</v>
      </c>
    </row>
    <row r="8" spans="2:16">
      <c r="B8" s="4">
        <v>2000</v>
      </c>
      <c r="D8">
        <f t="shared" si="0"/>
        <v>44.721359549995796</v>
      </c>
      <c r="F8">
        <f t="shared" si="1"/>
        <v>44.721359549995668</v>
      </c>
      <c r="G8">
        <f t="shared" si="2"/>
        <v>88.442719099991336</v>
      </c>
      <c r="J8" s="3">
        <f t="shared" si="3"/>
        <v>2.2360679774997835E-2</v>
      </c>
      <c r="K8" s="3">
        <f t="shared" si="4"/>
        <v>4.4221359549995669E-2</v>
      </c>
      <c r="N8">
        <f t="shared" si="5"/>
        <v>22360.679774997836</v>
      </c>
      <c r="O8">
        <f t="shared" si="5"/>
        <v>44221.359549995672</v>
      </c>
    </row>
    <row r="9" spans="2:16">
      <c r="B9" s="4">
        <v>4000</v>
      </c>
      <c r="D9">
        <f t="shared" si="0"/>
        <v>63.245553203367585</v>
      </c>
      <c r="F9">
        <f t="shared" si="1"/>
        <v>63.245553203367763</v>
      </c>
      <c r="G9">
        <f t="shared" si="2"/>
        <v>125.49110640673553</v>
      </c>
      <c r="J9" s="3">
        <f t="shared" si="3"/>
        <v>1.5811388300841941E-2</v>
      </c>
      <c r="K9" s="3">
        <f t="shared" si="4"/>
        <v>3.1372776601683881E-2</v>
      </c>
      <c r="N9">
        <f t="shared" si="5"/>
        <v>15811.38830084194</v>
      </c>
      <c r="O9">
        <f t="shared" si="5"/>
        <v>31372.77660168388</v>
      </c>
    </row>
    <row r="10" spans="2:16">
      <c r="B10" s="4">
        <v>10000</v>
      </c>
      <c r="D10">
        <f t="shared" si="0"/>
        <v>100</v>
      </c>
      <c r="F10">
        <f t="shared" si="1"/>
        <v>100</v>
      </c>
      <c r="G10">
        <f t="shared" si="2"/>
        <v>199</v>
      </c>
      <c r="J10" s="3">
        <f t="shared" si="3"/>
        <v>0.01</v>
      </c>
      <c r="K10" s="3">
        <f t="shared" si="4"/>
        <v>1.9900000000000001E-2</v>
      </c>
      <c r="N10">
        <f t="shared" si="5"/>
        <v>10000</v>
      </c>
      <c r="O10">
        <f t="shared" si="5"/>
        <v>19900</v>
      </c>
    </row>
    <row r="11" spans="2:16">
      <c r="B11" s="4">
        <v>20000</v>
      </c>
      <c r="D11">
        <f t="shared" si="0"/>
        <v>141.42135623730951</v>
      </c>
      <c r="F11">
        <f t="shared" si="1"/>
        <v>141.42135623730792</v>
      </c>
      <c r="G11">
        <f t="shared" si="2"/>
        <v>281.84271247461584</v>
      </c>
      <c r="J11" s="3">
        <f t="shared" si="3"/>
        <v>7.0710678118653955E-3</v>
      </c>
      <c r="K11" s="3">
        <f t="shared" si="4"/>
        <v>1.4092135623730791E-2</v>
      </c>
      <c r="N11">
        <f t="shared" si="5"/>
        <v>7071.0678118653959</v>
      </c>
      <c r="O11">
        <f t="shared" si="5"/>
        <v>14092.135623730792</v>
      </c>
    </row>
    <row r="12" spans="2:16">
      <c r="B12" s="4">
        <v>40000</v>
      </c>
      <c r="D12">
        <f t="shared" si="0"/>
        <v>200</v>
      </c>
      <c r="F12">
        <f t="shared" si="1"/>
        <v>200</v>
      </c>
      <c r="G12">
        <f t="shared" si="2"/>
        <v>399</v>
      </c>
      <c r="J12" s="3">
        <f t="shared" si="3"/>
        <v>5.0000000000000001E-3</v>
      </c>
      <c r="K12" s="3">
        <f t="shared" si="4"/>
        <v>9.9749999999999995E-3</v>
      </c>
      <c r="N12">
        <f t="shared" si="5"/>
        <v>5000</v>
      </c>
      <c r="O12">
        <f t="shared" si="5"/>
        <v>9975</v>
      </c>
    </row>
    <row r="13" spans="2:16">
      <c r="B13" s="4">
        <v>100000</v>
      </c>
      <c r="D13">
        <f t="shared" si="0"/>
        <v>316.22776601683796</v>
      </c>
      <c r="F13">
        <f t="shared" si="1"/>
        <v>316.22776601681835</v>
      </c>
      <c r="G13">
        <f t="shared" si="2"/>
        <v>631.45553203365125</v>
      </c>
      <c r="J13" s="3">
        <f t="shared" si="3"/>
        <v>3.1622776601681834E-3</v>
      </c>
      <c r="K13" s="3">
        <f t="shared" si="4"/>
        <v>6.3145553203365129E-3</v>
      </c>
      <c r="N13">
        <f t="shared" si="5"/>
        <v>3162.2776601681835</v>
      </c>
      <c r="O13">
        <f t="shared" si="5"/>
        <v>6314.5553203365125</v>
      </c>
    </row>
    <row r="14" spans="2:16">
      <c r="B14" s="4">
        <v>200000</v>
      </c>
      <c r="D14">
        <f t="shared" si="0"/>
        <v>447.21359549995793</v>
      </c>
      <c r="F14">
        <f t="shared" si="1"/>
        <v>447.21359549995395</v>
      </c>
      <c r="G14">
        <f t="shared" si="2"/>
        <v>893.42719099990791</v>
      </c>
      <c r="J14" s="3">
        <f t="shared" si="3"/>
        <v>2.2360679774997699E-3</v>
      </c>
      <c r="K14" s="3">
        <f t="shared" si="4"/>
        <v>4.4671359549995392E-3</v>
      </c>
      <c r="N14">
        <f t="shared" si="5"/>
        <v>2236.0679774997698</v>
      </c>
      <c r="O14">
        <f t="shared" si="5"/>
        <v>4467.1359549995395</v>
      </c>
    </row>
    <row r="15" spans="2:16">
      <c r="B15" s="4">
        <v>400000</v>
      </c>
      <c r="D15">
        <f t="shared" si="0"/>
        <v>632.45553203367592</v>
      </c>
      <c r="F15">
        <f t="shared" si="1"/>
        <v>632.45553203357849</v>
      </c>
      <c r="G15">
        <f t="shared" si="2"/>
        <v>1263.9110640672734</v>
      </c>
      <c r="J15" s="3">
        <f t="shared" si="3"/>
        <v>1.5811388300839462E-3</v>
      </c>
      <c r="K15" s="3">
        <f t="shared" si="4"/>
        <v>3.1597776601681835E-3</v>
      </c>
      <c r="N15">
        <f t="shared" si="5"/>
        <v>1581.1388300839462</v>
      </c>
      <c r="O15">
        <f t="shared" si="5"/>
        <v>3159.7776601681835</v>
      </c>
    </row>
    <row r="16" spans="2:16">
      <c r="B16" s="4">
        <v>1000000</v>
      </c>
      <c r="D16">
        <f t="shared" si="0"/>
        <v>1000</v>
      </c>
      <c r="F16">
        <f t="shared" si="1"/>
        <v>1000</v>
      </c>
      <c r="G16">
        <f t="shared" si="2"/>
        <v>1999</v>
      </c>
      <c r="J16" s="3">
        <f t="shared" si="3"/>
        <v>1E-3</v>
      </c>
      <c r="K16" s="3">
        <f t="shared" si="4"/>
        <v>1.9989999999999999E-3</v>
      </c>
      <c r="N16">
        <f t="shared" si="5"/>
        <v>1000</v>
      </c>
      <c r="O16">
        <f t="shared" si="5"/>
        <v>1999</v>
      </c>
    </row>
    <row r="18" spans="2:16">
      <c r="F18" t="s">
        <v>2</v>
      </c>
      <c r="G18" t="s">
        <v>3</v>
      </c>
      <c r="H18" t="s">
        <v>4</v>
      </c>
      <c r="J18" t="s">
        <v>2</v>
      </c>
      <c r="K18" t="s">
        <v>3</v>
      </c>
      <c r="L18" t="s">
        <v>4</v>
      </c>
      <c r="N18" t="s">
        <v>2</v>
      </c>
      <c r="O18" t="s">
        <v>3</v>
      </c>
      <c r="P18" t="s">
        <v>4</v>
      </c>
    </row>
    <row r="19" spans="2:16">
      <c r="B19" s="4">
        <v>100</v>
      </c>
      <c r="D19">
        <f>POWER(B19,1/3)</f>
        <v>4.6415888336127793</v>
      </c>
      <c r="F19">
        <f>B19-(D19-1)*D19*D19</f>
        <v>21.544346900318814</v>
      </c>
      <c r="G19">
        <f>B19-(D19-1)*(D19-1)*D19</f>
        <v>38.447104967024877</v>
      </c>
      <c r="H19">
        <f>B19-(D19-1)*(D19-1)*(D19-1)</f>
        <v>51.708274200118161</v>
      </c>
      <c r="J19" s="3">
        <f t="shared" ref="J19:J31" si="6">F19/$B19</f>
        <v>0.21544346900318814</v>
      </c>
      <c r="K19" s="3">
        <f t="shared" ref="K19:L31" si="7">G19/$B19</f>
        <v>0.38447104967024875</v>
      </c>
      <c r="L19" s="3">
        <f t="shared" si="7"/>
        <v>0.51708274200118165</v>
      </c>
      <c r="N19">
        <f>1000000/$B19*F19</f>
        <v>215443.46900318813</v>
      </c>
      <c r="O19">
        <f>1000000/$B19*G19</f>
        <v>384471.04967024876</v>
      </c>
      <c r="P19">
        <f>1000000/$B19*H19</f>
        <v>517082.74200118164</v>
      </c>
    </row>
    <row r="20" spans="2:16">
      <c r="B20" s="4">
        <v>200</v>
      </c>
      <c r="D20">
        <f>POWER(B20,1/3)</f>
        <v>5.8480354764257312</v>
      </c>
      <c r="F20">
        <f t="shared" ref="F20:F31" si="8">B20-(D20-1)*D20*D20</f>
        <v>34.199518933534023</v>
      </c>
      <c r="G20">
        <f t="shared" ref="G20:G31" si="9">B20-(D20-1)*(D20-1)*D20</f>
        <v>62.551002390642225</v>
      </c>
      <c r="H20">
        <f t="shared" ref="H20:H31" si="10">B20-(D20-1)*(D20-1)*(D20-1)</f>
        <v>86.054450371324691</v>
      </c>
      <c r="J20" s="3">
        <f t="shared" si="6"/>
        <v>0.17099759466767012</v>
      </c>
      <c r="K20" s="3">
        <f t="shared" si="7"/>
        <v>0.31275501195321115</v>
      </c>
      <c r="L20" s="3">
        <f t="shared" si="7"/>
        <v>0.43027225185662343</v>
      </c>
      <c r="N20">
        <f t="shared" ref="N20:P31" si="11">1000000/$B20*F20</f>
        <v>170997.59466767011</v>
      </c>
      <c r="O20">
        <f t="shared" si="11"/>
        <v>312755.0119532111</v>
      </c>
      <c r="P20">
        <f t="shared" si="11"/>
        <v>430272.25185662345</v>
      </c>
    </row>
    <row r="21" spans="2:16">
      <c r="B21" s="4">
        <v>400</v>
      </c>
      <c r="D21">
        <f t="shared" ref="D21:D31" si="12">POWER(B21,1/3)</f>
        <v>7.3680629972807719</v>
      </c>
      <c r="F21">
        <f t="shared" si="8"/>
        <v>54.288352331898352</v>
      </c>
      <c r="G21">
        <f t="shared" si="9"/>
        <v>101.20864166651563</v>
      </c>
      <c r="H21">
        <f t="shared" si="10"/>
        <v>141.76086800385224</v>
      </c>
      <c r="J21" s="3">
        <f t="shared" si="6"/>
        <v>0.13572088082974587</v>
      </c>
      <c r="K21" s="3">
        <f t="shared" si="7"/>
        <v>0.2530216041662891</v>
      </c>
      <c r="L21" s="3">
        <f t="shared" si="7"/>
        <v>0.35440217000963059</v>
      </c>
      <c r="N21">
        <f t="shared" si="11"/>
        <v>135720.88082974587</v>
      </c>
      <c r="O21">
        <f t="shared" si="11"/>
        <v>253021.60416628909</v>
      </c>
      <c r="P21">
        <f t="shared" si="11"/>
        <v>354402.17000963062</v>
      </c>
    </row>
    <row r="22" spans="2:16">
      <c r="B22" s="4">
        <v>1000</v>
      </c>
      <c r="D22">
        <f t="shared" si="12"/>
        <v>9.9999999999999982</v>
      </c>
      <c r="F22">
        <f t="shared" si="8"/>
        <v>100.00000000000045</v>
      </c>
      <c r="G22">
        <f t="shared" si="9"/>
        <v>190.00000000000045</v>
      </c>
      <c r="H22">
        <f t="shared" si="10"/>
        <v>271.00000000000045</v>
      </c>
      <c r="J22" s="3">
        <f t="shared" si="6"/>
        <v>0.10000000000000045</v>
      </c>
      <c r="K22" s="3">
        <f t="shared" si="7"/>
        <v>0.19000000000000045</v>
      </c>
      <c r="L22" s="3">
        <f t="shared" si="7"/>
        <v>0.27100000000000046</v>
      </c>
      <c r="N22">
        <f t="shared" si="11"/>
        <v>100000.00000000045</v>
      </c>
      <c r="O22">
        <f t="shared" si="11"/>
        <v>190000.00000000047</v>
      </c>
      <c r="P22">
        <f t="shared" si="11"/>
        <v>271000.00000000047</v>
      </c>
    </row>
    <row r="23" spans="2:16">
      <c r="B23" s="4">
        <v>2000</v>
      </c>
      <c r="D23">
        <f t="shared" si="12"/>
        <v>12.599210498948731</v>
      </c>
      <c r="F23">
        <f t="shared" si="8"/>
        <v>158.7401051968202</v>
      </c>
      <c r="G23">
        <f t="shared" si="9"/>
        <v>304.88099989469151</v>
      </c>
      <c r="H23">
        <f t="shared" si="10"/>
        <v>439.42268409361395</v>
      </c>
      <c r="J23" s="3">
        <f t="shared" si="6"/>
        <v>7.9370052598410096E-2</v>
      </c>
      <c r="K23" s="3">
        <f t="shared" si="7"/>
        <v>0.15244049994734576</v>
      </c>
      <c r="L23" s="3">
        <f t="shared" si="7"/>
        <v>0.21971134204680698</v>
      </c>
      <c r="N23">
        <f t="shared" si="11"/>
        <v>79370.052598410097</v>
      </c>
      <c r="O23">
        <f t="shared" si="11"/>
        <v>152440.49994734576</v>
      </c>
      <c r="P23">
        <f t="shared" si="11"/>
        <v>219711.34204680697</v>
      </c>
    </row>
    <row r="24" spans="2:16">
      <c r="B24" s="4">
        <v>4000</v>
      </c>
      <c r="D24">
        <f t="shared" si="12"/>
        <v>15.87401051968199</v>
      </c>
      <c r="F24">
        <f t="shared" si="8"/>
        <v>251.98420997897801</v>
      </c>
      <c r="G24">
        <f t="shared" si="9"/>
        <v>488.0944094382703</v>
      </c>
      <c r="H24">
        <f t="shared" si="10"/>
        <v>709.33059837788096</v>
      </c>
      <c r="J24" s="3">
        <f t="shared" si="6"/>
        <v>6.2996052494744506E-2</v>
      </c>
      <c r="K24" s="3">
        <f t="shared" si="7"/>
        <v>0.12202360235956758</v>
      </c>
      <c r="L24" s="3">
        <f t="shared" si="7"/>
        <v>0.17733264959447023</v>
      </c>
      <c r="N24">
        <f t="shared" si="11"/>
        <v>62996.052494744501</v>
      </c>
      <c r="O24">
        <f t="shared" si="11"/>
        <v>122023.60235956758</v>
      </c>
      <c r="P24">
        <f t="shared" si="11"/>
        <v>177332.64959447025</v>
      </c>
    </row>
    <row r="25" spans="2:16">
      <c r="B25" s="4">
        <v>10000</v>
      </c>
      <c r="D25">
        <f t="shared" si="12"/>
        <v>21.544346900318843</v>
      </c>
      <c r="F25">
        <f t="shared" si="8"/>
        <v>464.15888336126955</v>
      </c>
      <c r="G25">
        <f t="shared" si="9"/>
        <v>906.7734198222297</v>
      </c>
      <c r="H25">
        <f t="shared" si="10"/>
        <v>1328.8436093828714</v>
      </c>
      <c r="J25" s="3">
        <f t="shared" si="6"/>
        <v>4.6415888336126955E-2</v>
      </c>
      <c r="K25" s="3">
        <f t="shared" si="7"/>
        <v>9.0677341982222964E-2</v>
      </c>
      <c r="L25" s="3">
        <f t="shared" si="7"/>
        <v>0.13288436093828715</v>
      </c>
      <c r="N25">
        <f t="shared" si="11"/>
        <v>46415.888336126955</v>
      </c>
      <c r="O25">
        <f t="shared" si="11"/>
        <v>90677.341982222977</v>
      </c>
      <c r="P25">
        <f t="shared" si="11"/>
        <v>132884.36093828714</v>
      </c>
    </row>
    <row r="26" spans="2:16">
      <c r="B26" s="4">
        <v>20000</v>
      </c>
      <c r="D26">
        <f t="shared" si="12"/>
        <v>27.144176165949055</v>
      </c>
      <c r="F26">
        <f t="shared" si="8"/>
        <v>736.80629972810129</v>
      </c>
      <c r="G26">
        <f t="shared" si="9"/>
        <v>1446.4684232902255</v>
      </c>
      <c r="H26">
        <f t="shared" si="10"/>
        <v>2129.9863706864053</v>
      </c>
      <c r="J26" s="3">
        <f t="shared" si="6"/>
        <v>3.6840314986405068E-2</v>
      </c>
      <c r="K26" s="3">
        <f t="shared" si="7"/>
        <v>7.2323421164511278E-2</v>
      </c>
      <c r="L26" s="3">
        <f t="shared" si="7"/>
        <v>0.10649931853432026</v>
      </c>
      <c r="N26">
        <f t="shared" si="11"/>
        <v>36840.314986405065</v>
      </c>
      <c r="O26">
        <f t="shared" si="11"/>
        <v>72323.421164511266</v>
      </c>
      <c r="P26">
        <f t="shared" si="11"/>
        <v>106499.31853432026</v>
      </c>
    </row>
    <row r="27" spans="2:16">
      <c r="B27" s="4">
        <v>40000</v>
      </c>
      <c r="D27">
        <f t="shared" si="12"/>
        <v>34.19951893353393</v>
      </c>
      <c r="F27">
        <f t="shared" si="8"/>
        <v>1169.6070952851805</v>
      </c>
      <c r="G27">
        <f t="shared" si="9"/>
        <v>2305.014671636789</v>
      </c>
      <c r="H27">
        <f t="shared" si="10"/>
        <v>3407.222729054869</v>
      </c>
      <c r="J27" s="3">
        <f t="shared" si="6"/>
        <v>2.9240177382129515E-2</v>
      </c>
      <c r="K27" s="3">
        <f t="shared" si="7"/>
        <v>5.7625366790919723E-2</v>
      </c>
      <c r="L27" s="3">
        <f t="shared" si="7"/>
        <v>8.5180568226371725E-2</v>
      </c>
      <c r="N27">
        <f t="shared" si="11"/>
        <v>29240.177382129514</v>
      </c>
      <c r="O27">
        <f t="shared" si="11"/>
        <v>57625.366790919725</v>
      </c>
      <c r="P27">
        <f t="shared" si="11"/>
        <v>85180.568226371717</v>
      </c>
    </row>
    <row r="28" spans="2:16">
      <c r="B28" s="4">
        <v>100000</v>
      </c>
      <c r="D28">
        <f t="shared" si="12"/>
        <v>46.415888336127786</v>
      </c>
      <c r="F28">
        <f t="shared" si="8"/>
        <v>2154.4346900319069</v>
      </c>
      <c r="G28">
        <f t="shared" si="9"/>
        <v>4262.4534917276469</v>
      </c>
      <c r="H28">
        <f t="shared" si="10"/>
        <v>6325.0564050872781</v>
      </c>
      <c r="J28" s="3">
        <f t="shared" si="6"/>
        <v>2.1544346900319068E-2</v>
      </c>
      <c r="K28" s="3">
        <f t="shared" si="7"/>
        <v>4.2624534917276469E-2</v>
      </c>
      <c r="L28" s="3">
        <f t="shared" si="7"/>
        <v>6.3250564050872787E-2</v>
      </c>
      <c r="N28">
        <f t="shared" si="11"/>
        <v>21544.346900319069</v>
      </c>
      <c r="O28">
        <f t="shared" si="11"/>
        <v>42624.534917276469</v>
      </c>
      <c r="P28">
        <f t="shared" si="11"/>
        <v>63250.564050872781</v>
      </c>
    </row>
    <row r="29" spans="2:16">
      <c r="B29" s="4">
        <v>200000</v>
      </c>
      <c r="D29">
        <f t="shared" si="12"/>
        <v>58.480354764257328</v>
      </c>
      <c r="F29">
        <f t="shared" si="8"/>
        <v>3419.95189335334</v>
      </c>
      <c r="G29">
        <f t="shared" si="9"/>
        <v>6781.4234319424722</v>
      </c>
      <c r="H29">
        <f t="shared" si="10"/>
        <v>10085.414615767339</v>
      </c>
      <c r="J29" s="3">
        <f t="shared" si="6"/>
        <v>1.7099759466766701E-2</v>
      </c>
      <c r="K29" s="3">
        <f t="shared" si="7"/>
        <v>3.3907117159712362E-2</v>
      </c>
      <c r="L29" s="3">
        <f t="shared" si="7"/>
        <v>5.042707307883669E-2</v>
      </c>
      <c r="N29">
        <f t="shared" si="11"/>
        <v>17099.7594667667</v>
      </c>
      <c r="O29">
        <f t="shared" si="11"/>
        <v>33907.117159712361</v>
      </c>
      <c r="P29">
        <f t="shared" si="11"/>
        <v>50427.073078836693</v>
      </c>
    </row>
    <row r="30" spans="2:16">
      <c r="B30" s="4">
        <v>400000</v>
      </c>
      <c r="D30">
        <f t="shared" si="12"/>
        <v>73.680629972807722</v>
      </c>
      <c r="F30">
        <f t="shared" si="8"/>
        <v>5428.8352331899805</v>
      </c>
      <c r="G30">
        <f t="shared" si="9"/>
        <v>10783.98983640701</v>
      </c>
      <c r="H30">
        <f t="shared" si="10"/>
        <v>16066.463809651206</v>
      </c>
      <c r="J30" s="3">
        <f t="shared" si="6"/>
        <v>1.3572088082974951E-2</v>
      </c>
      <c r="K30" s="3">
        <f t="shared" si="7"/>
        <v>2.6959974591017528E-2</v>
      </c>
      <c r="L30" s="3">
        <f t="shared" si="7"/>
        <v>4.0166159524128019E-2</v>
      </c>
      <c r="N30">
        <f t="shared" si="11"/>
        <v>13572.088082974951</v>
      </c>
      <c r="O30">
        <f t="shared" si="11"/>
        <v>26959.974591017526</v>
      </c>
      <c r="P30">
        <f t="shared" si="11"/>
        <v>40166.159524128016</v>
      </c>
    </row>
    <row r="31" spans="2:16">
      <c r="B31" s="4">
        <v>1000000</v>
      </c>
      <c r="D31">
        <f t="shared" si="12"/>
        <v>99.999999999999957</v>
      </c>
      <c r="F31">
        <f t="shared" si="8"/>
        <v>10000.000000001281</v>
      </c>
      <c r="G31">
        <f t="shared" si="9"/>
        <v>19900.000000001281</v>
      </c>
      <c r="H31">
        <f t="shared" si="10"/>
        <v>29701.000000001281</v>
      </c>
      <c r="J31" s="3">
        <f t="shared" si="6"/>
        <v>1.000000000000128E-2</v>
      </c>
      <c r="K31" s="3">
        <f t="shared" si="7"/>
        <v>1.9900000000001281E-2</v>
      </c>
      <c r="L31" s="3">
        <f t="shared" si="7"/>
        <v>2.9701000000001282E-2</v>
      </c>
      <c r="N31">
        <f t="shared" si="11"/>
        <v>10000.000000001281</v>
      </c>
      <c r="O31">
        <f t="shared" si="11"/>
        <v>19900.000000001281</v>
      </c>
      <c r="P31">
        <f t="shared" si="11"/>
        <v>29701.000000001281</v>
      </c>
    </row>
  </sheetData>
  <mergeCells count="3">
    <mergeCell ref="N2:P2"/>
    <mergeCell ref="J2:L2"/>
    <mergeCell ref="F2:H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 Atsushi</dc:creator>
  <cp:lastModifiedBy>Hori Atsushi</cp:lastModifiedBy>
  <dcterms:created xsi:type="dcterms:W3CDTF">2015-01-13T09:29:53Z</dcterms:created>
  <dcterms:modified xsi:type="dcterms:W3CDTF">2015-05-25T01:51:30Z</dcterms:modified>
</cp:coreProperties>
</file>