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hoynacke/Desktop/"/>
    </mc:Choice>
  </mc:AlternateContent>
  <xr:revisionPtr revIDLastSave="0" documentId="8_{44283642-6F03-9546-9C34-FA93B9092E83}" xr6:coauthVersionLast="47" xr6:coauthVersionMax="47" xr10:uidLastSave="{00000000-0000-0000-0000-000000000000}"/>
  <bookViews>
    <workbookView xWindow="0" yWindow="500" windowWidth="26760" windowHeight="13580" xr2:uid="{00000000-000D-0000-FFFF-FFFF00000000}"/>
  </bookViews>
  <sheets>
    <sheet name="Box and Whisker Chart " sheetId="9" r:id="rId1"/>
    <sheet name="Kickstarter" sheetId="1" r:id="rId2"/>
    <sheet name="Failed US Kickstarters" sheetId="7" r:id="rId3"/>
    <sheet name="Descriptive Statistics " sheetId="8" r:id="rId4"/>
    <sheet name="Successful US Kickstarters" sheetId="6" r:id="rId5"/>
    <sheet name="Edinburgh Research" sheetId="5" r:id="rId6"/>
    <sheet name="Category Stats" sheetId="2" r:id="rId7"/>
    <sheet name="Outcomes " sheetId="4" r:id="rId8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C14" i="8"/>
  <c r="B14" i="8"/>
  <c r="B13" i="8"/>
  <c r="B12" i="8"/>
  <c r="B11" i="8"/>
  <c r="C7" i="8"/>
  <c r="B7" i="8"/>
  <c r="B6" i="8"/>
  <c r="C6" i="8"/>
  <c r="C5" i="8"/>
  <c r="C4" i="8"/>
  <c r="B5" i="8"/>
  <c r="B4" i="8"/>
  <c r="B9" i="8"/>
  <c r="B10" i="8"/>
  <c r="B2" i="8"/>
  <c r="B3" i="8"/>
  <c r="C9" i="8"/>
  <c r="C3" i="8"/>
  <c r="C2" i="8"/>
  <c r="D3" i="5"/>
  <c r="D4" i="5"/>
  <c r="D5" i="5"/>
  <c r="D6" i="5"/>
  <c r="D2" i="5"/>
  <c r="C2" i="5"/>
  <c r="C3" i="5"/>
  <c r="C4" i="5"/>
  <c r="C5" i="5"/>
  <c r="C6" i="5"/>
  <c r="B4" i="5"/>
  <c r="B3" i="5"/>
  <c r="B2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</calcChain>
</file>

<file path=xl/sharedStrings.xml><?xml version="1.0" encoding="utf-8"?>
<sst xmlns="http://schemas.openxmlformats.org/spreadsheetml/2006/main" count="38317" uniqueCount="8395">
  <si>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</si>
  <si>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</si>
  <si>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</si>
  <si>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</si>
  <si>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</si>
  <si>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</si>
  <si>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</si>
  <si>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</si>
  <si>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</si>
  <si>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</si>
  <si>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</si>
  <si>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</si>
  <si>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</si>
  <si>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</si>
  <si>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</si>
  <si>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</si>
  <si>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</si>
  <si>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</si>
  <si>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</si>
  <si>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</si>
  <si>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</si>
  <si>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</si>
  <si>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</si>
  <si>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</si>
  <si>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</si>
  <si>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</si>
  <si>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</si>
  <si>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</si>
  <si>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</si>
  <si>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</si>
  <si>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</si>
  <si>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</si>
  <si>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</si>
  <si>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</si>
  <si>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</si>
  <si>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</si>
  <si>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</si>
  <si>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</si>
  <si>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</si>
  <si>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</si>
  <si>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</si>
  <si>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</si>
  <si>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</si>
  <si>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</si>
  <si>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</si>
  <si>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</si>
  <si>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</si>
  <si>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</si>
  <si>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</si>
  <si>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</si>
  <si>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</si>
  <si>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</si>
  <si>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</si>
  <si>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</si>
  <si>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</si>
  <si>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</si>
  <si>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</si>
  <si>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</si>
  <si>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</si>
  <si>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</si>
  <si>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</si>
  <si>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</si>
  <si>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</si>
  <si>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</si>
  <si>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</si>
  <si>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</si>
  <si>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</si>
  <si>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</si>
  <si>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</si>
  <si>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</si>
  <si>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</si>
  <si>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</si>
  <si>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</si>
  <si>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</si>
  <si>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</si>
  <si>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</si>
  <si>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</si>
  <si>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</si>
  <si>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</si>
  <si>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</si>
  <si>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</si>
  <si>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</si>
  <si>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</si>
  <si>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</si>
  <si>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</si>
  <si>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</si>
  <si>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</si>
  <si>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</si>
  <si>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</si>
  <si>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</si>
  <si>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</si>
  <si>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</si>
  <si>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</si>
  <si>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</si>
  <si>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</si>
  <si>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</si>
  <si>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</si>
  <si>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</si>
  <si>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</si>
  <si>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</si>
  <si>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</si>
  <si>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</si>
  <si>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</si>
  <si>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</si>
  <si>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</si>
  <si>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</si>
  <si>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</si>
  <si>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</si>
  <si>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</si>
  <si>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</si>
  <si>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</si>
  <si>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</si>
  <si>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</si>
  <si>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</si>
  <si>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</si>
  <si>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</si>
  <si>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</si>
  <si>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</si>
  <si>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</si>
  <si>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</si>
  <si>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</si>
  <si>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</si>
  <si>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</si>
  <si>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</si>
  <si>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</si>
  <si>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</si>
  <si>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</si>
  <si>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</si>
  <si>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</si>
  <si>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</si>
  <si>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</si>
  <si>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</si>
  <si>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</si>
  <si>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</si>
  <si>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</si>
  <si>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</si>
  <si>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</si>
  <si>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</si>
  <si>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</si>
  <si>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</si>
  <si>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</si>
  <si>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</si>
  <si>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</si>
  <si>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</si>
  <si>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</si>
  <si>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</si>
  <si>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</si>
  <si>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</si>
  <si>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</si>
  <si>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</si>
  <si>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</si>
  <si>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</si>
  <si>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</si>
  <si>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</si>
  <si>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</si>
  <si>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</si>
  <si>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</si>
  <si>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</si>
  <si>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</si>
  <si>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</si>
  <si>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</si>
  <si>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</si>
  <si>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</si>
  <si>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</si>
  <si>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</si>
  <si>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</si>
  <si>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</si>
  <si>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</si>
  <si>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</si>
  <si>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</si>
  <si>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</si>
  <si>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</si>
  <si>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</si>
  <si>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</si>
  <si>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</si>
  <si>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</si>
  <si>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</si>
  <si>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</si>
  <si>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</si>
  <si>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</si>
  <si>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</si>
  <si>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</si>
  <si>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</si>
  <si>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</si>
  <si>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</si>
  <si>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</si>
  <si>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</si>
  <si>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</si>
  <si>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</si>
  <si>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</si>
  <si>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</si>
  <si>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</si>
  <si>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</si>
  <si>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</si>
  <si>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</si>
  <si>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</si>
  <si>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</si>
  <si>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</si>
  <si>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</si>
  <si>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</si>
  <si>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</si>
  <si>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</si>
  <si>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</si>
  <si>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</si>
  <si>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</si>
  <si>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</si>
  <si>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</si>
  <si>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</si>
  <si>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</si>
  <si>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</si>
  <si>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</si>
  <si>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</si>
  <si>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</si>
  <si>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</si>
  <si>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</si>
  <si>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</si>
  <si>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</si>
  <si>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</si>
  <si>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</si>
  <si>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</si>
  <si>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</si>
  <si>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</si>
  <si>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</si>
  <si>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</si>
  <si>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</si>
  <si>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</si>
  <si>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</si>
  <si>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</si>
  <si>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</si>
  <si>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</si>
  <si>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</si>
  <si>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</si>
  <si>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</si>
  <si>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</si>
  <si>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</si>
  <si>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</si>
  <si>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</si>
  <si>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</si>
  <si>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</si>
  <si>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</si>
  <si>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</si>
  <si>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</si>
  <si>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</si>
  <si>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</si>
  <si>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</si>
  <si>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</si>
  <si>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</si>
  <si>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</si>
  <si>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</si>
  <si>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</si>
  <si>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</si>
  <si>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</si>
  <si>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</si>
  <si>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</si>
  <si>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</si>
  <si>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</si>
  <si>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</si>
  <si>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</si>
  <si>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</si>
  <si>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</si>
  <si>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</si>
  <si>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</si>
  <si>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</si>
  <si>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</si>
  <si>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</si>
  <si>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</si>
  <si>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</si>
  <si>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</si>
  <si>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</si>
  <si>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</si>
  <si>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</si>
  <si>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</si>
  <si>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</si>
  <si>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</si>
  <si>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</si>
  <si>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</si>
  <si>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</si>
  <si>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</si>
  <si>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</si>
  <si>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</si>
  <si>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</si>
  <si>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</si>
  <si>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</si>
  <si>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</si>
  <si>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</si>
  <si>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</si>
  <si>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</si>
  <si>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</si>
  <si>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</si>
  <si>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</si>
  <si>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</si>
  <si>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</si>
  <si>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</si>
  <si>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</si>
  <si>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</si>
  <si>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</si>
  <si>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</si>
  <si>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</si>
  <si>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</si>
  <si>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</si>
  <si>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</si>
  <si>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</si>
  <si>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</si>
  <si>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</si>
  <si>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</si>
  <si>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</si>
  <si>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</si>
  <si>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</si>
  <si>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</si>
  <si>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</si>
  <si>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</si>
  <si>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</si>
  <si>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</si>
  <si>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</si>
  <si>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</si>
  <si>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</si>
  <si>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</si>
  <si>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</si>
  <si>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</si>
  <si>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</si>
  <si>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</si>
  <si>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</si>
  <si>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</si>
  <si>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</si>
  <si>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</si>
  <si>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</si>
  <si>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</si>
  <si>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</si>
  <si>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</si>
  <si>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</si>
  <si>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</si>
  <si>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</si>
  <si>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</si>
  <si>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</si>
  <si>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</si>
  <si>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</si>
  <si>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</si>
  <si>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</si>
  <si>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</si>
  <si>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</si>
  <si>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</si>
  <si>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</si>
  <si>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</si>
  <si>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</si>
  <si>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</si>
  <si>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</si>
  <si>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</si>
  <si>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</si>
  <si>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</si>
  <si>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</si>
  <si>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</si>
  <si>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</si>
  <si>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</si>
  <si>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</si>
  <si>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</si>
  <si>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</si>
  <si>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</si>
  <si>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</si>
  <si>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</si>
  <si>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</si>
  <si>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</si>
  <si>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</si>
  <si>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</si>
  <si>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</si>
  <si>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</si>
  <si>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</si>
  <si>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</si>
  <si>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</si>
  <si>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</si>
  <si>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</si>
  <si>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</si>
  <si>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</si>
  <si>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</si>
  <si>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</si>
  <si>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</si>
  <si>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</si>
  <si>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</si>
  <si>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</si>
  <si>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</si>
  <si>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</si>
  <si>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</si>
  <si>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</si>
  <si>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</si>
  <si>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</si>
  <si>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</si>
  <si>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</si>
  <si>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</si>
  <si>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</si>
  <si>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</si>
  <si>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</si>
  <si>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</si>
  <si>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</si>
  <si>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</si>
  <si>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</si>
  <si>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</si>
  <si>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</si>
  <si>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</si>
  <si>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</si>
  <si>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</si>
  <si>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</si>
  <si>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</si>
  <si>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</si>
  <si>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</si>
  <si>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</si>
  <si>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</si>
  <si>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</si>
  <si>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</si>
  <si>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</si>
  <si>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</si>
  <si>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</si>
  <si>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</si>
  <si>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</si>
  <si>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</si>
  <si>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</si>
  <si>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</si>
  <si>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</si>
  <si>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</si>
  <si>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</si>
  <si>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</si>
  <si>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</si>
  <si>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</si>
  <si>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</si>
  <si>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</si>
  <si>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</si>
  <si>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</si>
  <si>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</si>
  <si>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</si>
  <si>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</si>
  <si>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</si>
  <si>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</si>
  <si>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</si>
  <si>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</si>
  <si>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</si>
  <si>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</si>
  <si>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</si>
  <si>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</si>
  <si>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</si>
  <si>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</si>
  <si>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</si>
  <si>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</si>
  <si>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</si>
  <si>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</si>
  <si>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</si>
  <si>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</si>
  <si>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</si>
  <si>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</si>
  <si>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</si>
  <si>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</si>
  <si>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</si>
  <si>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</si>
  <si>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</si>
  <si>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</si>
  <si>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</si>
  <si>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</si>
  <si>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</si>
  <si>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</si>
  <si>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</si>
  <si>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</si>
  <si>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</si>
  <si>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</si>
  <si>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</si>
  <si>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</si>
  <si>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</si>
  <si>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</si>
  <si>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</si>
  <si>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</si>
  <si>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</si>
  <si>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</si>
  <si>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</si>
  <si>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</si>
  <si>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</si>
  <si>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</si>
  <si>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</si>
  <si>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</si>
  <si>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</si>
  <si>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</si>
  <si>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</si>
  <si>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</si>
  <si>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</si>
  <si>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</si>
  <si>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</si>
  <si>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</si>
  <si>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</si>
  <si>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</si>
  <si>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</si>
  <si>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</si>
  <si>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</si>
  <si>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</si>
  <si>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</si>
  <si>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</si>
  <si>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</si>
  <si>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</si>
  <si>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</si>
  <si>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</si>
  <si>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</si>
  <si>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</si>
  <si>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</si>
  <si>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</si>
  <si>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</si>
  <si>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</si>
  <si>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</si>
  <si>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</si>
  <si>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</si>
  <si>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</si>
  <si>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</si>
  <si>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</si>
  <si>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</si>
  <si>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</si>
  <si>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</si>
  <si>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</si>
  <si>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</si>
  <si>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</si>
  <si>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</si>
  <si>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</si>
  <si>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</si>
  <si>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</si>
  <si>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</si>
  <si>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</si>
  <si>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</si>
  <si>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</si>
  <si>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</si>
  <si>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</si>
  <si>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</si>
  <si>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</si>
  <si>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</si>
  <si>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</si>
  <si>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</si>
  <si>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</si>
  <si>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</si>
  <si>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</si>
  <si>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</si>
  <si>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</si>
  <si>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</si>
  <si>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</si>
  <si>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</si>
  <si>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</si>
  <si>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</si>
  <si>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</si>
  <si>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</si>
  <si>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</si>
  <si>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</si>
  <si>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</si>
  <si>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</si>
  <si>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</si>
  <si>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</si>
  <si>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</si>
  <si>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</si>
  <si>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</si>
  <si>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</si>
  <si>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</si>
  <si>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</si>
  <si>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</si>
  <si>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</si>
  <si>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</si>
  <si>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</si>
  <si>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</si>
  <si>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</si>
  <si>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</si>
  <si>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</si>
  <si>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</si>
  <si>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</si>
  <si>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</si>
  <si>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</si>
  <si>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</si>
  <si>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</si>
  <si>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</si>
  <si>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</si>
  <si>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</si>
  <si>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</si>
  <si>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</si>
  <si>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</si>
  <si>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</si>
  <si>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</si>
  <si>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</si>
  <si>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</si>
  <si>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</si>
  <si>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</si>
  <si>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</si>
  <si>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</si>
  <si>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</si>
  <si>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</si>
  <si>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</si>
  <si>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</si>
  <si>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</si>
  <si>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</si>
  <si>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</si>
  <si>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</si>
  <si>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</si>
  <si>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</si>
  <si>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</si>
  <si>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</si>
  <si>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</si>
  <si>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</si>
  <si>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</si>
  <si>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</si>
  <si>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</si>
  <si>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</si>
  <si>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</si>
  <si>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</si>
  <si>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</si>
  <si>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</si>
  <si>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</si>
  <si>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</si>
  <si>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</si>
  <si>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</si>
  <si>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</si>
  <si>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</si>
  <si>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</si>
  <si>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</si>
  <si>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</si>
  <si>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</si>
  <si>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</si>
  <si>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</si>
  <si>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</si>
  <si>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</si>
  <si>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</si>
  <si>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</si>
  <si>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</si>
  <si>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</si>
  <si>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</si>
  <si>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</si>
  <si>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</si>
  <si>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</si>
  <si>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</si>
  <si>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</si>
  <si>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</si>
  <si>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</si>
  <si>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</si>
  <si>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</si>
  <si>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</si>
  <si>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</si>
  <si>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</si>
  <si>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</si>
  <si>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</si>
  <si>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</si>
  <si>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</si>
  <si>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</si>
  <si>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</si>
  <si>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</si>
  <si>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</si>
  <si>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</si>
  <si>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</si>
  <si>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</si>
  <si>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</si>
  <si>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</si>
  <si>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</si>
  <si>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</si>
  <si>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</si>
  <si>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</si>
  <si>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</si>
  <si>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</si>
  <si>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</si>
  <si>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</si>
  <si>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</si>
  <si>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</si>
  <si>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</si>
  <si>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</si>
  <si>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</si>
  <si>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</si>
  <si>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</si>
  <si>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</si>
  <si>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</si>
  <si>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</si>
  <si>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</si>
  <si>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</si>
  <si>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</si>
  <si>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</si>
  <si>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</si>
  <si>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</si>
  <si>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</si>
  <si>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</si>
  <si>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</si>
  <si>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</si>
  <si>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</si>
  <si>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</si>
  <si>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</si>
  <si>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</si>
  <si>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</si>
  <si>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</si>
  <si>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</si>
  <si>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</si>
  <si>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</si>
  <si>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</si>
  <si>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</si>
  <si>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</si>
  <si>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</si>
  <si>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</si>
  <si>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</si>
  <si>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</si>
  <si>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</si>
  <si>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</si>
  <si>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</si>
  <si>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</si>
  <si>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</si>
  <si>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</si>
  <si>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</si>
  <si>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</si>
  <si>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</si>
  <si>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</si>
  <si>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</si>
  <si>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</si>
  <si>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</si>
  <si>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</si>
  <si>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</si>
  <si>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</si>
  <si>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</si>
  <si>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</si>
  <si>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</si>
  <si>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</si>
  <si>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</si>
  <si>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</si>
  <si>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</si>
  <si>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</si>
  <si>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</si>
  <si>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</si>
  <si>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</si>
  <si>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</si>
  <si>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</si>
  <si>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</si>
  <si>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</si>
  <si>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</si>
  <si>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</si>
  <si>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</si>
  <si>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</si>
  <si>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</si>
  <si>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</si>
  <si>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</si>
  <si>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</si>
  <si>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</si>
  <si>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</si>
  <si>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</si>
  <si>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</si>
  <si>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</si>
  <si>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</si>
  <si>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</si>
  <si>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</si>
  <si>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</si>
  <si>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</si>
  <si>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</si>
  <si>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</si>
  <si>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</si>
  <si>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</si>
  <si>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</si>
  <si>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</si>
  <si>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</si>
  <si>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</si>
  <si>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</si>
  <si>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</si>
  <si>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</si>
  <si>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</si>
  <si>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</si>
  <si>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</si>
  <si>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</si>
  <si>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</si>
  <si>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</si>
  <si>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</si>
  <si>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</si>
  <si>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</si>
  <si>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</si>
  <si>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</si>
  <si>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</si>
  <si>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</si>
  <si>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</si>
  <si>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</si>
  <si>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</si>
  <si>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</si>
  <si>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</si>
  <si>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</si>
  <si>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</si>
  <si>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</si>
  <si>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</si>
  <si>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</si>
  <si>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</si>
  <si>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</si>
  <si>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</si>
  <si>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</si>
  <si>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</si>
  <si>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</si>
  <si>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</si>
  <si>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</si>
  <si>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</si>
  <si>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</si>
  <si>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</si>
  <si>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</si>
  <si>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</si>
  <si>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</si>
  <si>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</si>
  <si>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</si>
  <si>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</si>
  <si>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</si>
  <si>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</si>
  <si>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</si>
  <si>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</si>
  <si>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</si>
  <si>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</si>
  <si>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</si>
  <si>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</si>
  <si>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</si>
  <si>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</si>
  <si>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</si>
  <si>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</si>
  <si>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</si>
  <si>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</si>
  <si>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</si>
  <si>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</si>
  <si>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</si>
  <si>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</si>
  <si>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</si>
  <si>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</si>
  <si>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</si>
  <si>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</si>
  <si>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</si>
  <si>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</si>
  <si>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</si>
  <si>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</si>
  <si>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</si>
  <si>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</si>
  <si>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</si>
  <si>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</si>
  <si>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</si>
  <si>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</si>
  <si>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</si>
  <si>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</si>
  <si>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</si>
  <si>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</si>
  <si>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</si>
  <si>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</si>
  <si>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</si>
  <si>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</si>
  <si>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</si>
  <si>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</si>
  <si>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</si>
  <si>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</si>
  <si>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</si>
  <si>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</si>
  <si>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</si>
  <si>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</si>
  <si>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</si>
  <si>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</si>
  <si>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</si>
  <si>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</si>
  <si>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</si>
  <si>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</si>
  <si>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</si>
  <si>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</si>
  <si>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</si>
  <si>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</si>
  <si>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</si>
  <si>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</si>
  <si>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</si>
  <si>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</si>
  <si>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</si>
  <si>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</si>
  <si>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</si>
  <si>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</si>
  <si>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</si>
  <si>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</si>
  <si>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</si>
  <si>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</si>
  <si>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</si>
  <si>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</si>
  <si>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</si>
  <si>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</si>
  <si>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</si>
  <si>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</si>
  <si>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</si>
  <si>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</si>
  <si>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</si>
  <si>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</si>
  <si>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</si>
  <si>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</si>
  <si>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</si>
  <si>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</si>
  <si>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</si>
  <si>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</si>
  <si>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</si>
  <si>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</si>
  <si>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</si>
  <si>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</si>
  <si>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</si>
  <si>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</si>
  <si>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</si>
  <si>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</si>
  <si>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</si>
  <si>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</si>
  <si>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</si>
  <si>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</si>
  <si>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</si>
  <si>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</si>
  <si>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</si>
  <si>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</si>
  <si>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</si>
  <si>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</si>
  <si>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</si>
  <si>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</si>
  <si>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</si>
  <si>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</si>
  <si>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</si>
  <si>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</si>
  <si>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</si>
  <si>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</si>
  <si>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</si>
  <si>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</si>
  <si>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</si>
  <si>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</si>
  <si>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</si>
  <si>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</si>
  <si>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</si>
  <si>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</si>
  <si>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</si>
  <si>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</si>
  <si>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</si>
  <si>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</si>
  <si>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</si>
  <si>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</si>
  <si>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</si>
  <si>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</si>
  <si>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</si>
  <si>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</si>
  <si>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</si>
  <si>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</si>
  <si>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</si>
  <si>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</si>
  <si>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</si>
  <si>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</si>
  <si>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</si>
  <si>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</si>
  <si>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</si>
  <si>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</si>
  <si>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</si>
  <si>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</si>
  <si>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</si>
  <si>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</si>
  <si>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</si>
  <si>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</si>
  <si>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</si>
  <si>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</si>
  <si>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</si>
  <si>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</si>
  <si>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</si>
  <si>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</si>
  <si>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</si>
  <si>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</si>
  <si>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</si>
  <si>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</si>
  <si>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</si>
  <si>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</si>
  <si>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</si>
  <si>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</si>
  <si>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</si>
  <si>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</si>
  <si>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</si>
  <si>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</si>
  <si>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</si>
  <si>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</si>
  <si>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</si>
  <si>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</si>
  <si>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</si>
  <si>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</si>
  <si>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</si>
  <si>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</si>
  <si>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</si>
  <si>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</si>
  <si>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</si>
  <si>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</si>
  <si>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</si>
  <si>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</si>
  <si>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</si>
  <si>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</si>
  <si>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</si>
  <si>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</si>
  <si>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</si>
  <si>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</si>
  <si>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</si>
  <si>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</si>
  <si>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</si>
  <si>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</si>
  <si>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</si>
  <si>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</si>
  <si>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</si>
  <si>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</si>
  <si>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</si>
  <si>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</si>
  <si>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</si>
  <si>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</si>
  <si>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</si>
  <si>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</si>
  <si>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</si>
  <si>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</si>
  <si>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</si>
  <si>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</si>
  <si>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</si>
  <si>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</si>
  <si>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</si>
  <si>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</si>
  <si>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</si>
  <si>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</si>
  <si>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</si>
  <si>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</si>
  <si>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</si>
  <si>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</si>
  <si>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</si>
  <si>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</si>
  <si>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</si>
  <si>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</si>
  <si>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</si>
  <si>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</si>
  <si>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</si>
  <si>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</si>
  <si>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</si>
  <si>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</si>
  <si>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</si>
  <si>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</si>
  <si>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</si>
  <si>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</si>
  <si>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</si>
  <si>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</si>
  <si>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</si>
  <si>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</si>
  <si>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</si>
  <si>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</si>
  <si>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</si>
  <si>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</si>
  <si>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</si>
  <si>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</si>
  <si>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</si>
  <si>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</si>
  <si>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</si>
  <si>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</si>
  <si>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</si>
  <si>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</si>
  <si>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</si>
  <si>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</si>
  <si>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</si>
  <si>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</si>
  <si>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</si>
  <si>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</si>
  <si>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</si>
  <si>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</si>
  <si>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</si>
  <si>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</si>
  <si>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</si>
  <si>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</si>
  <si>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</si>
  <si>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</si>
  <si>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</si>
  <si>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</si>
  <si>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</si>
  <si>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</si>
  <si>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</si>
  <si>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</si>
  <si>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</si>
  <si>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</si>
  <si>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</si>
  <si>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</si>
  <si>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</si>
  <si>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</si>
  <si>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</si>
  <si>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</si>
  <si>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</si>
  <si>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</si>
  <si>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</si>
  <si>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</si>
  <si>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</si>
  <si>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</si>
  <si>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</si>
  <si>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</si>
  <si>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</si>
  <si>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</si>
  <si>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</si>
  <si>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</si>
  <si>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</si>
  <si>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</si>
  <si>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</si>
  <si>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</si>
  <si>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</si>
  <si>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</si>
  <si>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</si>
  <si>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</si>
  <si>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</si>
  <si>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</si>
  <si>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</si>
  <si>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</si>
  <si>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</si>
  <si>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</si>
  <si>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</si>
  <si>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</si>
  <si>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</si>
  <si>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</si>
  <si>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</si>
  <si>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</si>
  <si>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</si>
  <si>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</si>
  <si>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</si>
  <si>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</si>
  <si>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</si>
  <si>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</si>
  <si>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</si>
  <si>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</si>
  <si>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</si>
  <si>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</si>
  <si>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</si>
  <si>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</si>
  <si>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</si>
  <si>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</si>
  <si>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</si>
  <si>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</si>
  <si>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</si>
  <si>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</si>
  <si>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</si>
  <si>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</si>
  <si>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</si>
  <si>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</si>
  <si>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</si>
  <si>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</si>
  <si>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</si>
  <si>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</si>
  <si>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</si>
  <si>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</si>
  <si>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</si>
  <si>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</si>
  <si>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</si>
  <si>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</si>
  <si>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</si>
  <si>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</si>
  <si>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</si>
  <si>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</si>
  <si>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</si>
  <si>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</si>
  <si>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</si>
  <si>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</si>
  <si>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</si>
  <si>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</si>
  <si>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</si>
  <si>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</si>
  <si>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</si>
  <si>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</si>
  <si>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</si>
  <si>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</si>
  <si>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</si>
  <si>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</si>
  <si>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</si>
  <si>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</si>
  <si>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</si>
  <si>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</si>
  <si>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</si>
  <si>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</si>
  <si>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</si>
  <si>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</si>
  <si>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</si>
  <si>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</si>
  <si>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</si>
  <si>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</si>
  <si>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</si>
  <si>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</si>
  <si>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</si>
  <si>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</si>
  <si>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</si>
  <si>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</si>
  <si>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</si>
  <si>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</si>
  <si>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</si>
  <si>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</si>
  <si>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</si>
  <si>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</si>
  <si>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</si>
  <si>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</si>
  <si>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</si>
  <si>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</si>
  <si>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</si>
  <si>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</si>
  <si>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</si>
  <si>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</si>
  <si>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</si>
  <si>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</si>
  <si>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</si>
  <si>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</si>
  <si>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</si>
  <si>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</si>
  <si>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</si>
  <si>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</si>
  <si>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</si>
  <si>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</si>
  <si>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</si>
  <si>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</si>
  <si>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</si>
  <si>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</si>
  <si>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</si>
  <si>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</si>
  <si>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</si>
  <si>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</si>
  <si>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</si>
  <si>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</si>
  <si>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</si>
  <si>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</si>
  <si>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</si>
  <si>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</si>
  <si>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</si>
  <si>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</si>
  <si>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</si>
  <si>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</si>
  <si>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</si>
  <si>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</si>
  <si>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</si>
  <si>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</si>
  <si>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</si>
  <si>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</si>
  <si>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</si>
  <si>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</si>
  <si>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</si>
  <si>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</si>
  <si>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</si>
  <si>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</si>
  <si>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</si>
  <si>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</si>
  <si>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</si>
  <si>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</si>
  <si>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</si>
  <si>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</si>
  <si>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</si>
  <si>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</si>
  <si>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</si>
  <si>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</si>
  <si>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</si>
  <si>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</si>
  <si>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</si>
  <si>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</si>
  <si>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</si>
  <si>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</si>
  <si>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</si>
  <si>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</si>
  <si>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</si>
  <si>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</si>
  <si>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</si>
  <si>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</si>
  <si>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</si>
  <si>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</si>
  <si>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</si>
  <si>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</si>
  <si>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</si>
  <si>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</si>
  <si>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</si>
  <si>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</si>
  <si>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</si>
  <si>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</si>
  <si>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</si>
  <si>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</si>
  <si>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</si>
  <si>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</si>
  <si>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</si>
  <si>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</si>
  <si>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</si>
  <si>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</si>
  <si>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</si>
  <si>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</si>
  <si>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</si>
  <si>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</si>
  <si>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</si>
  <si>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</si>
  <si>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</si>
  <si>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</si>
  <si>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</si>
  <si>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</si>
  <si>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</si>
  <si>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</si>
  <si>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</si>
  <si>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</si>
  <si>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</si>
  <si>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</si>
  <si>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</si>
  <si>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</si>
  <si>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</si>
  <si>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</si>
  <si>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</si>
  <si>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</si>
  <si>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</si>
  <si>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</si>
  <si>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</si>
  <si>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</si>
  <si>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</si>
  <si>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</si>
  <si>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</si>
  <si>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</si>
  <si>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</si>
  <si>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</si>
  <si>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</si>
  <si>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</si>
  <si>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</si>
  <si>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</si>
  <si>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</si>
  <si>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</si>
  <si>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</si>
  <si>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</si>
  <si>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</si>
  <si>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</si>
  <si>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</si>
  <si>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</si>
  <si>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</si>
  <si>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</si>
  <si>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</si>
  <si>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</si>
  <si>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</si>
  <si>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</si>
  <si>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</si>
  <si>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</si>
  <si>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</si>
  <si>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</si>
  <si>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</si>
  <si>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</si>
  <si>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</si>
  <si>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</si>
  <si>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</si>
  <si>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</si>
  <si>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</si>
  <si>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</si>
  <si>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</si>
  <si>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</si>
  <si>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</si>
  <si>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</si>
  <si>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</si>
  <si>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</si>
  <si>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</si>
  <si>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</si>
  <si>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</si>
  <si>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</si>
  <si>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</si>
  <si>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</si>
  <si>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</si>
  <si>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</si>
  <si>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</si>
  <si>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</si>
  <si>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</si>
  <si>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</si>
  <si>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</si>
  <si>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</si>
  <si>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</si>
  <si>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</si>
  <si>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</si>
  <si>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</si>
  <si>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</si>
  <si>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</si>
  <si>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</si>
  <si>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</si>
  <si>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</si>
  <si>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</si>
  <si>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</si>
  <si>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</si>
  <si>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</si>
  <si>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</si>
  <si>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</si>
  <si>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</si>
  <si>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</si>
  <si>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</si>
  <si>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</si>
  <si>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</si>
  <si>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</si>
  <si>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</si>
  <si>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</si>
  <si>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</si>
  <si>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</si>
  <si>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</si>
  <si>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</si>
  <si>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</si>
  <si>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</si>
  <si>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</si>
  <si>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</si>
  <si>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</si>
  <si>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</si>
  <si>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</si>
  <si>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</si>
  <si>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</si>
  <si>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</si>
  <si>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</si>
  <si>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</si>
  <si>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</si>
  <si>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</si>
  <si>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</si>
  <si>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</si>
  <si>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</si>
  <si>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</si>
  <si>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</si>
  <si>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</si>
  <si>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</si>
  <si>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</si>
  <si>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</si>
  <si>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</si>
  <si>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</si>
  <si>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</si>
  <si>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</si>
  <si>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</si>
  <si>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</si>
  <si>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</si>
  <si>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</si>
  <si>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</si>
  <si>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</si>
  <si>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</si>
  <si>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</si>
  <si>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</si>
  <si>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</si>
  <si>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</si>
  <si>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</si>
  <si>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</si>
  <si>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</si>
  <si>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</si>
  <si>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</si>
  <si>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</si>
  <si>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</si>
  <si>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</si>
  <si>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</si>
  <si>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</si>
  <si>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</si>
  <si>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</si>
  <si>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</si>
  <si>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</si>
  <si>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</si>
  <si>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</si>
  <si>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</si>
  <si>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</si>
  <si>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</si>
  <si>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</si>
  <si>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</si>
  <si>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</si>
  <si>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</si>
  <si>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</si>
  <si>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</si>
  <si>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</si>
  <si>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</si>
  <si>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</si>
  <si>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</si>
  <si>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</si>
  <si>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</si>
  <si>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</si>
  <si>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</si>
  <si>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</si>
  <si>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</si>
  <si>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</si>
  <si>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</si>
  <si>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</si>
  <si>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</si>
  <si>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</si>
  <si>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</si>
  <si>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</si>
  <si>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</si>
  <si>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</si>
  <si>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</si>
  <si>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</si>
  <si>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</si>
  <si>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</si>
  <si>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</si>
  <si>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</si>
  <si>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</si>
  <si>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</si>
  <si>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</si>
  <si>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</si>
  <si>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</si>
  <si>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</si>
  <si>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</si>
  <si>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</si>
  <si>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</si>
  <si>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</si>
  <si>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</si>
  <si>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</si>
  <si>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</si>
  <si>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</si>
  <si>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</si>
  <si>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</si>
  <si>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</si>
  <si>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</si>
  <si>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</si>
  <si>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</si>
  <si>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</si>
  <si>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</si>
  <si>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</si>
  <si>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</si>
  <si>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</si>
  <si>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</si>
  <si>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</si>
  <si>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</si>
  <si>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</si>
  <si>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</si>
  <si>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</si>
  <si>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</si>
  <si>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</si>
  <si>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</si>
  <si>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</si>
  <si>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</si>
  <si>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</si>
  <si>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</si>
  <si>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</si>
  <si>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</si>
  <si>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</si>
  <si>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</si>
  <si>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</si>
  <si>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</si>
  <si>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</si>
  <si>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</si>
  <si>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</si>
  <si>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</si>
  <si>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</si>
  <si>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</si>
  <si>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</si>
  <si>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</si>
  <si>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</si>
  <si>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</si>
  <si>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</si>
  <si>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</si>
  <si>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</si>
  <si>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</si>
  <si>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</si>
  <si>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</si>
  <si>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</si>
  <si>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</si>
  <si>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</si>
  <si>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</si>
  <si>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</si>
  <si>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</si>
  <si>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</si>
  <si>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</si>
  <si>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</si>
  <si>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</si>
  <si>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</si>
  <si>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</si>
  <si>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</si>
  <si>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</si>
  <si>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</si>
  <si>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</si>
  <si>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</si>
  <si>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</si>
  <si>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</si>
  <si>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</si>
  <si>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</si>
  <si>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</si>
  <si>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</si>
  <si>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</si>
  <si>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</si>
  <si>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</si>
  <si>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</si>
  <si>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</si>
  <si>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</si>
  <si>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</si>
  <si>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</si>
  <si>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</si>
  <si>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</si>
  <si>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</si>
  <si>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</si>
  <si>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</si>
  <si>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</si>
  <si>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</si>
  <si>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</si>
  <si>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</si>
  <si>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</si>
  <si>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</si>
  <si>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</si>
  <si>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</si>
  <si>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</si>
  <si>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</si>
  <si>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</si>
  <si>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</si>
  <si>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</si>
  <si>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</si>
  <si>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</si>
  <si>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</si>
  <si>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</si>
  <si>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</si>
  <si>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</si>
  <si>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</si>
  <si>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</si>
  <si>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</si>
  <si>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</si>
  <si>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</si>
  <si>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</si>
  <si>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</si>
  <si>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</si>
  <si>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</si>
  <si>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</si>
  <si>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</si>
  <si>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</si>
  <si>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</si>
  <si>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</si>
  <si>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</si>
  <si>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</si>
  <si>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</si>
  <si>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</si>
  <si>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</si>
  <si>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</si>
  <si>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</si>
  <si>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</si>
  <si>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</si>
  <si>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</si>
  <si>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</si>
  <si>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</si>
  <si>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</si>
  <si>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</si>
  <si>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</si>
  <si>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</si>
  <si>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</si>
  <si>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</si>
  <si>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</si>
  <si>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</si>
  <si>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</si>
  <si>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</si>
  <si>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</si>
  <si>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</si>
  <si>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</si>
  <si>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</si>
  <si>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</si>
  <si>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</si>
  <si>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</si>
  <si>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</si>
  <si>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</si>
  <si>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</si>
  <si>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</si>
  <si>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</si>
  <si>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</si>
  <si>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</si>
  <si>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</si>
  <si>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</si>
  <si>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</si>
  <si>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</si>
  <si>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</si>
  <si>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</si>
  <si>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</si>
  <si>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</si>
  <si>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</si>
  <si>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</si>
  <si>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</si>
  <si>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</si>
  <si>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</si>
  <si>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</si>
  <si>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</si>
  <si>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</si>
  <si>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</si>
  <si>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</si>
  <si>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</si>
  <si>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</si>
  <si>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</si>
  <si>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</si>
  <si>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</si>
  <si>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</si>
  <si>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</si>
  <si>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</si>
  <si>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</si>
  <si>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</si>
  <si>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</si>
  <si>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</si>
  <si>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</si>
  <si>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</si>
  <si>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</si>
  <si>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</si>
  <si>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</si>
  <si>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</si>
  <si>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</si>
  <si>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</si>
  <si>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</si>
  <si>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</si>
  <si>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</si>
  <si>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</si>
  <si>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</si>
  <si>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</si>
  <si>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</si>
  <si>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</si>
  <si>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</si>
  <si>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</si>
  <si>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</si>
  <si>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</si>
  <si>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</si>
  <si>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</si>
  <si>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</si>
  <si>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</si>
  <si>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</si>
  <si>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</si>
  <si>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</si>
  <si>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</si>
  <si>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</si>
  <si>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</si>
  <si>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</si>
  <si>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</si>
  <si>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</si>
  <si>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</si>
  <si>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</si>
  <si>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</si>
  <si>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</si>
  <si>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</si>
  <si>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</si>
  <si>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</si>
  <si>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</si>
  <si>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</si>
  <si>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</si>
  <si>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</si>
  <si>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</si>
  <si>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</si>
  <si>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</si>
  <si>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</si>
  <si>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</si>
  <si>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</si>
  <si>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</si>
  <si>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</si>
  <si>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</si>
  <si>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</si>
  <si>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</si>
  <si>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</si>
  <si>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</si>
  <si>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</si>
  <si>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</si>
  <si>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</si>
  <si>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</si>
  <si>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</si>
  <si>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</si>
  <si>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</si>
  <si>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</si>
  <si>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</si>
  <si>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</si>
  <si>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</si>
  <si>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</si>
  <si>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</si>
  <si>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</si>
  <si>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</si>
  <si>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</si>
  <si>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</si>
  <si>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</si>
  <si>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</si>
  <si>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</si>
  <si>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</si>
  <si>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</si>
  <si>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</si>
  <si>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</si>
  <si>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</si>
  <si>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</si>
  <si>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</si>
  <si>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</si>
  <si>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</si>
  <si>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</si>
  <si>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</si>
  <si>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</si>
  <si>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</si>
  <si>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</si>
  <si>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</si>
  <si>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</si>
  <si>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</si>
  <si>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</si>
  <si>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</si>
  <si>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</si>
  <si>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</si>
  <si>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</si>
  <si>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</si>
  <si>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</si>
  <si>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</si>
  <si>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</si>
  <si>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</si>
  <si>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</si>
  <si>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</si>
  <si>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</si>
  <si>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</si>
  <si>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</si>
  <si>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</si>
  <si>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</si>
  <si>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</si>
  <si>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</si>
  <si>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</si>
  <si>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</si>
  <si>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</si>
  <si>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</si>
  <si>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</si>
  <si>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</si>
  <si>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</si>
  <si>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</si>
  <si>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</si>
  <si>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</si>
  <si>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</si>
  <si>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</si>
  <si>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</si>
  <si>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</si>
  <si>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</si>
  <si>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</si>
  <si>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</si>
  <si>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</si>
  <si>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</si>
  <si>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</si>
  <si>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</si>
  <si>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</si>
  <si>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</si>
  <si>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</si>
  <si>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</si>
  <si>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</si>
  <si>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</si>
  <si>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</si>
  <si>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</si>
  <si>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</si>
  <si>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</si>
  <si>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</si>
  <si>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</si>
  <si>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</si>
  <si>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</si>
  <si>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</si>
  <si>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</si>
  <si>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</si>
  <si>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</si>
  <si>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</si>
  <si>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</si>
  <si>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</si>
  <si>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</si>
  <si>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</si>
  <si>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</si>
  <si>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</si>
  <si>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</si>
  <si>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</si>
  <si>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</si>
  <si>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</si>
  <si>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</si>
  <si>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</si>
  <si>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</si>
  <si>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</si>
  <si>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</si>
  <si>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</si>
  <si>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</si>
  <si>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</si>
  <si>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</si>
  <si>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</si>
  <si>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</si>
  <si>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</si>
  <si>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</si>
  <si>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</si>
  <si>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</si>
  <si>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</si>
  <si>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</si>
  <si>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</si>
  <si>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</si>
  <si>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</si>
  <si>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</si>
  <si>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</si>
  <si>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</si>
  <si>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</si>
  <si>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</si>
  <si>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</si>
  <si>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</si>
  <si>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</si>
  <si>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</si>
  <si>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</si>
  <si>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</si>
  <si>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</si>
  <si>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</si>
  <si>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</si>
  <si>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</si>
  <si>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</si>
  <si>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</si>
  <si>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</si>
  <si>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</si>
  <si>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</si>
  <si>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</si>
  <si>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</si>
  <si>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</si>
  <si>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</si>
  <si>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</si>
  <si>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</si>
  <si>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</si>
  <si>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</si>
  <si>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</si>
  <si>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</si>
  <si>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</si>
  <si>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</si>
  <si>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</si>
  <si>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</si>
  <si>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</si>
  <si>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</si>
  <si>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</si>
  <si>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</si>
  <si>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</si>
  <si>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</si>
  <si>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</si>
  <si>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</si>
  <si>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</si>
  <si>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</si>
  <si>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</si>
  <si>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</si>
  <si>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</si>
  <si>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</si>
  <si>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</si>
  <si>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</si>
  <si>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</si>
  <si>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</si>
  <si>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</si>
  <si>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</si>
  <si>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</si>
  <si>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</si>
  <si>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</si>
  <si>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</si>
  <si>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</si>
  <si>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</si>
  <si>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</si>
  <si>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</si>
  <si>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</si>
  <si>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</si>
  <si>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</si>
  <si>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</si>
  <si>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</si>
  <si>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</si>
  <si>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</si>
  <si>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</si>
  <si>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</si>
  <si>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</si>
  <si>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</si>
  <si>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</si>
  <si>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</si>
  <si>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</si>
  <si>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</si>
  <si>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</si>
  <si>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</si>
  <si>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</si>
  <si>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</si>
  <si>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</si>
  <si>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</si>
  <si>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</si>
  <si>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</si>
  <si>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</si>
  <si>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</si>
  <si>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</si>
  <si>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</si>
  <si>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</si>
  <si>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</si>
  <si>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</si>
  <si>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</si>
  <si>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</si>
  <si>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</si>
  <si>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</si>
  <si>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</si>
  <si>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</si>
  <si>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</si>
  <si>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</si>
  <si>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</si>
  <si>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</si>
  <si>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</si>
  <si>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</si>
  <si>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</si>
  <si>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</si>
  <si>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</si>
  <si>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</si>
  <si>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</si>
  <si>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</si>
  <si>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</si>
  <si>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</si>
  <si>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</si>
  <si>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</si>
  <si>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</si>
  <si>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</si>
  <si>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</si>
  <si>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</si>
  <si>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</si>
  <si>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</si>
  <si>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</si>
  <si>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</si>
  <si>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</si>
  <si>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</si>
  <si>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</si>
  <si>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</si>
  <si>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</si>
  <si>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</si>
  <si>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</si>
  <si>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</si>
  <si>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</si>
  <si>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</si>
  <si>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</si>
  <si>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</si>
  <si>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</si>
  <si>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</si>
  <si>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</si>
  <si>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</si>
  <si>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</si>
  <si>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</si>
  <si>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</si>
  <si>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</si>
  <si>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</si>
  <si>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</si>
  <si>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</si>
  <si>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</si>
  <si>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</si>
  <si>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</si>
  <si>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</si>
  <si>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</si>
  <si>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</si>
  <si>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</si>
  <si>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</si>
  <si>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</si>
  <si>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</si>
  <si>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</si>
  <si>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</si>
  <si>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</si>
  <si>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</si>
  <si>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</si>
  <si>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</si>
  <si>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</si>
  <si>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</si>
  <si>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</si>
  <si>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</si>
  <si>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</si>
  <si>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</si>
  <si>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</si>
  <si>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</si>
  <si>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</si>
  <si>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</si>
  <si>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</si>
  <si>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</si>
  <si>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</si>
  <si>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</si>
  <si>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</si>
  <si>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</si>
  <si>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</si>
  <si>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</si>
  <si>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</si>
  <si>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</si>
  <si>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</si>
  <si>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</si>
  <si>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</si>
  <si>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</si>
  <si>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</si>
  <si>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</si>
  <si>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</si>
  <si>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</si>
  <si>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</si>
  <si>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</si>
  <si>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</si>
  <si>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</si>
  <si>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</si>
  <si>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</si>
  <si>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</si>
  <si>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</si>
  <si>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</si>
  <si>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</si>
  <si>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</si>
  <si>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</si>
  <si>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</si>
  <si>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</si>
  <si>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</si>
  <si>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</si>
  <si>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</si>
  <si>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</si>
  <si>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</si>
  <si>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</si>
  <si>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</si>
  <si>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</si>
  <si>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</si>
  <si>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</si>
  <si>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</si>
  <si>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</si>
  <si>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</si>
  <si>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</si>
  <si>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</si>
  <si>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</si>
  <si>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</si>
  <si>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</si>
  <si>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</si>
  <si>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</si>
  <si>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</si>
  <si>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</si>
  <si>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</si>
  <si>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</si>
  <si>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</si>
  <si>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</si>
  <si>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</si>
  <si>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</si>
  <si>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</si>
  <si>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</si>
  <si>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</si>
  <si>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</si>
  <si>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</si>
  <si>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</si>
  <si>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</si>
  <si>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</si>
  <si>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</si>
  <si>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</si>
  <si>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</si>
  <si>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</si>
  <si>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</si>
  <si>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</si>
  <si>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</si>
  <si>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</si>
  <si>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</si>
  <si>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</si>
  <si>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</si>
  <si>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</si>
  <si>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</si>
  <si>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</si>
  <si>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</si>
  <si>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</si>
  <si>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</si>
  <si>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</si>
  <si>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</si>
  <si>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</si>
  <si>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</si>
  <si>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</si>
  <si>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</si>
  <si>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</si>
  <si>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</si>
  <si>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</si>
  <si>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</si>
  <si>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</si>
  <si>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</si>
  <si>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</si>
  <si>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</si>
  <si>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</si>
  <si>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</si>
  <si>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</si>
  <si>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</si>
  <si>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</si>
  <si>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</si>
  <si>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</si>
  <si>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</si>
  <si>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</si>
  <si>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</si>
  <si>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</si>
  <si>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</si>
  <si>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</si>
  <si>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</si>
  <si>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</si>
  <si>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</si>
  <si>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</si>
  <si>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</si>
  <si>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</si>
  <si>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</si>
  <si>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</si>
  <si>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</si>
  <si>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</si>
  <si>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</si>
  <si>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</si>
  <si>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</si>
  <si>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</si>
  <si>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</si>
  <si>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</si>
  <si>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</si>
  <si>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</si>
  <si>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</si>
  <si>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</si>
  <si>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</si>
  <si>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</si>
  <si>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</si>
  <si>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</si>
  <si>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</si>
  <si>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</si>
  <si>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</si>
  <si>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</si>
  <si>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</si>
  <si>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</si>
  <si>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</si>
  <si>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</si>
  <si>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</si>
  <si>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</si>
  <si>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</si>
  <si>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</si>
  <si>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</si>
  <si>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</si>
  <si>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</si>
  <si>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</si>
  <si>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</si>
  <si>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</si>
  <si>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</si>
  <si>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</si>
  <si>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</si>
  <si>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</si>
  <si>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</si>
  <si>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</si>
  <si>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</si>
  <si>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</si>
  <si>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</si>
  <si>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</si>
  <si>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</si>
  <si>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</si>
  <si>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</si>
  <si>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</si>
  <si>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</si>
  <si>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</si>
  <si>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</si>
  <si>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</si>
  <si>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</si>
  <si>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</si>
  <si>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</si>
  <si>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</si>
  <si>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</si>
  <si>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</si>
  <si>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</si>
  <si>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</si>
  <si>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</si>
  <si>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</si>
  <si>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</si>
  <si>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</si>
  <si>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</si>
  <si>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</si>
  <si>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</si>
  <si>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</si>
  <si>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</si>
  <si>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</si>
  <si>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</si>
  <si>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</si>
  <si>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</si>
  <si>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</si>
  <si>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</si>
  <si>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</si>
  <si>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</si>
  <si>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</si>
  <si>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</si>
  <si>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</si>
  <si>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</si>
  <si>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</si>
  <si>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</si>
  <si>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</si>
  <si>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</si>
  <si>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</si>
  <si>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</si>
  <si>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</si>
  <si>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</si>
  <si>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</si>
  <si>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</si>
  <si>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</si>
  <si>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</si>
  <si>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</si>
  <si>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</si>
  <si>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</si>
  <si>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</si>
  <si>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</si>
  <si>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</si>
  <si>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</si>
  <si>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</si>
  <si>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</si>
  <si>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</si>
  <si>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</si>
  <si>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</si>
  <si>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</si>
  <si>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</si>
  <si>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</si>
  <si>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</si>
  <si>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</si>
  <si>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</si>
  <si>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</si>
  <si>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</si>
  <si>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</si>
  <si>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</si>
  <si>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</si>
  <si>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</si>
  <si>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</si>
  <si>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</si>
  <si>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</si>
  <si>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</si>
  <si>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</si>
  <si>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</si>
  <si>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</si>
  <si>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</si>
  <si>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</si>
  <si>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</si>
  <si>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</si>
  <si>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</si>
  <si>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</si>
  <si>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</si>
  <si>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</si>
  <si>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</si>
  <si>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</si>
  <si>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</si>
  <si>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</si>
  <si>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</si>
  <si>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</si>
  <si>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</si>
  <si>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</si>
  <si>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</si>
  <si>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</si>
  <si>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</si>
  <si>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</si>
  <si>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</si>
  <si>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</si>
  <si>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</si>
  <si>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</si>
  <si>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</si>
  <si>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</si>
  <si>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</si>
  <si>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</si>
  <si>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</si>
  <si>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</si>
  <si>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</si>
  <si>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</si>
  <si>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</si>
  <si>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</si>
  <si>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</si>
  <si>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</si>
  <si>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</si>
  <si>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</si>
  <si>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</si>
  <si>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</si>
  <si>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</si>
  <si>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</si>
  <si>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</si>
  <si>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</si>
  <si>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</si>
  <si>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</si>
  <si>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</si>
  <si>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</si>
  <si>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</si>
  <si>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</si>
  <si>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</si>
  <si>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</si>
  <si>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</si>
  <si>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</si>
  <si>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</si>
  <si>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</si>
  <si>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</si>
  <si>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</si>
  <si>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</si>
  <si>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</si>
  <si>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</si>
  <si>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</si>
  <si>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</si>
  <si>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</si>
  <si>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</si>
  <si>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</si>
  <si>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</si>
  <si>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</si>
  <si>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</si>
  <si>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</si>
  <si>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</si>
  <si>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</si>
  <si>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</si>
  <si>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</si>
  <si>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</si>
  <si>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</si>
  <si>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</si>
  <si>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</si>
  <si>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</si>
  <si>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</si>
  <si>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</si>
  <si>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</si>
  <si>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</si>
  <si>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</si>
  <si>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</si>
  <si>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</si>
  <si>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</si>
  <si>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</si>
  <si>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</si>
  <si>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</si>
  <si>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</si>
  <si>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</si>
  <si>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</si>
  <si>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</si>
  <si>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</si>
  <si>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</si>
  <si>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</si>
  <si>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</si>
  <si>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</si>
  <si>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</si>
  <si>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</si>
  <si>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</si>
  <si>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</si>
  <si>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</si>
  <si>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</si>
  <si>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</si>
  <si>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</si>
  <si>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</si>
  <si>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</si>
  <si>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</si>
  <si>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</si>
  <si>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</si>
  <si>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</si>
  <si>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</si>
  <si>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</si>
  <si>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</si>
  <si>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</si>
  <si>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</si>
  <si>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</si>
  <si>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</si>
  <si>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</si>
  <si>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</si>
  <si>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</si>
  <si>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</si>
  <si>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</si>
  <si>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</si>
  <si>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</si>
  <si>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</si>
  <si>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</si>
  <si>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</si>
  <si>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</si>
  <si>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</si>
  <si>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</si>
  <si>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</si>
  <si>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</si>
  <si>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</si>
  <si>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</si>
  <si>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</si>
  <si>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</si>
  <si>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</si>
  <si>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</si>
  <si>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</si>
  <si>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</si>
  <si>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</si>
  <si>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</si>
  <si>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</si>
  <si>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</si>
  <si>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</si>
  <si>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</si>
  <si>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</si>
  <si>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</si>
  <si>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</si>
  <si>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</si>
  <si>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</si>
  <si>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</si>
  <si>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</si>
  <si>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</si>
  <si>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</si>
  <si>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</si>
  <si>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</si>
  <si>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</si>
  <si>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</si>
  <si>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</si>
  <si>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</si>
  <si>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</si>
  <si>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</si>
  <si>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</si>
  <si>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</si>
  <si>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</si>
  <si>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</si>
  <si>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</si>
  <si>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</si>
  <si>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</si>
  <si>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</si>
  <si>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</si>
  <si>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</si>
  <si>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</si>
  <si>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</si>
  <si>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</si>
  <si>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</si>
  <si>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</si>
  <si>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</si>
  <si>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</si>
  <si>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</si>
  <si>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</si>
  <si>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</si>
  <si>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</si>
  <si>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</si>
  <si>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</si>
  <si>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</si>
  <si>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</si>
  <si>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</si>
  <si>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</si>
  <si>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</si>
  <si>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</si>
  <si>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</si>
  <si>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</si>
  <si>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</si>
  <si>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</si>
  <si>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</si>
  <si>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</si>
  <si>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</si>
  <si>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</si>
  <si>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</si>
  <si>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</si>
  <si>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</si>
  <si>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</si>
  <si>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</si>
  <si>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</si>
  <si>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</si>
  <si>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</si>
  <si>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</si>
  <si>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</si>
  <si>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</si>
  <si>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</si>
  <si>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</si>
  <si>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</si>
  <si>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</si>
  <si>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</si>
  <si>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</si>
  <si>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</si>
  <si>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</si>
  <si>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</si>
  <si>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</si>
  <si>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</si>
  <si>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</si>
  <si>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</si>
  <si>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</si>
  <si>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</si>
  <si>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</si>
  <si>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</si>
  <si>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</si>
  <si>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</si>
  <si>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</si>
  <si>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</si>
  <si>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</si>
  <si>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</si>
  <si>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</si>
  <si>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</si>
  <si>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</si>
  <si>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</si>
  <si>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</si>
  <si>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</si>
  <si>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</si>
  <si>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</si>
  <si>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</si>
  <si>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</si>
  <si>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</si>
  <si>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</si>
  <si>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</si>
  <si>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</si>
  <si>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</si>
  <si>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</si>
  <si>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</si>
  <si>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</si>
  <si>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</si>
  <si>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</si>
  <si>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</si>
  <si>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</si>
  <si>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</si>
  <si>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</si>
  <si>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</si>
  <si>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</si>
  <si>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</si>
  <si>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</si>
  <si>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</si>
  <si>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</si>
  <si>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</si>
  <si>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</si>
  <si>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</si>
  <si>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</si>
  <si>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</si>
  <si>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</si>
  <si>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</si>
  <si>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</si>
  <si>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</si>
  <si>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</si>
  <si>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</si>
  <si>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</si>
  <si>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</si>
  <si>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</si>
  <si>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</si>
  <si>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</si>
  <si>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</si>
  <si>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</si>
  <si>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</si>
  <si>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</si>
  <si>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</si>
  <si>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</si>
  <si>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</si>
  <si>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</si>
  <si>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</si>
  <si>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</si>
  <si>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</si>
  <si>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</si>
  <si>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</si>
  <si>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</si>
  <si>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</si>
  <si>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</si>
  <si>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</si>
  <si>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</si>
  <si>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</si>
  <si>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</si>
  <si>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</si>
  <si>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</si>
  <si>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</si>
  <si>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</si>
  <si>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</si>
  <si>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</si>
  <si>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</si>
  <si>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</si>
  <si>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</si>
  <si>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</si>
  <si>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</si>
  <si>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</si>
  <si>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</si>
  <si>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</si>
  <si>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</si>
  <si>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</si>
  <si>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</si>
  <si>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</si>
  <si>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</si>
  <si>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</si>
  <si>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</si>
  <si>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</si>
  <si>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</si>
  <si>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</si>
  <si>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</si>
  <si>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</si>
  <si>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</si>
  <si>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</si>
  <si>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</si>
  <si>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</si>
  <si>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</si>
  <si>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</si>
  <si>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</si>
  <si>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</si>
  <si>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</si>
  <si>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</si>
  <si>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</si>
  <si>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</si>
  <si>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</si>
  <si>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</si>
  <si>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</si>
  <si>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</si>
  <si>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</si>
  <si>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</si>
  <si>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</si>
  <si>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</si>
  <si>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</si>
  <si>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</si>
  <si>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</si>
  <si>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</si>
  <si>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</si>
  <si>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</si>
  <si>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</si>
  <si>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</si>
  <si>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</si>
  <si>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</si>
  <si>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</si>
  <si>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</si>
  <si>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</si>
  <si>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</si>
  <si>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</si>
  <si>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</si>
  <si>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</si>
  <si>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</si>
  <si>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</si>
  <si>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</si>
  <si>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</si>
  <si>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</si>
  <si>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</si>
  <si>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</si>
  <si>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</si>
  <si>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</si>
  <si>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</si>
  <si>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</si>
  <si>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</si>
  <si>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</si>
  <si>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</si>
  <si>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</si>
  <si>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</si>
  <si>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</si>
  <si>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</si>
  <si>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</si>
  <si>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</si>
  <si>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</si>
  <si>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</si>
  <si>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</si>
  <si>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</si>
  <si>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</si>
  <si>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</si>
  <si>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</si>
  <si>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</si>
  <si>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</si>
  <si>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</si>
  <si>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</si>
  <si>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</si>
  <si>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</si>
  <si>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</si>
  <si>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</si>
  <si>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</si>
  <si>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</si>
  <si>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</si>
  <si>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</si>
  <si>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</si>
  <si>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</si>
  <si>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</si>
  <si>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</si>
  <si>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</si>
  <si>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</si>
  <si>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</si>
  <si>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</si>
  <si>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</si>
  <si>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</si>
  <si>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</si>
  <si>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</si>
  <si>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</si>
  <si>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</si>
  <si>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</si>
  <si>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</si>
  <si>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</si>
  <si>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</si>
  <si>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</si>
  <si>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</si>
  <si>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</si>
  <si>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</si>
  <si>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</si>
  <si>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</si>
  <si>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</si>
  <si>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</si>
  <si>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</si>
  <si>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</si>
  <si>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</si>
  <si>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</si>
  <si>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</si>
  <si>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</si>
  <si>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</si>
  <si>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</si>
  <si>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</si>
  <si>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</si>
  <si>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</si>
  <si>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</si>
  <si>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</si>
  <si>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</si>
  <si>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</si>
  <si>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</si>
  <si>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</si>
  <si>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</si>
  <si>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</si>
  <si>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</si>
  <si>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</si>
  <si>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</si>
  <si>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</si>
  <si>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</si>
  <si>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</si>
  <si>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</si>
  <si>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</si>
  <si>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</si>
  <si>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</si>
  <si>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</si>
  <si>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</si>
  <si>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</si>
  <si>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</si>
  <si>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</si>
  <si>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</si>
  <si>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</si>
  <si>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</si>
  <si>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</si>
  <si>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</si>
  <si>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</si>
  <si>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</si>
  <si>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</si>
  <si>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</si>
  <si>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</si>
  <si>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</si>
  <si>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</si>
  <si>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</si>
  <si>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</si>
  <si>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</si>
  <si>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</si>
  <si>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</si>
  <si>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</si>
  <si>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</si>
  <si>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</si>
  <si>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</si>
  <si>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</si>
  <si>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</si>
  <si>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</si>
  <si>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</si>
  <si>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</si>
  <si>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</si>
  <si>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</si>
  <si>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</si>
  <si>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</si>
  <si>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</si>
  <si>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</si>
  <si>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</si>
  <si>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</si>
  <si>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</si>
  <si>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</si>
  <si>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</si>
  <si>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</si>
  <si>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</si>
  <si>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</si>
  <si>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</si>
  <si>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</si>
  <si>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</si>
  <si>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</si>
  <si>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</si>
  <si>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</si>
  <si>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</si>
  <si>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</si>
  <si>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</si>
  <si>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</si>
  <si>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</si>
  <si>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</si>
  <si>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</si>
  <si>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</si>
  <si>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</si>
  <si>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</si>
  <si>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</si>
  <si>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</si>
  <si>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</si>
  <si>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</si>
  <si>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</si>
  <si>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</si>
  <si>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</si>
  <si>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</si>
  <si>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</si>
  <si>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</si>
  <si>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</si>
  <si>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</si>
  <si>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</si>
  <si>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</si>
  <si>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</si>
  <si>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</si>
  <si>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</si>
  <si>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</si>
  <si>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</si>
  <si>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</si>
  <si>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</si>
  <si>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</si>
  <si>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</si>
  <si>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</si>
  <si>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</si>
  <si>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</si>
  <si>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</si>
  <si>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</si>
  <si>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</si>
  <si>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</si>
  <si>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</si>
  <si>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</si>
  <si>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</si>
  <si>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</si>
  <si>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</si>
  <si>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</si>
  <si>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</si>
  <si>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</si>
  <si>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</si>
  <si>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</si>
  <si>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</si>
  <si>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</si>
  <si>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</si>
  <si>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</si>
  <si>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</si>
  <si>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</si>
  <si>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</si>
  <si>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</si>
  <si>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</si>
  <si>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</si>
  <si>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</si>
  <si>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</si>
  <si>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</si>
  <si>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</si>
  <si>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</si>
  <si>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</si>
  <si>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</si>
  <si>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</si>
  <si>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</si>
  <si>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</si>
  <si>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</si>
  <si>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</si>
  <si>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</si>
  <si>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</si>
  <si>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</si>
  <si>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</si>
  <si>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</si>
  <si>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</si>
  <si>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</si>
  <si>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</si>
  <si>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</si>
  <si>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</si>
  <si>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</si>
  <si>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</si>
  <si>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</si>
  <si>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</si>
  <si>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</si>
  <si>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</si>
  <si>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</si>
  <si>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</si>
  <si>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</si>
  <si>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</si>
  <si>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</si>
  <si>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</si>
  <si>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</si>
  <si>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</si>
  <si>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</si>
  <si>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</si>
  <si>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</si>
  <si>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</si>
  <si>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</si>
  <si>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</si>
  <si>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</si>
  <si>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</si>
  <si>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</si>
  <si>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</si>
  <si>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</si>
  <si>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</si>
  <si>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</si>
  <si>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</si>
  <si>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</si>
  <si>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</si>
  <si>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</si>
  <si>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</si>
  <si>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</si>
  <si>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</si>
  <si>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</si>
  <si>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</si>
  <si>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</si>
  <si>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</si>
  <si>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</si>
  <si>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</si>
  <si>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</si>
  <si>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</si>
  <si>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</si>
  <si>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</si>
  <si>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</si>
  <si>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</si>
  <si>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</si>
  <si>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</si>
  <si>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</si>
  <si>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</si>
  <si>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</si>
  <si>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</si>
  <si>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</si>
  <si>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</si>
  <si>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</si>
  <si>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</si>
  <si>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</si>
  <si>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</si>
  <si>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</si>
  <si>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</si>
  <si>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</si>
  <si>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</si>
  <si>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</si>
  <si>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</si>
  <si>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</si>
  <si>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</si>
  <si>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</si>
  <si>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</si>
  <si>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</si>
  <si>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</si>
  <si>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</si>
  <si>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</si>
  <si>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</si>
  <si>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</si>
  <si>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</si>
  <si>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</si>
  <si>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</si>
  <si>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</si>
  <si>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</si>
  <si>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</si>
  <si>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</si>
  <si>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</si>
  <si>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</si>
  <si>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</si>
  <si>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</si>
  <si>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</si>
  <si>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</si>
  <si>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</si>
  <si>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</si>
  <si>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</si>
  <si>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</si>
  <si>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</si>
  <si>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</si>
  <si>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</si>
  <si>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</si>
  <si>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</si>
  <si>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</si>
  <si>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</si>
  <si>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</si>
  <si>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</si>
  <si>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</si>
  <si>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</si>
  <si>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</si>
  <si>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</si>
  <si>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</si>
  <si>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</si>
  <si>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</si>
  <si>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</si>
  <si>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</si>
  <si>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</si>
  <si>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</si>
  <si>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</si>
  <si>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</si>
  <si>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</si>
  <si>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</si>
  <si>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</si>
  <si>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</si>
  <si>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</si>
  <si>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</si>
  <si>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</si>
  <si>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</si>
  <si>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</si>
  <si>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</si>
  <si>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</si>
  <si>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</si>
  <si>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</si>
  <si>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</si>
  <si>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</si>
  <si>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</si>
  <si>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</si>
  <si>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</si>
  <si>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</si>
  <si>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</si>
  <si>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</si>
  <si>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</si>
  <si>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</si>
  <si>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</si>
  <si>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</si>
  <si>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</si>
  <si>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</si>
  <si>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</si>
  <si>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</si>
  <si>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</si>
  <si>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</si>
  <si>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</si>
  <si>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</si>
  <si>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</si>
  <si>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</si>
  <si>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</si>
  <si>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</si>
  <si>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</si>
  <si>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</si>
  <si>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</si>
  <si>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</si>
  <si>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</si>
  <si>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</si>
  <si>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</si>
  <si>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</si>
  <si>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</si>
  <si>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</si>
  <si>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</si>
  <si>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</si>
  <si>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</si>
  <si>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</si>
  <si>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</si>
  <si>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</si>
  <si>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</si>
  <si>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</si>
  <si>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</si>
  <si>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</si>
  <si>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</si>
  <si>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</si>
  <si>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</si>
  <si>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</si>
  <si>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</si>
  <si>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</si>
  <si>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</si>
  <si>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</si>
  <si>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</si>
  <si>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</si>
  <si>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</si>
  <si>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</si>
  <si>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</si>
  <si>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</si>
  <si>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</si>
  <si>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</si>
  <si>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</si>
  <si>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</si>
  <si>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</si>
  <si>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</si>
  <si>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</si>
  <si>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</si>
  <si>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</si>
  <si>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</si>
  <si>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</si>
  <si>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</si>
  <si>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</si>
  <si>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</si>
  <si>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</si>
  <si>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</si>
  <si>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</si>
  <si>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</si>
  <si>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</si>
  <si>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</si>
  <si>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</si>
  <si>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</si>
  <si>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</si>
  <si>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</si>
  <si>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</si>
  <si>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</si>
  <si>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</si>
  <si>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</si>
  <si>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</si>
  <si>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</si>
  <si>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</si>
  <si>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</si>
  <si>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</si>
  <si>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</si>
  <si>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</si>
  <si>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</si>
  <si>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</si>
  <si>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</si>
  <si>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</si>
  <si>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</si>
  <si>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</si>
  <si>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</si>
  <si>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</si>
  <si>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</si>
  <si>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</si>
  <si>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</si>
  <si>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</si>
  <si>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</si>
  <si>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</si>
  <si>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</si>
  <si>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</si>
  <si>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</si>
  <si>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</si>
  <si>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</si>
  <si>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</si>
  <si>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</si>
  <si>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</si>
  <si>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</si>
  <si>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</si>
  <si>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</si>
  <si>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</si>
  <si>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</si>
  <si>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</si>
  <si>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</si>
  <si>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</si>
  <si>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</si>
  <si>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</si>
  <si>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</si>
  <si>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</si>
  <si>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</si>
  <si>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</si>
  <si>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</si>
  <si>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</si>
  <si>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</si>
  <si>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</si>
  <si>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</si>
  <si>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</si>
  <si>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</si>
  <si>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</si>
  <si>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</si>
  <si>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</si>
  <si>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</si>
  <si>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</si>
  <si>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</si>
  <si>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</si>
  <si>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</si>
  <si>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</si>
  <si>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</si>
  <si>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</si>
  <si>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</si>
  <si>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</si>
  <si>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</si>
  <si>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</si>
  <si>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</si>
  <si>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</si>
  <si>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</si>
  <si>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</si>
  <si>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</si>
  <si>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</si>
  <si>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</si>
  <si>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</si>
  <si>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</si>
  <si>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</si>
  <si>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</si>
  <si>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</si>
  <si>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</si>
  <si>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</si>
  <si>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</si>
  <si>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</si>
  <si>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</si>
  <si>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</si>
  <si>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</si>
  <si>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</si>
  <si>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</si>
  <si>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</si>
  <si>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</si>
  <si>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</si>
  <si>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</si>
  <si>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</si>
  <si>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</si>
  <si>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</si>
  <si>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</si>
  <si>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</si>
  <si>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</si>
  <si>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</si>
  <si>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</si>
  <si>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</si>
  <si>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</si>
  <si>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</si>
  <si>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</si>
  <si>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</si>
  <si>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</si>
  <si>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</si>
  <si>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</si>
  <si>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</si>
  <si>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</si>
  <si>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</si>
  <si>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</si>
  <si>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</si>
  <si>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</si>
  <si>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</si>
  <si>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</si>
  <si>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</si>
  <si>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</si>
  <si>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</si>
  <si>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</si>
  <si>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</si>
  <si>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</si>
  <si>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</si>
  <si>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</si>
  <si>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</si>
  <si>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</si>
  <si>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</si>
  <si>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</si>
  <si>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</si>
  <si>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</si>
  <si>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</si>
  <si>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</si>
  <si>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</si>
  <si>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</si>
  <si>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</si>
  <si>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</si>
  <si>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</si>
  <si>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</si>
  <si>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</si>
  <si>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</si>
  <si>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</si>
  <si>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</si>
  <si>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</si>
  <si>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</si>
  <si>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</si>
  <si>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</si>
  <si>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</si>
  <si>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</si>
  <si>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</si>
  <si>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</si>
  <si>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</si>
  <si>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</si>
  <si>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</si>
  <si>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</si>
  <si>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</si>
  <si>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</si>
  <si>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</si>
  <si>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</si>
  <si>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</si>
  <si>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</si>
  <si>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</si>
  <si>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</si>
  <si>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</si>
  <si>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</si>
  <si>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</si>
  <si>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</si>
  <si>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</si>
  <si>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</si>
  <si>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</si>
  <si>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</si>
  <si>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</si>
  <si>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</si>
  <si>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</si>
  <si>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</si>
  <si>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</si>
  <si>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</si>
  <si>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</si>
  <si>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</si>
  <si>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</si>
  <si>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</si>
  <si>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</si>
  <si>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</si>
  <si>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</si>
  <si>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</si>
  <si>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</si>
  <si>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</si>
  <si>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</si>
  <si>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</si>
  <si>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</si>
  <si>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</si>
  <si>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</si>
  <si>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</si>
  <si>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</si>
  <si>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</si>
  <si>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</si>
  <si>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</si>
  <si>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</si>
  <si>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</si>
  <si>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</si>
  <si>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</si>
  <si>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</si>
  <si>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</si>
  <si>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</si>
  <si>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</si>
  <si>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</si>
  <si>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</si>
  <si>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</si>
  <si>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</si>
  <si>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</si>
  <si>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</si>
  <si>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</si>
  <si>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</si>
  <si>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</si>
  <si>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</si>
  <si>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</si>
  <si>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</si>
  <si>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</si>
  <si>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</si>
  <si>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</si>
  <si>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</si>
  <si>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</si>
  <si>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</si>
  <si>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</si>
  <si>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</si>
  <si>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</si>
  <si>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</si>
  <si>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</si>
  <si>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</si>
  <si>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</si>
  <si>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</si>
  <si>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</si>
  <si>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</si>
  <si>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</si>
  <si>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</si>
  <si>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</si>
  <si>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</si>
  <si>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</si>
  <si>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</si>
  <si>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</si>
  <si>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</si>
  <si>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</si>
  <si>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</si>
  <si>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</si>
  <si>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</si>
  <si>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</si>
  <si>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</si>
  <si>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</si>
  <si>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</si>
  <si>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</si>
  <si>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</si>
  <si>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</si>
  <si>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</si>
  <si>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</si>
  <si>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</si>
  <si>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</si>
  <si>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</si>
  <si>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</si>
  <si>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</si>
  <si>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</si>
  <si>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</si>
  <si>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</si>
  <si>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</si>
  <si>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</si>
  <si>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</si>
  <si>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</si>
  <si>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</si>
  <si>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</si>
  <si>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</si>
  <si>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</si>
  <si>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</si>
  <si>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</si>
  <si>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</si>
  <si>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</si>
  <si>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</si>
  <si>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</si>
  <si>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</si>
  <si>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</si>
  <si>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</si>
  <si>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</si>
  <si>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</si>
  <si>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</si>
  <si>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</si>
  <si>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</si>
  <si>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</si>
  <si>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</si>
  <si>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</si>
  <si>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</si>
  <si>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</si>
  <si>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</si>
  <si>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</si>
  <si>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</si>
  <si>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</si>
  <si>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</si>
  <si>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</si>
  <si>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</si>
  <si>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</si>
  <si>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</si>
  <si>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</si>
  <si>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</si>
  <si>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</si>
  <si>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</si>
  <si>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</si>
  <si>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</si>
  <si>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</si>
  <si>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</si>
  <si>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</si>
  <si>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</si>
  <si>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</si>
  <si>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</si>
  <si>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</si>
  <si>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</si>
  <si>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</si>
  <si>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</si>
  <si>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</si>
  <si>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</si>
  <si>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</si>
  <si>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</si>
  <si>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</si>
  <si>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</si>
  <si>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</si>
  <si>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</si>
  <si>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</si>
  <si>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</si>
  <si>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</si>
  <si>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</si>
  <si>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</si>
  <si>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</si>
  <si>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</si>
  <si>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</si>
  <si>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</si>
  <si>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</si>
  <si>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</si>
  <si>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</si>
  <si>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</si>
  <si>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</si>
  <si>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</si>
  <si>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</si>
  <si>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</si>
  <si>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</si>
  <si>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</si>
  <si>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</si>
  <si>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</si>
  <si>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</si>
  <si>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</si>
  <si>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</si>
  <si>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</si>
  <si>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</si>
  <si>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</si>
  <si>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</si>
  <si>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</si>
  <si>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</si>
  <si>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</si>
  <si>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</si>
  <si>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</si>
  <si>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</si>
  <si>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</si>
  <si>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</si>
  <si>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</si>
  <si>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</si>
  <si>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</si>
  <si>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</si>
  <si>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</si>
  <si>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</si>
  <si>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</si>
  <si>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</si>
  <si>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</si>
  <si>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</si>
  <si>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</si>
  <si>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</si>
  <si>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</si>
  <si>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</si>
  <si>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</si>
  <si>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</si>
  <si>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</si>
  <si>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</si>
  <si>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</si>
  <si>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</si>
  <si>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</si>
  <si>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</si>
  <si>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</si>
  <si>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</si>
  <si>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</si>
  <si>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</si>
  <si>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</si>
  <si>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</si>
  <si>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</si>
  <si>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</si>
  <si>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</si>
  <si>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</si>
  <si>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</si>
  <si>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</si>
  <si>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</si>
  <si>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</si>
  <si>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</si>
  <si>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</si>
  <si>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</si>
  <si>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</si>
  <si>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</si>
  <si>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</si>
  <si>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</si>
  <si>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</si>
  <si>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</si>
  <si>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</si>
  <si>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</si>
  <si>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</si>
  <si>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</si>
  <si>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</si>
  <si>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</si>
  <si>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</si>
  <si>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</si>
  <si>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</si>
  <si>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</si>
  <si>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</si>
  <si>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</si>
  <si>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</si>
  <si>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</si>
  <si>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</si>
  <si>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</si>
  <si>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</si>
  <si>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</si>
  <si>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</si>
  <si>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</si>
  <si>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</si>
  <si>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</si>
  <si>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</si>
  <si>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</si>
  <si>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</si>
  <si>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</si>
  <si>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</si>
  <si>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</si>
  <si>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</si>
  <si>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</si>
  <si>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</si>
  <si>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</si>
  <si>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</si>
  <si>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</si>
  <si>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</si>
  <si>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</si>
  <si>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</si>
  <si>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</si>
  <si>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</si>
  <si>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</si>
  <si>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</si>
  <si>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</si>
  <si>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</si>
  <si>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</si>
  <si>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</si>
  <si>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</si>
  <si>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</si>
  <si>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</si>
  <si>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</si>
  <si>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</si>
  <si>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</si>
  <si>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</si>
  <si>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</si>
  <si>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</si>
  <si>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</si>
  <si>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</si>
  <si>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</si>
  <si>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</si>
  <si>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</si>
  <si>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</si>
  <si>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</si>
  <si>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</si>
  <si>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</si>
  <si>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</si>
  <si>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</si>
  <si>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</si>
  <si>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</si>
  <si>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</si>
  <si>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</si>
  <si>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</si>
  <si>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</si>
  <si>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</si>
  <si>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</si>
  <si>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</si>
  <si>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</si>
  <si>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</si>
  <si>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</si>
  <si>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</si>
  <si>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</si>
  <si>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</si>
  <si>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</si>
  <si>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</si>
  <si>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</si>
  <si>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</si>
  <si>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</si>
  <si>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</si>
  <si>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</si>
  <si>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</si>
  <si>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</si>
  <si>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</si>
  <si>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</si>
  <si>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</si>
  <si>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</si>
  <si>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</si>
  <si>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</si>
  <si>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</si>
  <si>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</si>
  <si>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</si>
  <si>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</si>
  <si>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</si>
  <si>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</si>
  <si>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</si>
  <si>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</si>
  <si>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</si>
  <si>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</si>
  <si>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</si>
  <si>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</si>
  <si>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</si>
  <si>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</si>
  <si>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</si>
  <si>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</si>
  <si>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</si>
  <si>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</si>
  <si>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</si>
  <si>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</si>
  <si>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</si>
  <si>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</si>
  <si>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</si>
  <si>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</si>
  <si>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</si>
  <si>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</si>
  <si>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</si>
  <si>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</si>
  <si>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</si>
  <si>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</si>
  <si>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</si>
  <si>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</si>
  <si>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</si>
  <si>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</si>
  <si>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</si>
  <si>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</si>
  <si>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</si>
  <si>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</si>
  <si>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</si>
  <si>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</si>
  <si>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</si>
  <si>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</si>
  <si>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</si>
  <si>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</si>
  <si>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</si>
  <si>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</si>
  <si>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</si>
  <si>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</si>
  <si>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</si>
  <si>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</si>
  <si>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</si>
  <si>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</si>
  <si>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</si>
  <si>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</si>
  <si>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</si>
  <si>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</si>
  <si>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</si>
  <si>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</si>
  <si>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</si>
  <si>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</si>
  <si>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</si>
  <si>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</si>
  <si>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</si>
  <si>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</si>
  <si>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</si>
  <si>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</si>
  <si>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</si>
  <si>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</si>
  <si>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</si>
  <si>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</si>
  <si>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</si>
  <si>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</si>
  <si>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</si>
  <si>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</si>
  <si>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</si>
  <si>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</si>
  <si>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</si>
  <si>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</si>
  <si>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</si>
  <si>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</si>
  <si>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</si>
  <si>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</si>
  <si>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</si>
  <si>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</si>
  <si>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</si>
  <si>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</si>
  <si>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</si>
  <si>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</si>
  <si>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</si>
  <si>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</si>
  <si>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</si>
  <si>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</si>
  <si>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</si>
  <si>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</si>
  <si>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</si>
  <si>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</si>
  <si>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</si>
  <si>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</si>
  <si>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</si>
  <si>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</si>
  <si>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</si>
  <si>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</si>
  <si>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</si>
  <si>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</si>
  <si>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</si>
  <si>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</si>
  <si>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</si>
  <si>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</si>
  <si>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</si>
  <si>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</si>
  <si>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</si>
  <si>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</si>
  <si>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</si>
  <si>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</si>
  <si>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</si>
  <si>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</si>
  <si>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</si>
  <si>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</si>
  <si>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</si>
  <si>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</si>
  <si>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</si>
  <si>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</si>
  <si>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</si>
  <si>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</si>
  <si>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</si>
  <si>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</si>
  <si>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</si>
  <si>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</si>
  <si>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</si>
  <si>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</si>
  <si>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</si>
  <si>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</si>
  <si>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</si>
  <si>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</si>
  <si>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</si>
  <si>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</si>
  <si>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</si>
  <si>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</si>
  <si>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</si>
  <si>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</si>
  <si>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</si>
  <si>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</si>
  <si>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</si>
  <si>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</si>
  <si>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</si>
  <si>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</si>
  <si>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</si>
  <si>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</si>
  <si>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</si>
  <si>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</si>
  <si>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</si>
  <si>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</si>
  <si>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</si>
  <si>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</si>
  <si>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</si>
  <si>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</si>
  <si>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</si>
  <si>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</si>
  <si>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</si>
  <si>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</si>
  <si>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</si>
  <si>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</si>
  <si>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</si>
  <si>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</si>
  <si>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</si>
  <si>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</si>
  <si>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</si>
  <si>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</si>
  <si>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</si>
  <si>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</si>
  <si>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</si>
  <si>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</si>
  <si>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</si>
  <si>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</si>
  <si>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</si>
  <si>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</si>
  <si>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</si>
  <si>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</si>
  <si>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</si>
  <si>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</si>
  <si>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</si>
  <si>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</si>
  <si>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</si>
  <si>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</si>
  <si>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</si>
  <si>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</si>
  <si>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</si>
  <si>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</si>
  <si>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</si>
  <si>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</si>
  <si>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</si>
  <si>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</si>
  <si>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</si>
  <si>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</si>
  <si>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</si>
  <si>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</si>
  <si>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</si>
  <si>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</si>
  <si>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</si>
  <si>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</si>
  <si>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</si>
  <si>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</si>
  <si>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</si>
  <si>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</si>
  <si>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</si>
  <si>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</si>
  <si>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</si>
  <si>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</si>
  <si>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</si>
  <si>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</si>
  <si>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</si>
  <si>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</si>
  <si>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</si>
  <si>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</si>
  <si>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</si>
  <si>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</si>
  <si>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</si>
  <si>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</si>
  <si>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</si>
  <si>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</si>
  <si>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</si>
  <si>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</si>
  <si>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</si>
  <si>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</si>
  <si>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</si>
  <si>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</si>
  <si>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</si>
  <si>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</si>
  <si>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</si>
  <si>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</si>
  <si>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</si>
  <si>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</si>
  <si>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</si>
  <si>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</si>
  <si>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</si>
  <si>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</si>
  <si>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</si>
  <si>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</si>
  <si>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</si>
  <si>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</si>
  <si>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</si>
  <si>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</si>
  <si>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</si>
  <si>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</si>
  <si>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</si>
  <si>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</si>
  <si>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</si>
  <si>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</si>
  <si>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</si>
  <si>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</si>
  <si>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</si>
  <si>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</si>
  <si>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</si>
  <si>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</si>
  <si>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</si>
  <si>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</si>
  <si>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</si>
  <si>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</si>
  <si>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</si>
  <si>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</si>
  <si>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</si>
  <si>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</si>
  <si>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</si>
  <si>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</si>
  <si>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</si>
  <si>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</si>
  <si>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</si>
  <si>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</si>
  <si>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</si>
  <si>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</si>
  <si>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</si>
  <si>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</si>
  <si>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</si>
  <si>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</si>
  <si>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</si>
  <si>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</si>
  <si>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</si>
  <si>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</si>
  <si>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</si>
  <si>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</si>
  <si>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</si>
  <si>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</si>
  <si>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</si>
  <si>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</si>
  <si>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</si>
  <si>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</si>
  <si>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</si>
  <si>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</si>
  <si>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</si>
  <si>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</si>
  <si>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</si>
  <si>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</si>
  <si>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</si>
  <si>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</si>
  <si>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</si>
  <si>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</si>
  <si>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</si>
  <si>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</si>
  <si>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</si>
  <si>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</si>
  <si>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</si>
  <si>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</si>
  <si>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</si>
  <si>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</si>
  <si>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</si>
  <si>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</si>
  <si>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</si>
  <si>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</si>
  <si>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</si>
  <si>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</si>
  <si>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</si>
  <si>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</si>
  <si>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</si>
  <si>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</si>
  <si>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</si>
  <si>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</si>
  <si>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</si>
  <si>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</si>
  <si>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</si>
  <si>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</si>
  <si>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</si>
  <si>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</si>
  <si>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</si>
  <si>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</si>
  <si>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</si>
  <si>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</si>
  <si>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</si>
  <si>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</si>
  <si>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</si>
  <si>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</si>
  <si>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</si>
  <si>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</si>
  <si>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</si>
  <si>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</si>
  <si>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</si>
  <si>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</si>
  <si>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</si>
  <si>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</si>
  <si>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</si>
  <si>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</si>
  <si>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</si>
  <si>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</si>
  <si>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</si>
  <si>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</si>
  <si>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</si>
  <si>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</si>
  <si>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</si>
  <si>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</si>
  <si>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</si>
  <si>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</si>
  <si>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</si>
  <si>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</si>
  <si>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</si>
  <si>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</si>
  <si>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</si>
  <si>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</si>
  <si>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</si>
  <si>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</si>
  <si>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</si>
  <si>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</si>
  <si>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</si>
  <si>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</si>
  <si>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</si>
  <si>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</si>
  <si>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</si>
  <si>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</si>
  <si>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</si>
  <si>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</si>
  <si>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</si>
  <si>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</si>
  <si>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</si>
  <si>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</si>
  <si>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</si>
  <si>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</si>
  <si>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</si>
  <si>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</si>
  <si>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</si>
  <si>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</si>
  <si>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</si>
  <si>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</si>
  <si>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</si>
  <si>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</si>
  <si>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</si>
  <si>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</si>
  <si>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</si>
  <si>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</si>
  <si>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</si>
  <si>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</si>
  <si>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</si>
  <si>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</si>
  <si>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</si>
  <si>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</si>
  <si>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</si>
  <si>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</si>
  <si>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</si>
  <si>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</si>
  <si>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</si>
  <si>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</si>
  <si>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</si>
  <si>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</si>
  <si>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</si>
  <si>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</si>
  <si>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</si>
  <si>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</si>
  <si>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</si>
  <si>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</si>
  <si>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</si>
  <si>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</si>
  <si>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</si>
  <si>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</si>
  <si>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</si>
  <si>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</si>
  <si>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</si>
  <si>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</si>
  <si>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</si>
  <si>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</si>
  <si>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</si>
  <si>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</si>
  <si>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</si>
  <si>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</si>
  <si>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</si>
  <si>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</si>
  <si>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</si>
  <si>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</si>
  <si>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</si>
  <si>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</si>
  <si>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</si>
  <si>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</si>
  <si>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</si>
  <si>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</si>
  <si>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</si>
  <si>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</si>
  <si>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</si>
  <si>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</si>
  <si>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</si>
  <si>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</si>
  <si>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</si>
  <si>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</si>
  <si>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</si>
  <si>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</si>
  <si>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</si>
  <si>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</si>
  <si>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</si>
  <si>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</si>
  <si>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</si>
  <si>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</si>
  <si>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</si>
  <si>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</si>
  <si>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</si>
  <si>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</si>
  <si>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</si>
  <si>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</si>
  <si>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</si>
  <si>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</si>
  <si>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</si>
  <si>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</si>
  <si>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</si>
  <si>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</si>
  <si>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</si>
  <si>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</si>
  <si>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</si>
  <si>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</si>
  <si>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</si>
  <si>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</si>
  <si>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</si>
  <si>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</si>
  <si>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</si>
  <si>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</si>
  <si>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</si>
  <si>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</si>
  <si>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</si>
  <si>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</si>
  <si>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</si>
  <si>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</si>
  <si>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</si>
  <si>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</si>
  <si>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</si>
  <si>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</si>
  <si>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</si>
  <si>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</si>
  <si>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</si>
  <si>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</si>
  <si>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</si>
  <si>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</si>
  <si>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</si>
  <si>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</si>
  <si>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</si>
  <si>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</si>
  <si>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</si>
  <si>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</si>
  <si>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</si>
  <si>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</si>
  <si>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</si>
  <si>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</si>
  <si>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</si>
  <si>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</si>
  <si>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</si>
  <si>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</si>
  <si>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</si>
  <si>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</si>
  <si>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</si>
  <si>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</si>
  <si>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</si>
  <si>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</si>
  <si>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</si>
  <si>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</si>
  <si>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</si>
  <si>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</si>
  <si>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</si>
  <si>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</si>
  <si>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</si>
  <si>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</si>
  <si>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</si>
  <si>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</si>
  <si>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</si>
  <si>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</si>
  <si>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</si>
  <si>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</si>
  <si>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</si>
  <si>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</si>
  <si>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</si>
  <si>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</si>
  <si>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</si>
  <si>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</si>
  <si>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</si>
  <si>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</si>
  <si>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</si>
  <si>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</si>
  <si>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</si>
  <si>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</si>
  <si>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</si>
  <si>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</si>
  <si>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</si>
  <si>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</si>
  <si>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</si>
  <si>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</si>
  <si>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</si>
  <si>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</si>
  <si>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</si>
  <si>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</si>
  <si>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</si>
  <si>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</si>
  <si>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</si>
  <si>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</si>
  <si>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</si>
  <si>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</si>
  <si>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</si>
  <si>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</si>
  <si>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</si>
  <si>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</si>
  <si>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</si>
  <si>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</si>
  <si>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</si>
  <si>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</si>
  <si>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</si>
  <si>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</si>
  <si>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</si>
  <si>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</si>
  <si>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</si>
  <si>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</si>
  <si>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</si>
  <si>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</si>
  <si>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</si>
  <si>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</si>
  <si>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</si>
  <si>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</si>
  <si>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</si>
  <si>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</si>
  <si>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</si>
  <si>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</si>
  <si>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</si>
  <si>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</si>
  <si>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</si>
  <si>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</si>
  <si>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</si>
  <si>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</si>
  <si>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</si>
  <si>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</si>
  <si>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</si>
  <si>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</si>
  <si>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</si>
  <si>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</si>
  <si>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</si>
  <si>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</si>
  <si>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</si>
  <si>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</si>
  <si>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</si>
  <si>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</si>
  <si>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</si>
  <si>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</si>
  <si>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</si>
  <si>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</si>
  <si>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</si>
  <si>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</si>
  <si>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</si>
  <si>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</si>
  <si>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</si>
  <si>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</si>
  <si>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</si>
  <si>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</si>
  <si>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</si>
  <si>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</si>
  <si>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</si>
  <si>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</si>
  <si>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</si>
  <si>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</si>
  <si>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</si>
  <si>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</si>
  <si>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</si>
  <si>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</si>
  <si>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</si>
  <si>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</si>
  <si>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</si>
  <si>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</si>
  <si>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</si>
  <si>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</si>
  <si>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</si>
  <si>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</si>
  <si>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</si>
  <si>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</si>
  <si>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</si>
  <si>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</si>
  <si>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</si>
  <si>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</si>
  <si>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</si>
  <si>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</si>
  <si>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</si>
  <si>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</si>
  <si>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</si>
  <si>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</si>
  <si>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</si>
  <si>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</si>
  <si>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</si>
  <si>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</si>
  <si>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</si>
  <si>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</si>
  <si>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</si>
  <si>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</si>
  <si>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</si>
  <si>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</si>
  <si>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</si>
  <si>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</si>
  <si>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</si>
  <si>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</si>
  <si>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</si>
  <si>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</si>
  <si>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</si>
  <si>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</si>
  <si>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</si>
  <si>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</si>
  <si>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</si>
  <si>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</si>
  <si>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</si>
  <si>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</si>
  <si>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</si>
  <si>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</si>
  <si>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</si>
  <si>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</si>
  <si>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</si>
  <si>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</si>
  <si>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</si>
  <si>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</si>
  <si>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</si>
  <si>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</si>
  <si>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</si>
  <si>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</si>
  <si>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</si>
  <si>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</si>
  <si>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</si>
  <si>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</si>
  <si>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</si>
  <si>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</si>
  <si>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</si>
  <si>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</si>
  <si>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</si>
  <si>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</si>
  <si>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</si>
  <si>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</si>
  <si>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</si>
  <si>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</si>
  <si>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</si>
  <si>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</si>
  <si>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</si>
  <si>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</si>
  <si>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</si>
  <si>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</si>
  <si>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</si>
  <si>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</si>
  <si>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</si>
  <si>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</si>
  <si>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</si>
  <si>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</si>
  <si>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</si>
  <si>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</si>
  <si>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</si>
  <si>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</si>
  <si>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</si>
  <si>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</si>
  <si>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</si>
  <si>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</si>
  <si>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</si>
  <si>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</si>
  <si>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</si>
  <si>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</si>
  <si>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</si>
  <si>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</si>
  <si>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</si>
  <si>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</si>
  <si>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</si>
  <si>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</si>
  <si>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</si>
  <si>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</si>
  <si>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</si>
  <si>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</si>
  <si>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</si>
  <si>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</si>
  <si>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</si>
  <si>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</si>
  <si>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</si>
  <si>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</si>
  <si>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</si>
  <si>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</si>
  <si>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</si>
  <si>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</si>
  <si>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</si>
  <si>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</si>
  <si>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</si>
  <si>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</si>
  <si>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</si>
  <si>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</si>
  <si>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</si>
  <si>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</si>
  <si>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</si>
  <si>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</si>
  <si>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</si>
  <si>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</si>
  <si>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</si>
  <si>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</si>
  <si>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</si>
  <si>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</si>
  <si>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</si>
  <si>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</si>
  <si>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</si>
  <si>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</si>
  <si>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</si>
  <si>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</si>
  <si>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</si>
  <si>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</si>
  <si>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</si>
  <si>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</si>
  <si>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</si>
  <si>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</si>
  <si>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</si>
  <si>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</si>
  <si>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</si>
  <si>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</si>
  <si>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</si>
  <si>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</si>
  <si>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</si>
  <si>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</si>
  <si>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</si>
  <si>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</si>
  <si>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</si>
  <si>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</si>
  <si>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</si>
  <si>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</si>
  <si>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</si>
  <si>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</si>
  <si>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</si>
  <si>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</si>
  <si>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</si>
  <si>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</si>
  <si>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</si>
  <si>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</si>
  <si>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</si>
  <si>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</si>
  <si>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</si>
  <si>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</si>
  <si>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</si>
  <si>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</si>
  <si>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</si>
  <si>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</si>
  <si>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</si>
  <si>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</si>
  <si>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</si>
  <si>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</si>
  <si>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</si>
  <si>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</si>
  <si>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</si>
  <si>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</si>
  <si>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</si>
  <si>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</si>
  <si>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</si>
  <si>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</si>
  <si>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</si>
  <si>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</si>
  <si>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</si>
  <si>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</si>
  <si>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</si>
  <si>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</si>
  <si>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</si>
  <si>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</si>
  <si>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</si>
  <si>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</si>
  <si>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</si>
  <si>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</si>
  <si>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</si>
  <si>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</si>
  <si>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</si>
  <si>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</si>
  <si>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</si>
  <si>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</si>
  <si>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</si>
  <si>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</si>
  <si>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</si>
  <si>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</si>
  <si>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</si>
  <si>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</si>
  <si>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</si>
  <si>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</si>
  <si>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</si>
  <si>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</si>
  <si>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</si>
  <si>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</si>
  <si>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</si>
  <si>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</si>
  <si>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</si>
  <si>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</si>
  <si>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</si>
  <si>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</si>
  <si>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</si>
  <si>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</si>
  <si>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</si>
  <si>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</si>
  <si>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</si>
  <si>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</si>
  <si>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</si>
  <si>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</si>
  <si>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</si>
  <si>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</si>
  <si>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</si>
  <si>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</si>
  <si>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</si>
  <si>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</si>
  <si>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</si>
  <si>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</si>
  <si>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</si>
  <si>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</si>
  <si>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</si>
  <si>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</si>
  <si>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</si>
  <si>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</si>
  <si>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</si>
  <si>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</si>
  <si>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</si>
  <si>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</si>
  <si>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</si>
  <si>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</si>
  <si>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</si>
  <si>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</si>
  <si>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</si>
  <si>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</si>
  <si>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</si>
  <si>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</si>
  <si>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</si>
  <si>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</si>
  <si>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</si>
  <si>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</si>
  <si>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</si>
  <si>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</si>
  <si>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</si>
  <si>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</si>
  <si>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</si>
  <si>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</si>
  <si>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</si>
  <si>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</si>
  <si>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</si>
  <si>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</si>
  <si>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</si>
  <si>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</si>
  <si>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</si>
  <si>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</si>
  <si>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</si>
  <si>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</si>
  <si>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</si>
  <si>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</si>
  <si>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</si>
  <si>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</si>
  <si>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</si>
  <si>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</si>
  <si>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</si>
  <si>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</si>
  <si>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</si>
  <si>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</si>
  <si>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</si>
  <si>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</si>
  <si>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</si>
  <si>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</si>
  <si>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</si>
  <si>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</si>
  <si>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</si>
  <si>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</si>
  <si>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</si>
  <si>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</si>
  <si>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</si>
  <si>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</si>
  <si>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</si>
  <si>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</si>
  <si>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</si>
  <si>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</si>
  <si>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</si>
  <si>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</si>
  <si>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</si>
  <si>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</si>
  <si>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</si>
  <si>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</si>
  <si>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</si>
  <si>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</si>
  <si>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</si>
  <si>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</si>
  <si>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</si>
  <si>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</si>
  <si>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</si>
  <si>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</si>
  <si>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</si>
  <si>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</si>
  <si>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</si>
  <si>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</si>
  <si>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</si>
  <si>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</si>
  <si>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</si>
  <si>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</si>
  <si>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</si>
  <si>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</si>
  <si>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</si>
  <si>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</si>
  <si>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</si>
  <si>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</si>
  <si>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</si>
  <si>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</si>
  <si>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</si>
  <si>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</si>
  <si>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</si>
  <si>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</si>
  <si>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</si>
  <si>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</si>
  <si>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</si>
  <si>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</si>
  <si>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</si>
  <si>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</si>
  <si>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</si>
  <si>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</si>
  <si>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</si>
  <si>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</si>
  <si>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</si>
  <si>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</si>
  <si>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</si>
  <si>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</si>
  <si>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</si>
  <si>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</si>
  <si>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</si>
  <si>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</si>
  <si>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</si>
  <si>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</si>
  <si>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</si>
  <si>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</si>
  <si>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</si>
  <si>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</si>
  <si>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</si>
  <si>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</si>
  <si>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</si>
  <si>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</si>
  <si>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</si>
  <si>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</si>
  <si>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</si>
  <si>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</si>
  <si>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</si>
  <si>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</si>
  <si>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</si>
  <si>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</si>
  <si>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</si>
  <si>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</si>
  <si>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</si>
  <si>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</si>
  <si>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</si>
  <si>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</si>
  <si>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</si>
  <si>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</si>
  <si>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</si>
  <si>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</si>
  <si>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</si>
  <si>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</si>
  <si>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</si>
  <si>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</si>
  <si>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</si>
  <si>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</si>
  <si>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</si>
  <si>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</si>
  <si>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</si>
  <si>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</si>
  <si>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</si>
  <si>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</si>
  <si>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</si>
  <si>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</si>
  <si>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</si>
  <si>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</si>
  <si>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</si>
  <si>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</si>
  <si>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</si>
  <si>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</si>
  <si>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</si>
  <si>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</si>
  <si>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</si>
  <si>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</si>
  <si>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</si>
  <si>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</si>
  <si>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</si>
  <si>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</si>
  <si>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</si>
  <si>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</si>
  <si>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</si>
  <si>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</si>
  <si>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</si>
  <si>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</si>
  <si>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</si>
  <si>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</si>
  <si>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</si>
  <si>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</si>
  <si>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</si>
  <si>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</si>
  <si>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</si>
  <si>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</si>
  <si>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</si>
  <si>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</si>
  <si>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</si>
  <si>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</si>
  <si>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</si>
  <si>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</si>
  <si>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</si>
  <si>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</si>
  <si>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</si>
  <si>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</si>
  <si>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</si>
  <si>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</si>
  <si>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</si>
  <si>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</si>
  <si>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</si>
  <si>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</si>
  <si>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</si>
  <si>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</si>
  <si>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</si>
  <si>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</si>
  <si>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</si>
  <si>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</si>
  <si>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</si>
  <si>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</si>
  <si>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</si>
  <si>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</si>
  <si>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</si>
  <si>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</si>
  <si>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</si>
  <si>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</si>
  <si>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</si>
  <si>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</si>
  <si>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</si>
  <si>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</si>
  <si>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</si>
  <si>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</si>
  <si>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</si>
  <si>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</si>
  <si>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</si>
  <si>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</si>
  <si>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</si>
  <si>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</si>
  <si>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</si>
  <si>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</si>
  <si>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</si>
  <si>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</si>
  <si>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</si>
  <si>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</si>
  <si>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</si>
  <si>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</si>
  <si>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</si>
  <si>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</si>
  <si>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</si>
  <si>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</si>
  <si>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</si>
  <si>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</si>
  <si>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</si>
  <si>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</si>
  <si>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</si>
  <si>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</si>
  <si>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</si>
  <si>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</si>
  <si>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</si>
  <si>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</si>
  <si>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</si>
  <si>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</si>
  <si>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</si>
  <si>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</si>
  <si>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</si>
  <si>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</si>
  <si>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</si>
  <si>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</si>
  <si>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</si>
  <si>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</si>
  <si>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</si>
  <si>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</si>
  <si>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</si>
  <si>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</si>
  <si>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</si>
  <si>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</si>
  <si>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</si>
  <si>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</si>
  <si>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</si>
  <si>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</si>
  <si>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</si>
  <si>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</si>
  <si>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</si>
  <si>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</si>
  <si>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</si>
  <si>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</si>
  <si>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</si>
  <si>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</si>
  <si>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</si>
  <si>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</si>
  <si>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</si>
  <si>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</si>
  <si>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</si>
  <si>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</si>
  <si>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</si>
  <si>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</si>
  <si>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</si>
  <si>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</si>
  <si>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</si>
  <si>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</si>
  <si>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</si>
  <si>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</si>
  <si>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</si>
  <si>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</si>
  <si>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</si>
  <si>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</si>
  <si>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</si>
  <si>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</si>
  <si>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</si>
  <si>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</si>
  <si>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</si>
  <si>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</si>
  <si>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</si>
  <si>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</si>
  <si>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</si>
  <si>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</si>
  <si>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</si>
  <si>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</si>
  <si>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</si>
  <si>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</si>
  <si>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</si>
  <si>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</si>
  <si>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</si>
  <si>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</si>
  <si>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</si>
  <si>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</si>
  <si>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</si>
  <si>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</si>
  <si>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</si>
  <si>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</si>
  <si>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</si>
  <si>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</si>
  <si>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</si>
  <si>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</si>
  <si>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</si>
  <si>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</si>
  <si>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</si>
  <si>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</si>
  <si>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</si>
  <si>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</si>
  <si>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</si>
  <si>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</si>
  <si>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</si>
  <si>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</si>
  <si>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</si>
  <si>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</si>
  <si>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</si>
  <si>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</si>
  <si>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</si>
  <si>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</si>
  <si>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</si>
  <si>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</si>
  <si>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</si>
  <si>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</si>
  <si>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</si>
  <si>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</si>
  <si>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</si>
  <si>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</si>
  <si>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</si>
  <si>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</si>
  <si>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</si>
  <si>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</si>
  <si>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</si>
  <si>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</si>
  <si>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</si>
  <si>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</si>
  <si>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</si>
  <si>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</si>
  <si>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</si>
  <si>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</si>
  <si>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</si>
  <si>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</si>
  <si>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</si>
  <si>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</si>
  <si>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</si>
  <si>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</si>
  <si>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</si>
  <si>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</si>
  <si>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</si>
  <si>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</si>
  <si>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</si>
  <si>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</si>
  <si>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</si>
  <si>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</si>
  <si>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</si>
  <si>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</si>
  <si>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</si>
  <si>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</si>
  <si>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</si>
  <si>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</si>
  <si>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</si>
  <si>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</si>
  <si>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</si>
  <si>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</si>
  <si>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</si>
  <si>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</si>
  <si>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</si>
  <si>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</si>
  <si>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</si>
  <si>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</si>
  <si>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</si>
  <si>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</si>
  <si>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</si>
  <si>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</si>
  <si>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</si>
  <si>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</si>
  <si>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</si>
  <si>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</si>
  <si>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</si>
  <si>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</si>
  <si>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</si>
  <si>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</si>
  <si>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</si>
  <si>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</si>
  <si>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</si>
  <si>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</si>
  <si>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</si>
  <si>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</si>
  <si>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</si>
  <si>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</si>
  <si>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</si>
  <si>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</si>
  <si>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</si>
  <si>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</si>
  <si>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</si>
  <si>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</si>
  <si>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</si>
  <si>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</si>
  <si>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</si>
  <si>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</si>
  <si>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</si>
  <si>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</si>
  <si>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</si>
  <si>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</si>
  <si>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</si>
  <si>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</si>
  <si>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</si>
  <si>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</si>
  <si>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</si>
  <si>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</si>
  <si>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</si>
  <si>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</si>
  <si>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</si>
  <si>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</si>
  <si>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</si>
  <si>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</si>
  <si>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</si>
  <si>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</si>
  <si>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</si>
  <si>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</si>
  <si>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</si>
  <si>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</si>
  <si>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</si>
  <si>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</si>
  <si>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</si>
  <si>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</si>
  <si>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</si>
  <si>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</si>
  <si>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</si>
  <si>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</si>
  <si>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</si>
  <si>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</si>
  <si>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</si>
  <si>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</si>
  <si>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</si>
  <si>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</si>
  <si>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</si>
  <si>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</si>
  <si>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</si>
  <si>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</si>
  <si>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</si>
  <si>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</si>
  <si>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</si>
  <si>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</si>
  <si>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</si>
  <si>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</si>
  <si>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</si>
  <si>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</si>
  <si>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</si>
  <si>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</si>
  <si>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</si>
  <si>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</si>
  <si>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</si>
  <si>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</si>
  <si>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</si>
  <si>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</si>
  <si>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</si>
  <si>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</si>
  <si>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</si>
  <si>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</si>
  <si>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</si>
  <si>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</si>
  <si>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</si>
  <si>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</si>
  <si>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</si>
  <si>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</si>
  <si>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</si>
  <si>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</si>
  <si>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</si>
  <si>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</si>
  <si>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</si>
  <si>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</si>
  <si>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</si>
  <si>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</si>
  <si>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</si>
  <si>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</si>
  <si>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</si>
  <si>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</si>
  <si>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</si>
  <si>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</si>
  <si>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</si>
  <si>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</si>
  <si>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</si>
  <si>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</si>
  <si>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</si>
  <si>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</si>
  <si>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</si>
  <si>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</si>
  <si>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</si>
  <si>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</si>
  <si>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</si>
  <si>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</si>
  <si>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</si>
  <si>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</si>
  <si>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</si>
  <si>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</si>
  <si>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</si>
  <si>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</si>
  <si>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</si>
  <si>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</si>
  <si>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</si>
  <si>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</si>
  <si>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</si>
  <si>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</si>
  <si>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</si>
  <si>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</si>
  <si>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</si>
  <si>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</si>
  <si>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</si>
  <si>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</si>
  <si>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</si>
  <si>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</si>
  <si>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</si>
  <si>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</si>
  <si>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</si>
  <si>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</si>
  <si>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</si>
  <si>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</si>
  <si>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</si>
  <si>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</si>
  <si>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</si>
  <si>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</si>
  <si>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</si>
  <si>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</si>
  <si>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</si>
  <si>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</si>
  <si>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</si>
  <si>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</si>
  <si>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</si>
  <si>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</si>
  <si>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</si>
  <si>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</si>
  <si>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</si>
  <si>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</si>
  <si>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</si>
  <si>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</si>
  <si>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</si>
  <si>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</si>
  <si>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</si>
  <si>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</si>
  <si>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</si>
  <si>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</si>
  <si>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</si>
  <si>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</si>
  <si>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</si>
  <si>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</si>
  <si>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</si>
  <si>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</si>
  <si>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</si>
  <si>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</si>
  <si>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</si>
  <si>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</si>
  <si>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</si>
  <si>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</si>
  <si>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</si>
  <si>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</si>
  <si>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</si>
  <si>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</si>
  <si>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</si>
  <si>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</si>
  <si>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</si>
  <si>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</si>
  <si>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</si>
  <si>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</si>
  <si>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</si>
  <si>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</si>
  <si>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</si>
  <si>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</si>
  <si>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</si>
  <si>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</si>
  <si>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</si>
  <si>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</si>
  <si>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</si>
  <si>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</si>
  <si>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</si>
  <si>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</si>
  <si>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</si>
  <si>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</si>
  <si>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</si>
  <si>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</si>
  <si>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</si>
  <si>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</si>
  <si>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</si>
  <si>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</si>
  <si>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</si>
  <si>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</si>
  <si>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</si>
  <si>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</si>
  <si>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</si>
  <si>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</si>
  <si>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</si>
  <si>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</si>
  <si>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</si>
  <si>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</si>
  <si>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</si>
  <si>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</si>
  <si>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</si>
  <si>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</si>
  <si>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</si>
  <si>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</si>
  <si>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</si>
  <si>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</si>
  <si>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</si>
  <si>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</si>
  <si>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</si>
  <si>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</si>
  <si>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</si>
  <si>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</si>
  <si>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</si>
  <si>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</si>
  <si>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</si>
  <si>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</si>
  <si>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</si>
  <si>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</si>
  <si>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</si>
  <si>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</si>
  <si>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</si>
  <si>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</si>
  <si>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</si>
  <si>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</si>
  <si>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</si>
  <si>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</si>
  <si>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</si>
  <si>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</si>
  <si>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</si>
  <si>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</si>
  <si>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</si>
  <si>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</si>
  <si>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</si>
  <si>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</si>
  <si>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</si>
  <si>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</si>
  <si>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</si>
  <si>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</si>
  <si>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</si>
  <si>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</si>
  <si>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</si>
  <si>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</si>
  <si>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</si>
  <si>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</si>
  <si>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</si>
  <si>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</si>
  <si>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</si>
  <si>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</si>
  <si>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</si>
  <si>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</si>
  <si>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</si>
  <si>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</si>
  <si>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</si>
  <si>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</si>
  <si>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</si>
  <si>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</si>
  <si>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</si>
  <si>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</si>
  <si>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</si>
  <si>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</si>
  <si>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</si>
  <si>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</si>
  <si>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</si>
  <si>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</si>
  <si>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</si>
  <si>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</si>
  <si>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</si>
  <si>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</si>
  <si>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</si>
  <si>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</si>
  <si>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</si>
  <si>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</si>
  <si>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</si>
  <si>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</si>
  <si>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</si>
  <si>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</si>
  <si>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</si>
  <si>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</si>
  <si>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</si>
  <si>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</si>
  <si>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</si>
  <si>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</si>
  <si>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</si>
  <si>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</si>
  <si>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</si>
  <si>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</si>
  <si>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</si>
  <si>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</si>
  <si>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</si>
  <si>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</si>
  <si>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</si>
  <si>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</si>
  <si>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</si>
  <si>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</si>
  <si>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</si>
  <si>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</si>
  <si>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</si>
  <si>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</si>
  <si>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</si>
  <si>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</si>
  <si>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</si>
  <si>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</si>
  <si>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</si>
  <si>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</si>
  <si>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</si>
  <si>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</si>
  <si>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</si>
  <si>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</si>
  <si>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</si>
  <si>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</si>
  <si>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</si>
  <si>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</si>
  <si>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</si>
  <si>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</si>
  <si>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</si>
  <si>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</si>
  <si>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</si>
  <si>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</si>
  <si>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</si>
  <si>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</si>
  <si>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</si>
  <si>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</si>
  <si>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</si>
  <si>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</si>
  <si>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</si>
  <si>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</si>
  <si>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</si>
  <si>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</si>
  <si>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</si>
  <si>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</si>
  <si>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</si>
  <si>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</si>
  <si>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</si>
  <si>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</si>
  <si>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</si>
  <si>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</si>
  <si>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</si>
  <si>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</si>
  <si>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</si>
  <si>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</si>
  <si>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</si>
  <si>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</si>
  <si>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</si>
  <si>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</si>
  <si>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</si>
  <si>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</si>
  <si>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</si>
  <si>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</si>
  <si>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</si>
  <si>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</si>
  <si>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</si>
  <si>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</si>
  <si>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</si>
  <si>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</si>
  <si>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</si>
  <si>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</si>
  <si>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</si>
  <si>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</si>
  <si>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</si>
  <si>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</si>
  <si>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</si>
  <si>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</si>
  <si>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</si>
  <si>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</si>
  <si>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</si>
  <si>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</si>
  <si>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</si>
  <si>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</si>
  <si>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</si>
  <si>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</si>
  <si>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</si>
  <si>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</si>
  <si>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</si>
  <si>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</si>
  <si>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</si>
  <si>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</si>
  <si>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</si>
  <si>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</si>
  <si>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</si>
  <si>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</si>
  <si>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</si>
  <si>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</si>
  <si>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</si>
  <si>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</si>
  <si>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</si>
  <si>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</si>
  <si>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</si>
  <si>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</si>
  <si>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</si>
  <si>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</si>
  <si>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</si>
  <si>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</si>
  <si>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</si>
  <si>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</si>
  <si>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</si>
  <si>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</si>
  <si>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</si>
  <si>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</si>
  <si>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</si>
  <si>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</si>
  <si>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</si>
  <si>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</si>
  <si>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</si>
  <si>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</si>
  <si>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</si>
  <si>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</si>
  <si>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</si>
  <si>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</si>
  <si>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</si>
  <si>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</si>
  <si>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</si>
  <si>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</si>
  <si>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</si>
  <si>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</si>
  <si>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</si>
  <si>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</si>
  <si>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</si>
  <si>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</si>
  <si>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</si>
  <si>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</si>
  <si>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</si>
  <si>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</si>
  <si>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</si>
  <si>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</si>
  <si>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</si>
  <si>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</si>
  <si>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</si>
  <si>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</si>
  <si>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</si>
  <si>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</si>
  <si>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</si>
  <si>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</si>
  <si>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</si>
  <si>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</si>
  <si>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</si>
  <si>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</si>
  <si>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</si>
  <si>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</si>
  <si>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</si>
  <si>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</si>
  <si>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</si>
  <si>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</si>
  <si>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</si>
  <si>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</si>
  <si>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</si>
  <si>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</si>
  <si>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</si>
  <si>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</si>
  <si>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</si>
  <si>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</si>
  <si>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</si>
  <si>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</si>
  <si>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</si>
  <si>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</si>
  <si>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</si>
  <si>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</si>
  <si>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</si>
  <si>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</si>
  <si>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</si>
  <si>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</si>
  <si>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</si>
  <si>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</si>
  <si>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</si>
  <si>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</si>
  <si>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</si>
  <si>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</si>
  <si>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</si>
  <si>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</si>
  <si>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</si>
  <si>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</si>
  <si>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</si>
  <si>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</si>
  <si>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</si>
  <si>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</si>
  <si>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</si>
  <si>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</si>
  <si>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</si>
  <si>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</si>
  <si>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</si>
  <si>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</si>
  <si>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</si>
  <si>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</si>
  <si>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</si>
  <si>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</si>
  <si>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</si>
  <si>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</si>
  <si>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</si>
  <si>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</si>
  <si>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</si>
  <si>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</si>
  <si>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</si>
  <si>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</si>
  <si>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</si>
  <si>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</si>
  <si>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</si>
  <si>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</si>
  <si>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</si>
  <si>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</si>
  <si>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</si>
  <si>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</si>
  <si>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</si>
  <si>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</si>
  <si>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</si>
  <si>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</si>
  <si>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</si>
  <si>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</si>
  <si>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</si>
  <si>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</si>
  <si>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</si>
  <si>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</si>
  <si>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</si>
  <si>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</si>
  <si>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</si>
  <si>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</si>
  <si>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</si>
  <si>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</si>
  <si>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</si>
  <si>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</si>
  <si>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</si>
  <si>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</si>
  <si>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</si>
  <si>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</si>
  <si>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</si>
  <si>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</si>
  <si>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</si>
  <si>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</si>
  <si>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</si>
  <si>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</si>
  <si>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</si>
  <si>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</si>
  <si>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</si>
  <si>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</si>
  <si>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</si>
  <si>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</si>
  <si>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</si>
  <si>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</si>
  <si>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</si>
  <si>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</si>
  <si>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</si>
  <si>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</si>
  <si>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</si>
  <si>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</si>
  <si>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</si>
  <si>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</si>
  <si>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</si>
  <si>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</si>
  <si>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</si>
  <si>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</si>
  <si>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</si>
  <si>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</si>
  <si>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</si>
  <si>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</si>
  <si>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</si>
  <si>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</si>
  <si>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</si>
  <si>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</si>
  <si>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</si>
  <si>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</si>
  <si>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</si>
  <si>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</si>
  <si>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</si>
  <si>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</si>
  <si>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</si>
  <si>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</si>
  <si>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</si>
  <si>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</si>
  <si>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</si>
  <si>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</si>
  <si>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</si>
  <si>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</si>
  <si>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</si>
  <si>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</si>
  <si>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</si>
  <si>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</si>
  <si>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</si>
  <si>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</si>
  <si>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</si>
  <si>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</si>
  <si>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</si>
  <si>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</si>
  <si>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</si>
  <si>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</si>
  <si>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</si>
  <si>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</si>
  <si>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</si>
  <si>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</si>
  <si>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</si>
  <si>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</si>
  <si>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</si>
  <si>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</si>
  <si>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</si>
  <si>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</si>
  <si>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</si>
  <si>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</si>
  <si>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</si>
  <si>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</si>
  <si>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</si>
  <si>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</si>
  <si>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</si>
  <si>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</si>
  <si>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</si>
  <si>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</si>
  <si>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</si>
  <si>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</si>
  <si>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</si>
  <si>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</si>
  <si>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</si>
  <si>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</si>
  <si>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</si>
  <si>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</si>
  <si>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</si>
  <si>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</si>
  <si>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</si>
  <si>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</si>
  <si>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</si>
  <si>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</si>
  <si>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</si>
  <si>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</si>
  <si>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</si>
  <si>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</si>
  <si>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</si>
  <si>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</si>
  <si>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</si>
  <si>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</si>
  <si>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</si>
  <si>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</si>
  <si>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</si>
  <si>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</si>
  <si>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</si>
  <si>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</si>
  <si>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</si>
  <si>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</si>
  <si>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</si>
  <si>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</si>
  <si>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</si>
  <si>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</si>
  <si>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</si>
  <si>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</si>
  <si>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</si>
  <si>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</si>
  <si>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</si>
  <si>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</si>
  <si>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</si>
  <si>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</si>
  <si>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</si>
  <si>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</si>
  <si>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</si>
  <si>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</si>
  <si>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</si>
  <si>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</si>
  <si>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</si>
  <si>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</si>
  <si>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</si>
  <si>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</si>
  <si>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</si>
  <si>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</si>
  <si>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</si>
  <si>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</si>
  <si>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</si>
  <si>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</si>
  <si>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</si>
  <si>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</si>
  <si>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</si>
  <si>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</si>
  <si>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</si>
  <si>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</si>
  <si>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</si>
  <si>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</si>
  <si>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</si>
  <si>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</si>
  <si>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</si>
  <si>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</si>
  <si>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</si>
  <si>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</si>
  <si>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</si>
  <si>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</si>
  <si>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</si>
  <si>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</si>
  <si>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</si>
  <si>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</si>
  <si>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</si>
  <si>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</si>
  <si>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</si>
  <si>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</si>
  <si>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</si>
  <si>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</si>
  <si>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</si>
  <si>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</si>
  <si>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</si>
  <si>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</si>
  <si>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</si>
  <si>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</si>
  <si>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</si>
  <si>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</si>
  <si>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</si>
  <si>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</si>
  <si>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</si>
  <si>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</si>
  <si>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</si>
  <si>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</si>
  <si>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</si>
  <si>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</si>
  <si>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</si>
  <si>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</si>
  <si>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</si>
  <si>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</si>
  <si>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</si>
  <si>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</si>
  <si>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</si>
  <si>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</si>
  <si>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</si>
  <si>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</si>
  <si>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</si>
  <si>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</si>
  <si>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</si>
  <si>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</si>
  <si>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</si>
  <si>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</si>
  <si>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</si>
  <si>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</si>
  <si>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</si>
  <si>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</si>
  <si>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</si>
  <si>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</si>
  <si>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</si>
  <si>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</si>
  <si>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</si>
  <si>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</si>
  <si>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</si>
  <si>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</si>
  <si>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</si>
  <si>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</si>
  <si>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</si>
  <si>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</si>
  <si>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</si>
  <si>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</si>
  <si>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</si>
  <si>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</si>
  <si>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</si>
  <si>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</si>
  <si>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</si>
  <si>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</si>
  <si>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</si>
  <si>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</si>
  <si>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</si>
  <si>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</si>
  <si>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</si>
  <si>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</si>
  <si>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</si>
  <si>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</si>
  <si>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</si>
  <si>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</si>
  <si>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</si>
  <si>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</si>
  <si>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</si>
  <si>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</si>
  <si>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</si>
  <si>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</si>
  <si>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</si>
  <si>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</si>
  <si>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</si>
  <si>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</si>
  <si>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</si>
  <si>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</si>
  <si>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</si>
  <si>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</si>
  <si>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</si>
  <si>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</si>
  <si>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</si>
  <si>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</si>
  <si>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</si>
  <si>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</si>
  <si>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</si>
  <si>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</si>
  <si>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</si>
  <si>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</si>
  <si>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</si>
  <si>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</si>
  <si>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</si>
  <si>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</si>
  <si>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</si>
  <si>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</si>
  <si>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</si>
  <si>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</si>
  <si>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</si>
  <si>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</si>
  <si>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</si>
  <si>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</si>
  <si>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</si>
  <si>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</si>
  <si>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</si>
  <si>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</si>
  <si>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</si>
  <si>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</si>
  <si>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</si>
  <si>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</si>
  <si>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</si>
  <si>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</si>
  <si>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</si>
  <si>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</si>
  <si>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</si>
  <si>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</si>
  <si>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</si>
  <si>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</si>
  <si>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</si>
  <si>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</si>
  <si>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</si>
  <si>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</si>
  <si>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</si>
  <si>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</si>
  <si>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</si>
  <si>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</si>
  <si>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</si>
  <si>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</si>
  <si>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</si>
  <si>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</si>
  <si>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</si>
  <si>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</si>
  <si>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</si>
  <si>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</si>
  <si>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</si>
  <si>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</si>
  <si>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</si>
  <si>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</si>
  <si>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</si>
  <si>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</si>
  <si>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</si>
  <si>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</si>
  <si>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</si>
  <si>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</si>
  <si>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</si>
  <si>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</si>
  <si>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</si>
  <si>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</si>
  <si>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</si>
  <si>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</si>
  <si>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</si>
  <si>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</si>
  <si>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</si>
  <si>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</si>
  <si>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</si>
  <si>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</si>
  <si>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</si>
  <si>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</si>
  <si>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</si>
  <si>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</si>
  <si>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</si>
  <si>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</si>
  <si>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</si>
  <si>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</si>
  <si>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</si>
  <si>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</si>
  <si>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</si>
  <si>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</si>
  <si>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</si>
  <si>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</si>
  <si>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</si>
  <si>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</si>
  <si>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</si>
  <si>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</si>
  <si>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</si>
  <si>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</si>
  <si>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</si>
  <si>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</si>
  <si>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</si>
  <si>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</si>
  <si>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</si>
  <si>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</si>
  <si>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</si>
  <si>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</si>
  <si>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</si>
  <si>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</si>
  <si>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</si>
  <si>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</si>
  <si>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</si>
  <si>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</si>
  <si>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</si>
  <si>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</si>
  <si>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</si>
  <si>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</si>
  <si>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</si>
  <si>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</si>
  <si>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</si>
  <si>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</si>
  <si>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</si>
  <si>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</si>
  <si>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</si>
  <si>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</si>
  <si>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</si>
  <si>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</si>
  <si>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</si>
  <si>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</si>
  <si>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</si>
  <si>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</si>
  <si>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</si>
  <si>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</si>
  <si>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</si>
  <si>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</si>
  <si>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</si>
  <si>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</si>
  <si>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</si>
  <si>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</si>
  <si>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</si>
  <si>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</si>
  <si>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</si>
  <si>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</si>
  <si>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</si>
  <si>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</si>
  <si>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</si>
  <si>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</si>
  <si>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</si>
  <si>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</si>
  <si>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</si>
  <si>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</si>
  <si>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</si>
  <si>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</si>
  <si>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</si>
  <si>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</si>
  <si>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</si>
  <si>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</si>
  <si>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</si>
  <si>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</si>
  <si>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</si>
  <si>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</si>
  <si>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</si>
  <si>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</si>
  <si>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</si>
  <si>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</si>
  <si>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</si>
  <si>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</si>
  <si>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</si>
  <si>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</si>
  <si>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</si>
  <si>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</si>
  <si>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</si>
  <si>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</si>
  <si>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</si>
  <si>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</si>
  <si>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</si>
  <si>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</si>
  <si>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</si>
  <si>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</si>
  <si>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</si>
  <si>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</si>
  <si>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</si>
  <si>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</si>
  <si>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</si>
  <si>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</si>
  <si>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</si>
  <si>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</si>
  <si>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</si>
  <si>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</si>
  <si>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</si>
  <si>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</si>
  <si>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</si>
  <si>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</si>
  <si>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</si>
  <si>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</si>
  <si>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</si>
  <si>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</si>
  <si>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</si>
  <si>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</si>
  <si>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</si>
  <si>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</si>
  <si>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</si>
  <si>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</si>
  <si>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</si>
  <si>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</si>
  <si>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</si>
  <si>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</si>
  <si>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</si>
  <si>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</si>
  <si>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</si>
  <si>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</si>
  <si>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</si>
  <si>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</si>
  <si>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</si>
  <si>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</si>
  <si>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</si>
  <si>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</si>
  <si>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</si>
  <si>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</si>
  <si>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</si>
  <si>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</si>
  <si>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</si>
  <si>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</si>
  <si>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</si>
  <si>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</si>
  <si>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</si>
  <si>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</si>
  <si>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</si>
  <si>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</si>
  <si>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</si>
  <si>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</si>
  <si>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</si>
  <si>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</si>
  <si>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</si>
  <si>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</si>
  <si>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</si>
  <si>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</si>
  <si>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</si>
  <si>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</si>
  <si>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</si>
  <si>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</si>
  <si>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</si>
  <si>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</si>
  <si>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</si>
  <si>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</si>
  <si>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</si>
  <si>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</si>
  <si>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</si>
  <si>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</si>
  <si>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</si>
  <si>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</si>
  <si>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</si>
  <si>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</si>
  <si>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</si>
  <si>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</si>
  <si>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</si>
  <si>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</si>
  <si>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</si>
  <si>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</si>
  <si>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</si>
  <si>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</si>
  <si>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</si>
  <si>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</si>
  <si>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</si>
  <si>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</si>
  <si>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</si>
  <si>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</si>
  <si>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</si>
  <si>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</si>
  <si>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</si>
  <si>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</si>
  <si>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</si>
  <si>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</si>
  <si>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</si>
  <si>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</si>
  <si>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</si>
  <si>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</si>
  <si>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</si>
  <si>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</si>
  <si>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</si>
  <si>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</si>
  <si>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</si>
  <si>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</si>
  <si>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</si>
  <si>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</si>
  <si>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</si>
  <si>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</si>
  <si>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</si>
  <si>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</si>
  <si>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</si>
  <si>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</si>
  <si>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</si>
  <si>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</si>
  <si>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</si>
  <si>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</si>
  <si>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</si>
  <si>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</si>
  <si>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</si>
  <si>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</si>
  <si>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</si>
  <si>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</si>
  <si>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</si>
  <si>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</si>
  <si>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</si>
  <si>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</si>
  <si>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</si>
  <si>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</si>
  <si>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</si>
  <si>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</si>
  <si>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</si>
  <si>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</si>
  <si>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</si>
  <si>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</si>
  <si>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</si>
  <si>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</si>
  <si>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</si>
  <si>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</si>
  <si>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</si>
  <si>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</si>
  <si>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</si>
  <si>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</si>
  <si>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</si>
  <si>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</si>
  <si>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</si>
  <si>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</si>
  <si>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</si>
  <si>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</si>
  <si>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</si>
  <si>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</si>
  <si>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</si>
  <si>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</si>
  <si>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</si>
  <si>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</si>
  <si>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</si>
  <si>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</si>
  <si>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</si>
  <si>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</si>
  <si>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</si>
  <si>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</si>
  <si>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</si>
  <si>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</si>
  <si>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</si>
  <si>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</si>
  <si>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</si>
  <si>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</si>
  <si>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</si>
  <si>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</si>
  <si>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</si>
  <si>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</si>
  <si>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</si>
  <si>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</si>
  <si>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</si>
  <si>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</si>
  <si>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</si>
  <si>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</si>
  <si>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</si>
  <si>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</si>
  <si>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</si>
  <si>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</si>
  <si>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</si>
  <si>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</si>
  <si>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</si>
  <si>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</si>
  <si>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</si>
  <si>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</si>
  <si>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</si>
  <si>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</si>
  <si>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</si>
  <si>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</si>
  <si>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</si>
  <si>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</si>
  <si>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</si>
  <si>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</si>
  <si>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</si>
  <si>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</si>
  <si>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</si>
  <si>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</si>
  <si>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</si>
  <si>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</si>
  <si>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</si>
  <si>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</si>
  <si>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</si>
  <si>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</si>
  <si>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</si>
  <si>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</si>
  <si>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</si>
  <si>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</si>
  <si>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</si>
  <si>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</si>
  <si>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</si>
  <si>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</si>
  <si>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</si>
  <si>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</si>
  <si>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</si>
  <si>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</si>
  <si>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</si>
  <si>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</si>
  <si>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</si>
  <si>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</si>
  <si>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</si>
  <si>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</si>
  <si>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</si>
  <si>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</si>
  <si>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</si>
  <si>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</si>
  <si>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</si>
  <si>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</si>
  <si>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</si>
  <si>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</si>
  <si>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</si>
  <si>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</si>
  <si>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</si>
  <si>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</si>
  <si>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</si>
  <si>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</si>
  <si>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</si>
  <si>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</si>
  <si>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</si>
  <si>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</si>
  <si>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</si>
  <si>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</si>
  <si>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</si>
  <si>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</si>
  <si>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</si>
  <si>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</si>
  <si>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</si>
  <si>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</si>
  <si>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</si>
  <si>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</si>
  <si>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</si>
  <si>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</si>
  <si>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</si>
  <si>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</si>
  <si>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</si>
  <si>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</si>
  <si>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</si>
  <si>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</si>
  <si>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</si>
  <si>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</si>
  <si>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</si>
  <si>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</si>
  <si>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</si>
  <si>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</si>
  <si>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</si>
  <si>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</si>
  <si>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</si>
  <si>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</si>
  <si>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</si>
  <si>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</si>
  <si>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</si>
  <si>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</si>
  <si>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</si>
  <si>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</si>
  <si>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</si>
  <si>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</si>
  <si>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</si>
  <si>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</si>
  <si>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</si>
  <si>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</si>
  <si>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</si>
  <si>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</si>
  <si>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</si>
  <si>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</si>
  <si>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</si>
  <si>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</si>
  <si>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</si>
  <si>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</si>
  <si>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</si>
  <si>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</si>
  <si>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</si>
  <si>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</si>
  <si>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</si>
  <si>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</si>
  <si>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</si>
  <si>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</si>
  <si>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</si>
  <si>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</si>
  <si>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</si>
  <si>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</si>
  <si>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</si>
  <si>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</si>
  <si>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</si>
  <si>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</si>
  <si>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</si>
  <si>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</si>
  <si>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</si>
  <si>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</si>
  <si>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</si>
  <si>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</si>
  <si>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</si>
  <si>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</si>
  <si>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</si>
  <si>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</si>
  <si>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</si>
  <si>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</si>
  <si>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</si>
  <si>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</si>
  <si>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</si>
  <si>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</si>
  <si>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</si>
  <si>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</si>
  <si>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</si>
  <si>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</si>
  <si>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</si>
  <si>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</si>
  <si>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</si>
  <si>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</si>
  <si>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</si>
  <si>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</si>
  <si>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</si>
  <si>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</si>
  <si>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</si>
  <si>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</si>
  <si>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</si>
  <si>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</si>
  <si>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</si>
  <si>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</si>
  <si>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</si>
  <si>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</si>
  <si>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</si>
  <si>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</si>
  <si>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</si>
  <si>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</si>
  <si>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</si>
  <si>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</si>
  <si>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</si>
  <si>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</si>
  <si>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</si>
  <si>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</si>
  <si>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</si>
  <si>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</si>
  <si>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</si>
  <si>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</si>
  <si>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</si>
  <si>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</si>
  <si>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</si>
  <si>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</si>
  <si>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</si>
  <si>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</si>
  <si>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</si>
  <si>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</si>
  <si>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</si>
  <si>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</si>
  <si>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</si>
  <si>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</si>
  <si>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</si>
  <si>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</si>
  <si>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</si>
  <si>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</si>
  <si>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</si>
  <si>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</si>
  <si>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</si>
  <si>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</si>
  <si>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</si>
  <si>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</si>
  <si>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</si>
  <si>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</si>
  <si>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</si>
  <si>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</si>
  <si>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</si>
  <si>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</si>
  <si>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</si>
  <si>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</si>
  <si>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</si>
  <si>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</si>
  <si>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</si>
  <si>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</si>
  <si>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</si>
  <si>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</si>
  <si>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</si>
  <si>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</si>
  <si>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</si>
  <si>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</si>
  <si>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</si>
  <si>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</si>
  <si>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</si>
  <si>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</si>
  <si>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</si>
  <si>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</si>
  <si>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</si>
  <si>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</si>
  <si>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</si>
  <si>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</si>
  <si>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</si>
  <si>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</si>
  <si>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</si>
  <si>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</si>
  <si>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</si>
  <si>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</si>
  <si>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</si>
  <si>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</si>
  <si>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</si>
  <si>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</si>
  <si>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</si>
  <si>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</si>
  <si>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</si>
  <si>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</si>
  <si>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</si>
  <si>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</si>
  <si>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</si>
  <si>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</si>
  <si>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</si>
  <si>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</si>
  <si>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</si>
  <si>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</si>
  <si>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</si>
  <si>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</si>
  <si>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</si>
  <si>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</si>
  <si>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</si>
  <si>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</si>
  <si>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</si>
  <si>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</si>
  <si>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</si>
  <si>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</si>
  <si>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</si>
  <si>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</si>
  <si>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</si>
  <si>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</si>
  <si>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</si>
  <si>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</si>
  <si>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</si>
  <si>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</si>
  <si>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</si>
  <si>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</si>
  <si>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</si>
  <si>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</si>
  <si>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</si>
  <si>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</si>
  <si>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</si>
  <si>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</si>
  <si>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</si>
  <si>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</si>
  <si>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</si>
  <si>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</si>
  <si>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</si>
  <si>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</si>
  <si>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</si>
  <si>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</si>
  <si>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</si>
  <si>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</si>
  <si>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</si>
  <si>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</si>
  <si>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</si>
  <si>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</si>
  <si>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</si>
  <si>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</si>
  <si>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</si>
  <si>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</si>
  <si>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</si>
  <si>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</si>
  <si>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</si>
  <si>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</si>
  <si>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</si>
  <si>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</si>
  <si>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</si>
  <si>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</si>
  <si>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</si>
  <si>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</si>
  <si>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</si>
  <si>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</si>
  <si>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</si>
  <si>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</si>
  <si>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</si>
  <si>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</si>
  <si>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</si>
  <si>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</si>
  <si>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</si>
  <si>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</si>
  <si>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</si>
  <si>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</si>
  <si>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</si>
  <si>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</si>
  <si>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</si>
  <si>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</si>
  <si>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</si>
  <si>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</si>
  <si>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</si>
  <si>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</si>
  <si>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</si>
  <si>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</si>
  <si>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</si>
  <si>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</si>
  <si>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</si>
  <si>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</si>
  <si>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</si>
  <si>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</si>
  <si>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</si>
  <si>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</si>
  <si>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</si>
  <si>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</si>
  <si>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</si>
  <si>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</si>
  <si>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</si>
  <si>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</si>
  <si>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</si>
  <si>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</si>
  <si>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</si>
  <si>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</si>
  <si>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</si>
  <si>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</si>
  <si>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</si>
  <si>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</si>
  <si>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</si>
  <si>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</si>
  <si>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</si>
  <si>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</si>
  <si>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</si>
  <si>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</si>
  <si>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</si>
  <si>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</si>
  <si>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</si>
  <si>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</si>
  <si>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</si>
  <si>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</si>
  <si>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</si>
  <si>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</si>
  <si>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</si>
  <si>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</si>
  <si>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</si>
  <si>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</si>
  <si>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</si>
  <si>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</si>
  <si>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</si>
  <si>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</si>
  <si>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</si>
  <si>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</si>
  <si>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</si>
  <si>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</si>
  <si>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</si>
  <si>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</si>
  <si>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</si>
  <si>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</si>
  <si>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</si>
  <si>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</si>
  <si>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</si>
  <si>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</si>
  <si>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</si>
  <si>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</si>
  <si>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</si>
  <si>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</si>
  <si>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</si>
  <si>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</si>
  <si>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</si>
  <si>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</si>
  <si>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</si>
  <si>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</si>
  <si>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</si>
  <si>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</si>
  <si>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</si>
  <si>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</si>
  <si>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</si>
  <si>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</si>
  <si>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</si>
  <si>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</si>
  <si>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</si>
  <si>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</si>
  <si>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</si>
  <si>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</si>
  <si>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</si>
  <si>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</si>
  <si>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</si>
  <si>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</si>
  <si>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</si>
  <si>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</si>
  <si>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</si>
  <si>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</si>
  <si>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</si>
  <si>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</si>
  <si>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</si>
  <si>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</si>
  <si>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</si>
  <si>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</si>
  <si>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</si>
  <si>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</si>
  <si>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</si>
  <si>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</si>
  <si>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</si>
  <si>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</si>
  <si>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</si>
  <si>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</si>
  <si>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</si>
  <si>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</si>
  <si>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</si>
  <si>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</si>
  <si>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</si>
  <si>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</si>
  <si>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</si>
  <si>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</si>
  <si>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</si>
  <si>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</si>
  <si>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</si>
  <si>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</si>
  <si>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</si>
  <si>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</si>
  <si>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</si>
  <si>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</si>
  <si>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</si>
  <si>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</si>
  <si>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</si>
  <si>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</si>
  <si>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</si>
  <si>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</si>
  <si>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</si>
  <si>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</si>
  <si>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</si>
  <si>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</si>
  <si>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</si>
  <si>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</si>
  <si>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</si>
  <si>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</si>
  <si>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</si>
  <si>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</si>
  <si>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</si>
  <si>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</si>
  <si>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</si>
  <si>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</si>
  <si>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</si>
  <si>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</si>
  <si>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</si>
  <si>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</si>
  <si>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</si>
  <si>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</si>
  <si>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</si>
  <si>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</si>
  <si>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</si>
  <si>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</si>
  <si>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</si>
  <si>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</si>
  <si>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</si>
  <si>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</si>
  <si>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</si>
  <si>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</si>
  <si>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</si>
  <si>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</si>
  <si>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</si>
  <si>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</si>
  <si>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</si>
  <si>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</si>
  <si>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</si>
  <si>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</si>
  <si>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</si>
  <si>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</si>
  <si>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</si>
  <si>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</si>
  <si>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</si>
  <si>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</si>
  <si>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</si>
  <si>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</si>
  <si>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</si>
  <si>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</si>
  <si>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</si>
  <si>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</si>
  <si>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</si>
  <si>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</si>
  <si>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</si>
  <si>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</si>
  <si>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</si>
  <si>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</si>
  <si>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</si>
  <si>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</si>
  <si>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</si>
  <si>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</si>
  <si>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</si>
  <si>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</si>
  <si>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</si>
  <si>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</si>
  <si>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</si>
  <si>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</si>
  <si>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</si>
  <si>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</si>
  <si>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</si>
  <si>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</si>
  <si>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</si>
  <si>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</si>
  <si>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</si>
  <si>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</si>
  <si>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</si>
  <si>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</si>
  <si>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</si>
  <si>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</si>
  <si>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</si>
  <si>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</si>
  <si>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</si>
  <si>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</si>
  <si>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</si>
  <si>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</si>
  <si>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</si>
  <si>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</si>
  <si>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</si>
  <si>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</si>
  <si>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</si>
  <si>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</si>
  <si>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</si>
  <si>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</si>
  <si>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</si>
  <si>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</si>
  <si>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</si>
  <si>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</si>
  <si>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</si>
  <si>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</si>
  <si>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</si>
  <si>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</si>
  <si>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</si>
  <si>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</si>
  <si>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</si>
  <si>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</si>
  <si>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</si>
  <si>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</si>
  <si>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</si>
  <si>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</si>
  <si>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</si>
  <si>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</si>
  <si>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</si>
  <si>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</si>
  <si>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</si>
  <si>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</si>
  <si>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</si>
  <si>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</si>
  <si>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</si>
  <si>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</si>
  <si>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</si>
  <si>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</si>
  <si>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</si>
  <si>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</si>
  <si>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</si>
  <si>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</si>
  <si>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</si>
  <si>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</si>
  <si>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</si>
  <si>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</si>
  <si>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</si>
  <si>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</si>
  <si>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</si>
  <si>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</si>
  <si>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</si>
  <si>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</si>
  <si>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</si>
  <si>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</si>
  <si>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</si>
  <si>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</si>
  <si>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</si>
  <si>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</si>
  <si>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</si>
  <si>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</si>
  <si>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</si>
  <si>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</si>
  <si>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</si>
  <si>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</si>
  <si>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</si>
  <si>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</si>
  <si>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</si>
  <si>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</si>
  <si>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</si>
  <si>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</si>
  <si>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</si>
  <si>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</si>
  <si>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</si>
  <si>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</si>
  <si>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</si>
  <si>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</si>
  <si>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</si>
  <si>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</si>
  <si>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</si>
  <si>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</si>
  <si>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</si>
  <si>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</si>
  <si>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</si>
  <si>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</si>
  <si>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</si>
  <si>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</si>
  <si>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</si>
  <si>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</si>
  <si>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</si>
  <si>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</si>
  <si>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</si>
  <si>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</si>
  <si>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</si>
  <si>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</si>
  <si>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</si>
  <si>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</si>
  <si>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</si>
  <si>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</si>
  <si>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</si>
  <si>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</si>
  <si>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</si>
  <si>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</si>
  <si>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</si>
  <si>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</si>
  <si>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</si>
  <si>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</si>
  <si>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</si>
  <si>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</si>
  <si>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</si>
  <si>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</si>
  <si>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</si>
  <si>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</si>
  <si>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</si>
  <si>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</si>
  <si>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</si>
  <si>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</si>
  <si>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</si>
  <si>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</si>
  <si>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</si>
  <si>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</si>
  <si>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</si>
  <si>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</si>
  <si>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</si>
  <si>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</si>
  <si>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</si>
  <si>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</si>
  <si>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</si>
  <si>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</si>
  <si>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</si>
  <si>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</si>
  <si>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</si>
  <si>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</si>
  <si>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</si>
  <si>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</si>
  <si>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</si>
  <si>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</si>
  <si>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</si>
  <si>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</si>
  <si>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</si>
  <si>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</si>
  <si>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</si>
  <si>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</si>
  <si>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</si>
  <si>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</si>
  <si>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</si>
  <si>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</si>
  <si>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</si>
  <si>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</si>
  <si>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</si>
  <si>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</si>
  <si>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</si>
  <si>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</si>
  <si>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</si>
  <si>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</si>
  <si>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</si>
  <si>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</si>
  <si>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</si>
  <si>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</si>
  <si>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</si>
  <si>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</si>
  <si>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</si>
  <si>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</si>
  <si>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</si>
  <si>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</si>
  <si>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</si>
  <si>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</si>
  <si>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</si>
  <si>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</si>
  <si>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</si>
  <si>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</si>
  <si>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</si>
  <si>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</si>
  <si>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</si>
  <si>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</si>
  <si>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</si>
  <si>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</si>
  <si>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</si>
  <si>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</si>
  <si>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</si>
  <si>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</si>
  <si>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</si>
  <si>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</si>
  <si>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</si>
  <si>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</si>
  <si>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</si>
  <si>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</si>
  <si>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</si>
  <si>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</si>
  <si>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</si>
  <si>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</si>
  <si>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</si>
  <si>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</si>
  <si>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</si>
  <si>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</si>
  <si>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</si>
  <si>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</si>
  <si>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</si>
  <si>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</si>
  <si>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</si>
  <si>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</si>
  <si>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</si>
  <si>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</si>
  <si>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</si>
  <si>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</si>
  <si>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</si>
  <si>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</si>
  <si>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</si>
  <si>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</si>
  <si>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</si>
  <si>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</si>
  <si>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</si>
  <si>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</si>
  <si>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</si>
  <si>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</si>
  <si>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</si>
  <si>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</si>
  <si>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</si>
  <si>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</si>
  <si>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</si>
  <si>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</si>
  <si>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</si>
  <si>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</si>
  <si>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</si>
  <si>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</si>
  <si>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</si>
  <si>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</si>
  <si>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</si>
  <si>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</si>
  <si>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</si>
  <si>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</si>
  <si>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</si>
  <si>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</si>
  <si>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</si>
  <si>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</si>
  <si>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</si>
  <si>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</si>
  <si>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</si>
  <si>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</si>
  <si>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</si>
  <si>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</si>
  <si>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</si>
  <si>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</si>
  <si>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</si>
  <si>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</si>
  <si>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</si>
  <si>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</si>
  <si>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</si>
  <si>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</si>
  <si>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</si>
  <si>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</si>
  <si>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</si>
  <si>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</si>
  <si>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</si>
  <si>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</si>
  <si>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</si>
  <si>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</si>
  <si>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</si>
  <si>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</si>
  <si>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</si>
  <si>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</si>
  <si>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</si>
  <si>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</si>
  <si>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</si>
  <si>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</si>
  <si>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</si>
  <si>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</si>
  <si>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</si>
  <si>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</si>
  <si>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</si>
  <si>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</si>
  <si>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</si>
  <si>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</si>
  <si>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</si>
  <si>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</si>
  <si>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</si>
  <si>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</si>
  <si>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</si>
  <si>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</si>
  <si>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</si>
  <si>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</si>
  <si>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</si>
  <si>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</si>
  <si>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</si>
  <si>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</si>
  <si>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</si>
  <si>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</si>
  <si>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</si>
  <si>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</si>
  <si>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</si>
  <si>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</si>
  <si>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</si>
  <si>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</si>
  <si>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</si>
  <si>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</si>
  <si>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</si>
  <si>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</si>
  <si>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</si>
  <si>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</si>
  <si>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</si>
  <si>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</si>
  <si>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</si>
  <si>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</si>
  <si>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</si>
  <si>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</si>
  <si>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</si>
  <si>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</si>
  <si>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</si>
  <si>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</si>
  <si>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</si>
  <si>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</si>
  <si>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</si>
  <si>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</si>
  <si>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</si>
  <si>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</si>
  <si>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</si>
  <si>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</si>
  <si>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</si>
  <si>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</si>
  <si>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</si>
  <si>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</si>
  <si>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</si>
  <si>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</si>
  <si>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</si>
  <si>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</si>
  <si>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</si>
  <si>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</si>
  <si>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</si>
  <si>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</si>
  <si>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</si>
  <si>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</si>
  <si>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</si>
  <si>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</si>
  <si>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</si>
  <si>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</si>
  <si>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</si>
  <si>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</si>
  <si>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</si>
  <si>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</si>
  <si>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</si>
  <si>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</si>
  <si>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</si>
  <si>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</si>
  <si>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</si>
  <si>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</si>
  <si>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</si>
  <si>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</si>
  <si>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</si>
  <si>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</si>
  <si>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</si>
  <si>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</si>
  <si>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</si>
  <si>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</si>
  <si>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</si>
  <si>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</si>
  <si>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</si>
  <si>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</si>
  <si>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</si>
  <si>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</si>
  <si>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</si>
  <si>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</si>
  <si>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</si>
  <si>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</si>
  <si>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</si>
  <si>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</si>
  <si>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</si>
  <si>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</si>
  <si>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</si>
  <si>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</si>
  <si>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</si>
  <si>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</si>
  <si>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</si>
  <si>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</si>
  <si>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</si>
  <si>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</si>
  <si>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</si>
  <si>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</si>
  <si>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</si>
  <si>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</si>
  <si>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</si>
  <si>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</si>
  <si>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</si>
  <si>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</si>
  <si>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</si>
  <si>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</si>
  <si>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</si>
  <si>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</si>
  <si>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</si>
  <si>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</si>
  <si>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</si>
  <si>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</si>
  <si>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</si>
  <si>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</si>
  <si>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</si>
  <si>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</si>
  <si>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</si>
  <si>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</si>
  <si>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</si>
  <si>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</si>
  <si>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</si>
  <si>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</si>
  <si>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</si>
  <si>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</si>
  <si>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</si>
  <si>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</si>
  <si>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</si>
  <si>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</si>
  <si>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</si>
  <si>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</si>
  <si>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</si>
  <si>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</si>
  <si>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</si>
  <si>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</si>
  <si>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</si>
  <si>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</si>
  <si>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</si>
  <si>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</si>
  <si>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</si>
  <si>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</si>
  <si>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</si>
  <si>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</si>
  <si>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</si>
  <si>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</si>
  <si>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</si>
  <si>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</si>
  <si>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</si>
  <si>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</si>
  <si>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</si>
  <si>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</si>
  <si>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</si>
  <si>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</si>
  <si>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</si>
  <si>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</si>
  <si>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</si>
  <si>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</si>
  <si>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</si>
  <si>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</si>
  <si>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</si>
  <si>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</si>
  <si>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</si>
  <si>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</si>
  <si>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</si>
  <si>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</si>
  <si>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</si>
  <si>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</si>
  <si>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</si>
  <si>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</si>
  <si>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</si>
  <si>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</si>
  <si>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</si>
  <si>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</si>
  <si>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</si>
  <si>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</si>
  <si>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</si>
  <si>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</si>
  <si>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</si>
  <si>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</si>
  <si>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</si>
  <si>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</si>
  <si>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</si>
  <si>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</si>
  <si>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</si>
  <si>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</si>
  <si>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</si>
  <si>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</si>
  <si>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</si>
  <si>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</si>
  <si>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</si>
  <si>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</si>
  <si>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</si>
  <si>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</si>
  <si>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</si>
  <si>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</si>
  <si>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</si>
  <si>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</si>
  <si>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</si>
  <si>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</si>
  <si>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</si>
  <si>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</si>
  <si>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</si>
  <si>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</si>
  <si>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</si>
  <si>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</si>
  <si>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</si>
  <si>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</si>
  <si>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</si>
  <si>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</si>
  <si>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</si>
  <si>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</si>
  <si>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</si>
  <si>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</si>
  <si>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</si>
  <si>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</si>
  <si>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</si>
  <si>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</si>
  <si>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</si>
  <si>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</si>
  <si>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</si>
  <si>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</si>
  <si>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</si>
  <si>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</si>
  <si>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</si>
  <si>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</si>
  <si>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</si>
  <si>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</si>
  <si>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</si>
  <si>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</si>
  <si>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</si>
  <si>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</si>
  <si>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</si>
  <si>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</si>
  <si>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</si>
  <si>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</si>
  <si>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</si>
  <si>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</si>
  <si>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</si>
  <si>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</si>
  <si>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</si>
  <si>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</si>
  <si>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</si>
  <si>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</si>
  <si>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</si>
  <si>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</si>
  <si>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</si>
  <si>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</si>
  <si>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</si>
  <si>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</si>
  <si>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</si>
  <si>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</si>
  <si>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</si>
  <si>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</si>
  <si>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</si>
  <si>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</si>
  <si>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</si>
  <si>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</si>
  <si>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</si>
  <si>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</si>
  <si>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</si>
  <si>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</si>
  <si>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</si>
  <si>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</si>
  <si>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</si>
  <si>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</si>
  <si>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</si>
  <si>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</si>
  <si>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</si>
  <si>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</si>
  <si>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</si>
  <si>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</si>
  <si>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</si>
  <si>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</si>
  <si>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</si>
  <si>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</si>
  <si>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</si>
  <si>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</si>
  <si>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</si>
  <si>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</si>
  <si>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</si>
  <si>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</si>
  <si>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</si>
  <si>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</si>
  <si>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</si>
  <si>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</si>
  <si>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</si>
  <si>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</si>
  <si>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</si>
  <si>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</si>
  <si>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</si>
  <si>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</si>
  <si>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</si>
  <si>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</si>
  <si>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</si>
  <si>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</si>
  <si>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</si>
  <si>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</si>
  <si>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</si>
  <si>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</si>
  <si>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</si>
  <si>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</si>
  <si>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</si>
  <si>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</si>
  <si>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</si>
  <si>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</si>
  <si>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</si>
  <si>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</si>
  <si>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</si>
  <si>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</si>
  <si>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</si>
  <si>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</si>
  <si>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</si>
  <si>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</si>
  <si>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</si>
  <si>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</si>
  <si>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</si>
  <si>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</si>
  <si>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</si>
  <si>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</si>
  <si>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</si>
  <si>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</si>
  <si>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</si>
  <si>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</si>
  <si>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</si>
  <si>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</si>
  <si>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</si>
  <si>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</si>
  <si>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</si>
  <si>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</si>
  <si>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</si>
  <si>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</si>
  <si>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</si>
  <si>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</si>
  <si>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</si>
  <si>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</si>
  <si>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</si>
  <si>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</si>
  <si>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</si>
  <si>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</si>
  <si>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</si>
  <si>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</si>
  <si>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</si>
  <si>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</si>
  <si>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</si>
  <si>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</si>
  <si>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</si>
  <si>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</si>
  <si>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</si>
  <si>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</si>
  <si>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</si>
  <si>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</si>
  <si>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</si>
  <si>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</si>
  <si>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</si>
  <si>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</si>
  <si>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</si>
  <si>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</si>
  <si>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</si>
  <si>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</si>
  <si>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</si>
  <si>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</si>
  <si>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</si>
  <si>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</si>
  <si>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</si>
  <si>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</si>
  <si>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</si>
  <si>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</si>
  <si>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</si>
  <si>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</si>
  <si>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</si>
  <si>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</si>
  <si>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</si>
  <si>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</si>
  <si>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</si>
  <si>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</si>
  <si>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</si>
  <si>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</si>
  <si>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</si>
  <si>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</si>
  <si>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</si>
  <si>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</si>
  <si>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</si>
  <si>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</si>
  <si>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</si>
  <si>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</si>
  <si>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</si>
  <si>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</si>
  <si>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</si>
  <si>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</si>
  <si>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</si>
  <si>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</si>
  <si>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</si>
  <si>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</si>
  <si>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</si>
  <si>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</si>
  <si>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</si>
  <si>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</si>
  <si>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</si>
  <si>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</si>
  <si>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</si>
  <si>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</si>
  <si>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</si>
  <si>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</si>
  <si>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</si>
  <si>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</si>
  <si>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</si>
  <si>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</si>
  <si>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</si>
  <si>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</si>
  <si>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</si>
  <si>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</si>
  <si>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</si>
  <si>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</si>
  <si>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</si>
  <si>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</si>
  <si>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</si>
  <si>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</si>
  <si>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</si>
  <si>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</si>
  <si>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</si>
  <si>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</si>
  <si>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</si>
  <si>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</si>
  <si>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</si>
  <si>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</si>
  <si>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</si>
  <si>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</si>
  <si>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</si>
  <si>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</si>
  <si>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</si>
  <si>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</si>
  <si>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</si>
  <si>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</si>
  <si>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</si>
  <si>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</si>
  <si>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</si>
  <si>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</si>
  <si>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</si>
  <si>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</si>
  <si>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</si>
  <si>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</si>
  <si>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</si>
  <si>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</si>
  <si>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</si>
  <si>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</si>
  <si>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</si>
  <si>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</si>
  <si>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</si>
  <si>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</si>
  <si>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</si>
  <si>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</si>
  <si>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</si>
  <si>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</si>
  <si>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</si>
  <si>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</si>
  <si>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</si>
  <si>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</si>
  <si>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</si>
  <si>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</si>
  <si>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</si>
  <si>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</si>
  <si>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</si>
  <si>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</si>
  <si>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</si>
  <si>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</si>
  <si>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</si>
  <si>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</si>
  <si>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</si>
  <si>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</si>
  <si>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</si>
  <si>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</si>
  <si>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</si>
  <si>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</si>
  <si>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</si>
  <si>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</si>
  <si>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</si>
  <si>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</si>
  <si>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</si>
  <si>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</si>
  <si>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</si>
  <si>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</si>
  <si>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</si>
  <si>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</si>
  <si>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</si>
  <si>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</si>
  <si>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</si>
  <si>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</si>
  <si>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</si>
  <si>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</si>
  <si>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</si>
  <si>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</si>
  <si>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</si>
  <si>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</si>
  <si>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</si>
  <si>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</si>
  <si>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</si>
  <si>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</si>
  <si>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</si>
  <si>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</si>
  <si>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</si>
  <si>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</si>
  <si>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</si>
  <si>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</si>
  <si>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</si>
  <si>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</si>
  <si>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</si>
  <si>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</si>
  <si>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</si>
  <si>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</si>
  <si>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</si>
  <si>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</si>
  <si>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</si>
  <si>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</si>
  <si>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</si>
  <si>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</si>
  <si>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</si>
  <si>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</si>
  <si>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</si>
  <si>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</si>
  <si>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</si>
  <si>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</si>
  <si>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</si>
  <si>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</si>
  <si>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</si>
  <si>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</si>
  <si>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</si>
  <si>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</si>
  <si>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</si>
  <si>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</si>
  <si>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</si>
  <si>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</si>
  <si>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</si>
  <si>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</si>
  <si>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</si>
  <si>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</si>
  <si>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</si>
  <si>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</si>
  <si>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</si>
  <si>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</si>
  <si>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</si>
  <si>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</si>
  <si>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</si>
  <si>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</si>
  <si>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</si>
  <si>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</si>
  <si>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</si>
  <si>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</si>
  <si>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</si>
  <si>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</si>
  <si>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</si>
  <si>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</si>
  <si>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</si>
  <si>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</si>
  <si>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</si>
  <si>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</si>
  <si>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</si>
  <si>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</si>
  <si>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</si>
  <si>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</si>
  <si>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</si>
  <si>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</si>
  <si>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</si>
  <si>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</si>
  <si>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</si>
  <si>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</si>
  <si>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</si>
  <si>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</si>
  <si>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</si>
  <si>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</si>
  <si>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</si>
  <si>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</si>
  <si>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</si>
  <si>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</si>
  <si>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</si>
  <si>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</si>
  <si>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</si>
  <si>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</si>
  <si>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</si>
  <si>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</si>
  <si>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</si>
  <si>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</si>
  <si>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</si>
  <si>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</si>
  <si>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</si>
  <si>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</si>
  <si>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</si>
  <si>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</si>
  <si>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</si>
  <si>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</si>
  <si>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</si>
  <si>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</si>
  <si>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</si>
  <si>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</si>
  <si>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</si>
  <si>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</si>
  <si>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</si>
  <si>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</si>
  <si>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</si>
  <si>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</si>
  <si>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</si>
  <si>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</si>
  <si>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</si>
  <si>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</si>
  <si>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</si>
  <si>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</si>
  <si>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</si>
  <si>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</si>
  <si>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</si>
  <si>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</si>
  <si>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</si>
  <si>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</si>
  <si>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</si>
  <si>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</si>
  <si>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</si>
  <si>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</si>
  <si>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</si>
  <si>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</si>
  <si>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</si>
  <si>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</si>
  <si>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</si>
  <si>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</si>
  <si>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</si>
  <si>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</si>
  <si>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</si>
  <si>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</si>
  <si>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</si>
  <si>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</si>
  <si>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</si>
  <si>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</si>
  <si>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</si>
  <si>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</si>
  <si>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</si>
  <si>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</si>
  <si>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</si>
  <si>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</si>
  <si>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</si>
  <si>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</si>
  <si>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</si>
  <si>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</si>
  <si>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</si>
  <si>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</si>
  <si>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</si>
  <si>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</si>
  <si>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</si>
  <si>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</si>
  <si>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</si>
  <si>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</si>
  <si>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</si>
  <si>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</si>
  <si>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</si>
  <si>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</si>
  <si>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</si>
  <si>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</si>
  <si>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</si>
  <si>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</si>
  <si>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</si>
  <si>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</si>
  <si>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</si>
  <si>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</si>
  <si>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</si>
  <si>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</si>
  <si>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</si>
  <si>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</si>
  <si>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</si>
  <si>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</si>
  <si>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</si>
  <si>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</si>
  <si>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</si>
  <si>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</si>
  <si>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</si>
  <si>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</si>
  <si>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</si>
  <si>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</si>
  <si>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</si>
  <si>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</si>
  <si>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</si>
  <si>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</si>
  <si>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</si>
  <si>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</si>
  <si>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</si>
  <si>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</si>
  <si>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</si>
  <si>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</si>
  <si>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</si>
  <si>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</si>
  <si>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</si>
  <si>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</si>
  <si>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</si>
  <si>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</si>
  <si>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</si>
  <si>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</si>
  <si>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</si>
  <si>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</si>
  <si>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</si>
  <si>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</si>
  <si>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</si>
  <si>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</si>
  <si>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</si>
  <si>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</si>
  <si>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</si>
  <si>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</si>
  <si>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</si>
  <si>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</si>
  <si>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</si>
  <si>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</si>
  <si>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</si>
  <si>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</si>
  <si>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</si>
  <si>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</si>
  <si>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</si>
  <si>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</si>
  <si>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</si>
  <si>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</si>
  <si>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</si>
  <si>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</si>
  <si>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</si>
  <si>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</si>
  <si>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</si>
  <si>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</si>
  <si>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</si>
  <si>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</si>
  <si>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</si>
  <si>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</si>
  <si>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</si>
  <si>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</si>
  <si>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</si>
  <si>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</si>
  <si>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</si>
  <si>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</si>
  <si>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</si>
  <si>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</si>
  <si>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</si>
  <si>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</si>
  <si>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</si>
  <si>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</si>
  <si>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</si>
  <si>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</si>
  <si>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</si>
  <si>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</si>
  <si>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</si>
  <si>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</si>
  <si>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</si>
  <si>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</si>
  <si>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</si>
  <si>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</si>
  <si>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</si>
  <si>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</si>
  <si>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</si>
  <si>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</si>
  <si>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</si>
  <si>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</si>
  <si>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</si>
  <si>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</si>
  <si>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</si>
  <si>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</si>
  <si>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</si>
  <si>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</si>
  <si>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</si>
  <si>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</si>
  <si>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</si>
  <si>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</si>
  <si>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</si>
  <si>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</si>
  <si>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</si>
  <si>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</si>
  <si>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</si>
  <si>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</si>
  <si>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</si>
  <si>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</si>
  <si>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</si>
  <si>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</si>
  <si>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</si>
  <si>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</si>
  <si>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</si>
  <si>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</si>
  <si>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</si>
  <si>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</si>
  <si>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</si>
  <si>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</si>
  <si>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</si>
  <si>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</si>
  <si>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</si>
  <si>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</si>
  <si>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</si>
  <si>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</si>
  <si>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</si>
  <si>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</si>
  <si>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</si>
  <si>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</si>
  <si>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</si>
  <si>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</si>
  <si>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</si>
  <si>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</si>
  <si>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</si>
  <si>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</si>
  <si>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</si>
  <si>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</si>
  <si>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</si>
  <si>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</si>
  <si>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</si>
  <si>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</si>
  <si>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</si>
  <si>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</si>
  <si>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</si>
  <si>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</si>
  <si>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</si>
  <si>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</si>
  <si>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</si>
  <si>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</si>
  <si>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</si>
  <si>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</si>
  <si>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</si>
  <si>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</si>
  <si>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</si>
  <si>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</si>
  <si>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</si>
  <si>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</si>
  <si>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</si>
  <si>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</si>
  <si>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</si>
  <si>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</si>
  <si>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</si>
  <si>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</si>
  <si>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</si>
  <si>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</si>
  <si>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</si>
  <si>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</si>
  <si>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</si>
  <si>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</si>
  <si>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</si>
  <si>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</si>
  <si>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</si>
  <si>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</si>
  <si>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</si>
  <si>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</si>
  <si>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</si>
  <si>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</si>
  <si>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</si>
  <si>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</si>
  <si>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</si>
  <si>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</si>
  <si>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</si>
  <si>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</si>
  <si>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</si>
  <si>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</si>
  <si>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</si>
  <si>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</si>
  <si>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</si>
  <si>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</si>
  <si>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</si>
  <si>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</si>
  <si>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</si>
  <si>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</si>
  <si>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</si>
  <si>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</si>
  <si>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</si>
  <si>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</si>
  <si>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</si>
  <si>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</si>
  <si>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</si>
  <si>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</si>
  <si>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</si>
  <si>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</si>
  <si>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</si>
  <si>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</si>
  <si>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</si>
  <si>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</si>
  <si>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</si>
  <si>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</si>
  <si>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</si>
  <si>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</si>
  <si>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</si>
  <si>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</si>
  <si>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</si>
  <si>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</si>
  <si>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</si>
  <si>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</si>
  <si>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</si>
  <si>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</si>
  <si>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</si>
  <si>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</si>
  <si>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</si>
  <si>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</si>
  <si>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</si>
  <si>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</si>
  <si>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</si>
  <si>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</si>
  <si>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</si>
  <si>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</si>
  <si>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</si>
  <si>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</si>
  <si>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</si>
  <si>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</si>
  <si>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</si>
  <si>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</si>
  <si>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</si>
  <si>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</si>
  <si>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</si>
  <si>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</si>
  <si>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</si>
  <si>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</si>
  <si>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</si>
  <si>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</si>
  <si>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</si>
  <si>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</si>
  <si>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</si>
  <si>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</si>
  <si>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</si>
  <si>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</si>
  <si>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</si>
  <si>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</si>
  <si>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</si>
  <si>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</si>
  <si>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</si>
  <si>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</si>
  <si>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</si>
  <si>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</si>
  <si>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</si>
  <si>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</si>
  <si>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</si>
  <si>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</si>
  <si>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</si>
  <si>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</si>
  <si>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</si>
  <si>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</si>
  <si>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</si>
  <si>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</si>
  <si>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</si>
  <si>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</si>
  <si>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</si>
  <si>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</si>
  <si>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</si>
  <si>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</si>
  <si>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</si>
  <si>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</si>
  <si>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</si>
  <si>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</si>
  <si>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</si>
  <si>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</si>
  <si>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</si>
  <si>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</si>
  <si>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</si>
  <si>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</si>
  <si>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</si>
  <si>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</si>
  <si>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</si>
  <si>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</si>
  <si>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</si>
  <si>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</si>
  <si>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</si>
  <si>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</si>
  <si>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</si>
  <si>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</si>
  <si>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</si>
  <si>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</si>
  <si>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</si>
  <si>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</si>
  <si>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</si>
  <si>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</si>
  <si>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</si>
  <si>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</si>
  <si>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</si>
  <si>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</si>
  <si>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</si>
  <si>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</si>
  <si>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</si>
  <si>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</si>
  <si>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</si>
  <si>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</si>
  <si>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</si>
  <si>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</si>
  <si>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</si>
  <si>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</si>
  <si>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</si>
  <si>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</si>
  <si>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</si>
  <si>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</si>
  <si>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</si>
  <si>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</si>
  <si>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</si>
  <si>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</si>
  <si>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</si>
  <si>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</si>
  <si>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</si>
  <si>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</si>
  <si>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</si>
  <si>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</si>
  <si>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</si>
  <si>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</si>
  <si>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</si>
  <si>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</si>
  <si>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</si>
  <si>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</si>
  <si>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</si>
  <si>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</si>
  <si>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</si>
  <si>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</si>
  <si>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</si>
  <si>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</si>
  <si>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</si>
  <si>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</si>
  <si>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</si>
  <si>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</si>
  <si>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</si>
  <si>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</si>
  <si>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</si>
  <si>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</si>
  <si>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</si>
  <si>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</si>
  <si>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</si>
  <si>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</si>
  <si>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</si>
  <si>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</si>
  <si>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</si>
  <si>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</si>
  <si>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</si>
  <si>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</si>
  <si>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</si>
  <si>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</si>
  <si>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</si>
  <si>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</si>
  <si>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</si>
  <si>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</si>
  <si>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</si>
  <si>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</si>
  <si>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</si>
  <si>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</si>
  <si>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</si>
  <si>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</si>
  <si>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</si>
  <si>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</si>
  <si>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</si>
  <si>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</si>
  <si>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</si>
  <si>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</si>
  <si>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</si>
  <si>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</si>
  <si>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</si>
  <si>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</si>
  <si>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</si>
  <si>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</si>
  <si>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</si>
  <si>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</si>
  <si>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</si>
  <si>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</si>
  <si>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</si>
  <si>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</si>
  <si>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</si>
  <si>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</si>
  <si>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</si>
  <si>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</si>
  <si>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</si>
  <si>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</si>
  <si>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</si>
  <si>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</si>
  <si>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</si>
  <si>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</si>
  <si>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</si>
  <si>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</si>
  <si>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</si>
  <si>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</si>
  <si>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</si>
  <si>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</si>
  <si>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</si>
  <si>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</si>
  <si>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</si>
  <si>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</si>
  <si>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</si>
  <si>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</si>
  <si>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</si>
  <si>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</si>
  <si>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</si>
  <si>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</si>
  <si>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</si>
  <si>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</si>
  <si>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</si>
  <si>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</si>
  <si>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</si>
  <si>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</si>
  <si>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</si>
  <si>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</si>
  <si>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</si>
  <si>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</si>
  <si>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</si>
  <si>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</si>
  <si>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</si>
  <si>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</si>
  <si>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</si>
  <si>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</si>
  <si>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</si>
  <si>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</si>
  <si>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</si>
  <si>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</si>
  <si>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</si>
  <si>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</si>
  <si>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</si>
  <si>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</si>
  <si>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</si>
  <si>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</si>
  <si>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</si>
  <si>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</si>
  <si>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</si>
  <si>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</si>
  <si>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</si>
  <si>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</si>
  <si>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</si>
  <si>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</si>
  <si>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</si>
  <si>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</si>
  <si>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</si>
  <si>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</si>
  <si>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</si>
  <si>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</si>
  <si>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</si>
  <si>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</si>
  <si>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</si>
  <si>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</si>
  <si>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</si>
  <si>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</si>
  <si>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</si>
  <si>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</si>
  <si>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</si>
  <si>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</si>
  <si>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</si>
  <si>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</si>
  <si>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</si>
  <si>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</si>
  <si>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</si>
  <si>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</si>
  <si>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</si>
  <si>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</si>
  <si>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</si>
  <si>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</si>
  <si>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</si>
  <si>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</si>
  <si>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</si>
  <si>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</si>
  <si>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</si>
  <si>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</si>
  <si>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</si>
  <si>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</si>
  <si>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</si>
  <si>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</si>
  <si>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</si>
  <si>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</si>
  <si>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</si>
  <si>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</si>
  <si>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</si>
  <si>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</si>
  <si>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</si>
  <si>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</si>
  <si>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</si>
  <si>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</si>
  <si>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</si>
  <si>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</si>
  <si>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</si>
  <si>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</si>
  <si>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</si>
  <si>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</si>
  <si>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</si>
  <si>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</si>
  <si>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</si>
  <si>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</si>
  <si>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</si>
  <si>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</si>
  <si>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</si>
  <si>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</si>
  <si>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</si>
  <si>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</si>
  <si>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</si>
  <si>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</si>
  <si>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</si>
  <si>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</si>
  <si>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</si>
  <si>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</si>
  <si>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</si>
  <si>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</si>
  <si>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</si>
  <si>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</si>
  <si>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</si>
  <si>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</si>
  <si>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</si>
  <si>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</si>
  <si>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</si>
  <si>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</si>
  <si>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</si>
  <si>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</si>
  <si>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</si>
  <si>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</si>
  <si>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</si>
  <si>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</si>
  <si>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</si>
  <si>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</si>
  <si>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</si>
  <si>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</si>
  <si>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</si>
  <si>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</si>
  <si>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</si>
  <si>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</si>
  <si>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</si>
  <si>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</si>
  <si>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</si>
  <si>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</si>
  <si>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</si>
  <si>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</si>
  <si>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</si>
  <si>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</si>
  <si>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</si>
  <si>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</si>
  <si>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</si>
  <si>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</si>
  <si>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</si>
  <si>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</si>
  <si>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</si>
  <si>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</si>
  <si>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</si>
  <si>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</si>
  <si>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</si>
  <si>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</si>
  <si>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</si>
  <si>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</si>
  <si>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</si>
  <si>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</si>
  <si>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</si>
  <si>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</si>
  <si>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</si>
  <si>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</si>
  <si>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</si>
  <si>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</si>
  <si>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</si>
  <si>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</si>
  <si>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</si>
  <si>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</si>
  <si>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</si>
  <si>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</si>
  <si>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</si>
  <si>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</si>
  <si>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</si>
  <si>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</si>
  <si>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</si>
  <si>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</si>
  <si>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</si>
  <si>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</si>
  <si>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</si>
  <si>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</si>
  <si>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</si>
  <si>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</si>
  <si>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</si>
  <si>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</si>
  <si>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</si>
  <si>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</si>
  <si>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</si>
  <si>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</si>
  <si>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</si>
  <si>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</si>
  <si>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</si>
  <si>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</si>
  <si>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</si>
  <si>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</si>
  <si>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</si>
  <si>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</si>
  <si>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</si>
  <si>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</si>
  <si>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</si>
  <si>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</si>
  <si>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</si>
  <si>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</si>
  <si>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</si>
  <si>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</si>
  <si>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</si>
  <si>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</si>
  <si>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</si>
  <si>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</si>
  <si>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</si>
  <si>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</si>
  <si>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</si>
  <si>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</si>
  <si>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</si>
  <si>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</si>
  <si>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</si>
  <si>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</si>
  <si>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</si>
  <si>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</si>
  <si>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</si>
  <si>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</si>
  <si>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</si>
  <si>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</si>
  <si>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</si>
  <si>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</si>
  <si>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</si>
  <si>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</si>
  <si>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</si>
  <si>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</si>
  <si>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</si>
  <si>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</si>
  <si>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</si>
  <si>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</si>
  <si>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</si>
  <si>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</si>
  <si>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</si>
  <si>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</si>
  <si>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</si>
  <si>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</si>
  <si>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</si>
  <si>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</si>
  <si>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</si>
  <si>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</si>
  <si>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</si>
  <si>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</si>
  <si>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</si>
  <si>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</si>
  <si>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</si>
  <si>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</si>
  <si>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</si>
  <si>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</si>
  <si>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</si>
  <si>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</si>
  <si>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</si>
  <si>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</si>
  <si>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</si>
  <si>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</si>
  <si>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</si>
  <si>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</si>
  <si>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</si>
  <si>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</si>
  <si>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</si>
  <si>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</si>
  <si>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</si>
  <si>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</si>
  <si>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</si>
  <si>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</si>
  <si>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</si>
  <si>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</si>
  <si>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</si>
  <si>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</si>
  <si>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</si>
  <si>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</si>
  <si>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</si>
  <si>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</si>
  <si>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</si>
  <si>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</si>
  <si>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</si>
  <si>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</si>
  <si>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</si>
  <si>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</si>
  <si>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</si>
  <si>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</si>
  <si>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</si>
  <si>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</si>
  <si>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</si>
  <si>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</si>
  <si>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</si>
  <si>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</si>
  <si>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</si>
  <si>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</si>
  <si>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</si>
  <si>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</si>
  <si>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</si>
  <si>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</si>
  <si>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</si>
  <si>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</si>
  <si>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</si>
  <si>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</si>
  <si>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</si>
  <si>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</si>
  <si>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</si>
  <si>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</si>
  <si>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</si>
  <si>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</si>
  <si>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</si>
  <si>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</si>
  <si>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</si>
  <si>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</si>
  <si>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</si>
  <si>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</si>
  <si>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</si>
  <si>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</si>
  <si>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</si>
  <si>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</si>
  <si>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</si>
  <si>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</si>
  <si>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</si>
  <si>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</si>
  <si>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</si>
  <si>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</si>
  <si>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</si>
  <si>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</si>
  <si>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</si>
  <si>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</si>
  <si>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</si>
  <si>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</si>
  <si>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</si>
  <si>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</si>
  <si>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</si>
  <si>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</si>
  <si>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</si>
  <si>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</si>
  <si>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</si>
  <si>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</si>
  <si>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</si>
  <si>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</si>
  <si>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</si>
  <si>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</si>
  <si>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</si>
  <si>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</si>
  <si>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</si>
  <si>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</si>
  <si>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</si>
  <si>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</si>
  <si>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</si>
  <si>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</si>
  <si>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</si>
  <si>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</si>
  <si>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</si>
  <si>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</si>
  <si>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</si>
  <si>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</si>
  <si>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</si>
  <si>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</si>
  <si>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</si>
  <si>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</si>
  <si>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</si>
  <si>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</si>
  <si>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</si>
  <si>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</si>
  <si>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</si>
  <si>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</si>
  <si>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</si>
  <si>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</si>
  <si>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</si>
  <si>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</si>
  <si>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</si>
  <si>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</si>
  <si>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</si>
  <si>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</si>
  <si>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</si>
  <si>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</si>
  <si>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</si>
  <si>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</si>
  <si>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</si>
  <si>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</si>
  <si>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</si>
  <si>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</si>
  <si>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</si>
  <si>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</si>
  <si>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</si>
  <si>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</si>
  <si>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</si>
  <si>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</si>
  <si>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</si>
  <si>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</si>
  <si>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</si>
  <si>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</si>
  <si>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</si>
  <si>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</si>
  <si>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</si>
  <si>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</si>
  <si>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</si>
  <si>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</si>
  <si>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</si>
  <si>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</si>
  <si>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</si>
  <si>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</si>
  <si>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</si>
  <si>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</si>
  <si>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</si>
  <si>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</si>
  <si>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</si>
  <si>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</si>
  <si>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</si>
  <si>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</si>
  <si>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</si>
  <si>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</si>
  <si>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</si>
  <si>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</si>
  <si>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</si>
  <si>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</si>
  <si>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</si>
  <si>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</si>
  <si>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</si>
  <si>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</si>
  <si>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</si>
  <si>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</si>
  <si>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</si>
  <si>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</si>
  <si>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</si>
  <si>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</si>
  <si>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</si>
  <si>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</si>
  <si>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</si>
  <si>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</si>
  <si>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</si>
  <si>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</si>
  <si>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</si>
  <si>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</si>
  <si>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</si>
  <si>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</si>
  <si>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</si>
  <si>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</si>
  <si>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</si>
  <si>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</si>
  <si>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</si>
  <si>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</si>
  <si>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</si>
  <si>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</si>
  <si>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</si>
  <si>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</si>
  <si>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</si>
  <si>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</si>
  <si>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</si>
  <si>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</si>
  <si>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</si>
  <si>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</si>
  <si>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</si>
  <si>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</si>
  <si>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</si>
  <si>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</si>
  <si>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</si>
  <si>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</si>
  <si>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</si>
  <si>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</si>
  <si>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</si>
  <si>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</si>
  <si>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</si>
  <si>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</si>
  <si>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</si>
  <si>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</si>
  <si>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</si>
  <si>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</si>
  <si>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</si>
  <si>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</si>
  <si>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</si>
  <si>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</si>
  <si>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</si>
  <si>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</si>
  <si>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</si>
  <si>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</si>
  <si>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</si>
  <si>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</si>
  <si>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</si>
  <si>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</si>
  <si>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</si>
  <si>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</si>
  <si>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</si>
  <si>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</si>
  <si>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</si>
  <si>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</si>
  <si>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</si>
  <si>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</si>
  <si>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</si>
  <si>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</si>
  <si>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</si>
  <si>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</si>
  <si>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</si>
  <si>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</si>
  <si>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</si>
  <si>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</si>
  <si>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</si>
  <si>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</si>
  <si>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</si>
  <si>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</si>
  <si>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</si>
  <si>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</si>
  <si>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</si>
  <si>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</si>
  <si>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</si>
  <si>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</si>
  <si>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</si>
  <si>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</si>
  <si>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</si>
  <si>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</si>
  <si>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</si>
  <si>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</si>
  <si>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</si>
  <si>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</si>
  <si>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</si>
  <si>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</si>
  <si>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</si>
  <si>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</si>
  <si>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</si>
  <si>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</si>
  <si>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</si>
  <si>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</si>
  <si>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</si>
  <si>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</si>
  <si>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</si>
  <si>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</si>
  <si>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</si>
  <si>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</si>
  <si>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</si>
  <si>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</si>
  <si>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</si>
  <si>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</si>
  <si>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</si>
  <si>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</si>
  <si>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</si>
  <si>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</si>
  <si>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</si>
  <si>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</si>
  <si>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</si>
  <si>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</si>
  <si>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</si>
  <si>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</si>
  <si>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</si>
  <si>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</si>
  <si>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</si>
  <si>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</si>
  <si>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</si>
  <si>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</si>
  <si>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</si>
  <si>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</si>
  <si>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</si>
  <si>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</si>
  <si>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</si>
  <si>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</si>
  <si>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</si>
  <si>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</si>
  <si>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</si>
  <si>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</si>
  <si>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</si>
  <si>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</si>
  <si>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</si>
  <si>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</si>
  <si>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</si>
  <si>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</si>
  <si>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</si>
  <si>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</si>
  <si>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</si>
  <si>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</si>
  <si>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</si>
  <si>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</si>
  <si>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</si>
  <si>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</si>
  <si>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</si>
  <si>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Date Created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</si>
  <si>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</si>
  <si>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</si>
  <si>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</si>
  <si>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</si>
  <si>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</si>
  <si>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</si>
  <si>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</si>
  <si>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</si>
  <si>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</si>
  <si>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</si>
  <si>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</si>
  <si>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</si>
  <si>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</si>
  <si>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</si>
  <si>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>Goal</t>
  </si>
  <si>
    <t>Pledge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</si>
  <si>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</si>
  <si>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</si>
  <si>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</si>
  <si>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</si>
  <si>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Successful </t>
  </si>
  <si>
    <t xml:space="preserve">Failed </t>
  </si>
  <si>
    <t>Standard Deviation of Goal</t>
  </si>
  <si>
    <t xml:space="preserve">IQR of Goal </t>
  </si>
  <si>
    <t>Upper Quartile of Goal</t>
  </si>
  <si>
    <t>Lower Quartile of Goal</t>
  </si>
  <si>
    <t xml:space="preserve">Standard Deviation of Pledge </t>
  </si>
  <si>
    <t>Upper Quartile of Pledge</t>
  </si>
  <si>
    <t xml:space="preserve">Lower Quartile of Pledge </t>
  </si>
  <si>
    <t xml:space="preserve">IQR of Pledge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</si>
</sst>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1" applyFont="1"/>
    <xf numFmtId="44" fontId="0" fillId="0" borderId="0" xfId="1" applyFont="1" applyAlignment="1">
      <alignment vertical="top" wrapText="1"/>
    </xf>
    <xf numFmtId="44" fontId="0" fillId="0" borderId="0" xfId="1" applyFont="1" applyAlignment="1">
      <alignment vertical="top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[data-1-1-3-StarterBook_Hoynacke.xlsx]Category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Parnet Category</a:t>
            </a:r>
            <a:r>
              <a:rPr lang="en-US" baseline="0"/>
              <a:t>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4B-D746-8B33-C0A2092B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6786575"/>
        <c:axId val="141301823"/>
      </c:barChart>
      <c:catAx>
        <c:axId val="867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01823"/>
        <c:crosses val="autoZero"/>
        <c:auto val="1"/>
        <c:lblAlgn val="ctr"/>
        <c:lblOffset val="100"/>
        <c:noMultiLvlLbl val="0"/>
      </c:catAx>
      <c:valAx>
        <c:axId val="1413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[data-1-1-3-StarterBook_Hoynacke.xlsx]Outcomes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53805774278214"/>
          <c:y val="7.407407407407407E-2"/>
          <c:w val="0.64285137795275593"/>
          <c:h val="0.8416746864975212"/>
        </c:manualLayout>
      </c:layout>
      <c:lineChart>
        <c:grouping val="stacked"/>
        <c:varyColors val="0"/>
        <c:ser>
          <c:idx val="0"/>
          <c:order val="0"/>
          <c:tx>
            <c:strRef>
              <c:f>'Outcomes 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6-864B-BAB8-EE304A5ABCB0}"/>
            </c:ext>
          </c:extLst>
        </c:ser>
        <c:ser>
          <c:idx val="1"/>
          <c:order val="1"/>
          <c:tx>
            <c:strRef>
              <c:f>'Outcomes 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3616-864B-BAB8-EE304A5ABCB0}"/>
            </c:ext>
          </c:extLst>
        </c:ser>
        <c:ser>
          <c:idx val="2"/>
          <c:order val="2"/>
          <c:tx>
            <c:strRef>
              <c:f>'Outcomes 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3616-864B-BAB8-EE304A5ABCB0}"/>
            </c:ext>
          </c:extLst>
        </c:ser>
        <c:ser>
          <c:idx val="3"/>
          <c:order val="3"/>
          <c:tx>
            <c:strRef>
              <c:f>'Outcomes 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3616-864B-BAB8-EE304A5AB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611407"/>
        <c:axId val="362422479"/>
      </c:lineChart>
      <c:catAx>
        <c:axId val="43861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22479"/>
        <c:crosses val="autoZero"/>
        <c:auto val="1"/>
        <c:lblAlgn val="ctr"/>
        <c:lblOffset val="100"/>
        <c:noMultiLvlLbl val="0"/>
      </c:catAx>
      <c:valAx>
        <c:axId val="3624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1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4BE727E-1005-D84A-AF93-0AD558658E6D}">
          <cx:tx>
            <cx:txData>
              <cx:f>_xlchart.v1.4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C9202F-69F8-4646-9ED7-09C73663ED58}">
          <cx:tx>
            <cx:txData>
              <cx:f>_xlchart.v1.6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05C276-E80D-D24D-B610-A908300A15F3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29F126-DE82-9C4C-126E-F971D00F75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8EF9FB-089A-2EA0-FDC4-E7A59843C9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7</xdr:row>
      <xdr:rowOff>101600</xdr:rowOff>
    </xdr:from>
    <xdr:to>
      <xdr:col>13</xdr:col>
      <xdr:colOff>517864</xdr:colOff>
      <xdr:row>26</xdr:row>
      <xdr:rowOff>160291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AD675-8700-A754-91AD-EDFA8BC13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</xdr:colOff>
      <xdr:row>1</xdr:row>
      <xdr:rowOff>25400</xdr:rowOff>
    </xdr:from>
    <xdr:to>
      <xdr:col>20</xdr:col>
      <xdr:colOff>63500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C56D0-12C6-39C1-5047-1EE0438BB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Hoynacke" refreshedDate="44785.617334259259" createdVersion="8" refreshedVersion="8" minRefreshableVersion="3" recordCount="4114" xr:uid="{08FC88C6-4533-DF49-8D08-00FCF0A3A44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F57C-19BB-1C40-B501-DC0716609052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D5FBB-3108-9F4C-B3AB-E894DA80C9D1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15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7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23" si="4">ROUND(E67/L67,2)</f>
        <v>132.05000000000001</v>
      </c>
      <c r="Q67" s="10" t="s">
        <v>8308</v>
      </c>
      <c r="R67" t="s">
        <v>8310</v>
      </c>
      <c r="S67" s="15">
        <f t="shared" ref="S67:S130" si="5">(((J67/60)/60)/24)+DATE(1970,1,1)</f>
        <v>41835.821226851855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5">
        <f t="shared" si="5"/>
        <v>42539.849768518514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5">
        <f t="shared" si="5"/>
        <v>41075.583379629628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5">
        <f t="shared" si="5"/>
        <v>41663.569340277776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5">
        <f t="shared" si="5"/>
        <v>40786.187789351854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5">
        <f t="shared" si="5"/>
        <v>40730.896354166667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5">
        <f t="shared" si="5"/>
        <v>40997.271493055552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5">
        <f t="shared" si="5"/>
        <v>41208.010196759256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5">
        <f t="shared" si="5"/>
        <v>40587.75675925926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5">
        <f t="shared" si="5"/>
        <v>42360.487210648149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5">
        <f t="shared" si="5"/>
        <v>41357.209166666667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5">
        <f t="shared" si="5"/>
        <v>40844.691643518519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5">
        <f t="shared" si="5"/>
        <v>40997.144872685189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5">
        <f t="shared" si="5"/>
        <v>42604.730567129634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5">
        <f t="shared" si="5"/>
        <v>41724.776539351849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5">
        <f t="shared" si="5"/>
        <v>41583.083981481483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5">
        <f t="shared" si="5"/>
        <v>41100.158877314818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5">
        <f t="shared" si="5"/>
        <v>40795.820150462961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5">
        <f t="shared" si="5"/>
        <v>42042.615613425922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5">
        <f t="shared" si="5"/>
        <v>40648.757939814815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5">
        <f t="shared" si="5"/>
        <v>40779.125428240739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5">
        <f t="shared" si="5"/>
        <v>42291.556076388893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5">
        <f t="shared" si="5"/>
        <v>40322.53938657407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5">
        <f t="shared" si="5"/>
        <v>41786.65892361111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5">
        <f t="shared" si="5"/>
        <v>41402.752222222225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5">
        <f t="shared" si="5"/>
        <v>40706.297442129631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5">
        <f t="shared" si="5"/>
        <v>40619.402361111112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5">
        <f t="shared" si="5"/>
        <v>42721.198877314819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5">
        <f t="shared" si="5"/>
        <v>41065.858067129629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5">
        <f t="shared" si="5"/>
        <v>41716.717847222222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5">
        <f t="shared" si="5"/>
        <v>40935.005104166667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5">
        <f t="shared" si="5"/>
        <v>40324.662511574075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5">
        <f t="shared" si="5"/>
        <v>40706.135208333333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5">
        <f t="shared" si="5"/>
        <v>41214.79483796296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5">
        <f t="shared" si="5"/>
        <v>41631.902766203704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5">
        <f t="shared" si="5"/>
        <v>41197.753310185188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5">
        <f t="shared" si="5"/>
        <v>41274.776736111111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5">
        <f t="shared" si="5"/>
        <v>40505.131168981483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5">
        <f t="shared" si="5"/>
        <v>41682.805902777778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5">
        <f t="shared" si="5"/>
        <v>40612.695208333331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5">
        <f t="shared" si="5"/>
        <v>42485.724768518514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5">
        <f t="shared" si="5"/>
        <v>40987.776631944449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5">
        <f t="shared" si="5"/>
        <v>40635.982488425929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5">
        <f t="shared" si="5"/>
        <v>41365.613078703704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5">
        <f t="shared" si="5"/>
        <v>40570.025810185187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5">
        <f t="shared" si="5"/>
        <v>41557.949687500004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5">
        <f t="shared" si="5"/>
        <v>42125.333182870367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5">
        <f t="shared" si="5"/>
        <v>41718.043032407404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5">
        <f t="shared" si="5"/>
        <v>40753.758425925924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5">
        <f t="shared" si="5"/>
        <v>40861.27416666667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5">
        <f t="shared" si="5"/>
        <v>40918.738935185182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5">
        <f t="shared" si="5"/>
        <v>40595.497164351851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5">
        <f t="shared" si="5"/>
        <v>40248.834999999999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5">
        <f t="shared" si="5"/>
        <v>40723.053657407407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5">
        <f t="shared" si="5"/>
        <v>40739.069282407407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5">
        <f t="shared" si="5"/>
        <v>42616.049849537041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5">
        <f t="shared" si="5"/>
        <v>42096.704976851848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5"/>
        <v>42593.431793981479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ref="P125:P188" si="6">IFERROR(ROUND(E125/L125,2),0)</f>
        <v>25.17</v>
      </c>
      <c r="Q125" s="10" t="s">
        <v>8308</v>
      </c>
      <c r="R125" t="s">
        <v>8311</v>
      </c>
      <c r="S125" s="15">
        <f t="shared" si="5"/>
        <v>41904.781990740739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5"/>
        <v>42114.928726851853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5"/>
        <v>42709.993981481486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5"/>
        <v>42135.589548611111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5"/>
        <v>42067.62431712963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5"/>
        <v>42628.22792824074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7">ROUND(E131/D131*100,0)</f>
        <v>0</v>
      </c>
      <c r="P131">
        <f t="shared" si="6"/>
        <v>0</v>
      </c>
      <c r="Q131" s="10" t="s">
        <v>8308</v>
      </c>
      <c r="R131" t="s">
        <v>8311</v>
      </c>
      <c r="S131" s="15">
        <f t="shared" ref="S131:S194" si="8">(((J131/60)/60)/24)+DATE(1970,1,1)</f>
        <v>41882.937303240738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7"/>
        <v>0</v>
      </c>
      <c r="P132">
        <f t="shared" si="6"/>
        <v>0</v>
      </c>
      <c r="Q132" s="10" t="s">
        <v>8308</v>
      </c>
      <c r="R132" t="s">
        <v>8311</v>
      </c>
      <c r="S132" s="15">
        <f t="shared" si="8"/>
        <v>41778.915416666663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7"/>
        <v>0</v>
      </c>
      <c r="P133">
        <f t="shared" si="6"/>
        <v>0</v>
      </c>
      <c r="Q133" s="10" t="s">
        <v>8308</v>
      </c>
      <c r="R133" t="s">
        <v>8311</v>
      </c>
      <c r="S133" s="15">
        <f t="shared" si="8"/>
        <v>42541.837511574078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7"/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8"/>
        <v>41905.812581018516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7"/>
        <v>0</v>
      </c>
      <c r="P135">
        <f t="shared" si="6"/>
        <v>0</v>
      </c>
      <c r="Q135" s="10" t="s">
        <v>8308</v>
      </c>
      <c r="R135" t="s">
        <v>8311</v>
      </c>
      <c r="S135" s="15">
        <f t="shared" si="8"/>
        <v>42491.80768518518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7"/>
        <v>0</v>
      </c>
      <c r="P136">
        <f t="shared" si="6"/>
        <v>0</v>
      </c>
      <c r="Q136" s="10" t="s">
        <v>8308</v>
      </c>
      <c r="R136" t="s">
        <v>8311</v>
      </c>
      <c r="S136" s="15">
        <f t="shared" si="8"/>
        <v>42221.909930555557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7"/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8"/>
        <v>41788.381909722222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7"/>
        <v>0</v>
      </c>
      <c r="P138">
        <f t="shared" si="6"/>
        <v>0</v>
      </c>
      <c r="Q138" s="10" t="s">
        <v>8308</v>
      </c>
      <c r="R138" t="s">
        <v>8311</v>
      </c>
      <c r="S138" s="15">
        <f t="shared" si="8"/>
        <v>42096.410115740742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7"/>
        <v>0</v>
      </c>
      <c r="P139">
        <f t="shared" si="6"/>
        <v>0</v>
      </c>
      <c r="Q139" s="10" t="s">
        <v>8308</v>
      </c>
      <c r="R139" t="s">
        <v>8311</v>
      </c>
      <c r="S139" s="15">
        <f t="shared" si="8"/>
        <v>42239.573993055557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7"/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8"/>
        <v>42186.257418981477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7"/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8"/>
        <v>42187.920972222222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7"/>
        <v>0</v>
      </c>
      <c r="P142">
        <f t="shared" si="6"/>
        <v>0</v>
      </c>
      <c r="Q142" s="10" t="s">
        <v>8308</v>
      </c>
      <c r="R142" t="s">
        <v>8311</v>
      </c>
      <c r="S142" s="15">
        <f t="shared" si="8"/>
        <v>42053.198287037041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7"/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8"/>
        <v>42110.153043981481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7"/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8"/>
        <v>41938.893263888887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7"/>
        <v>0</v>
      </c>
      <c r="P145">
        <f t="shared" si="6"/>
        <v>0</v>
      </c>
      <c r="Q145" s="10" t="s">
        <v>8308</v>
      </c>
      <c r="R145" t="s">
        <v>8311</v>
      </c>
      <c r="S145" s="15">
        <f t="shared" si="8"/>
        <v>42559.064143518524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7"/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8"/>
        <v>42047.762407407412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7"/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8"/>
        <v>42200.542268518519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7"/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8"/>
        <v>42693.016180555554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7"/>
        <v>0</v>
      </c>
      <c r="P149">
        <f t="shared" si="6"/>
        <v>0</v>
      </c>
      <c r="Q149" s="10" t="s">
        <v>8308</v>
      </c>
      <c r="R149" t="s">
        <v>8311</v>
      </c>
      <c r="S149" s="15">
        <f t="shared" si="8"/>
        <v>41969.767824074079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7"/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8"/>
        <v>42397.281666666662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7"/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8"/>
        <v>41968.172106481477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7"/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8"/>
        <v>42090.161828703705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7"/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8"/>
        <v>42113.550821759258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7"/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8"/>
        <v>41875.077546296299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7"/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8"/>
        <v>41933.586157407408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7"/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8"/>
        <v>42115.547395833331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7"/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8"/>
        <v>42168.559432870374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7"/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8"/>
        <v>41794.124953703707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7"/>
        <v>0</v>
      </c>
      <c r="P159">
        <f t="shared" si="6"/>
        <v>4</v>
      </c>
      <c r="Q159" s="10" t="s">
        <v>8308</v>
      </c>
      <c r="R159" t="s">
        <v>8311</v>
      </c>
      <c r="S159" s="15">
        <f t="shared" si="8"/>
        <v>42396.911712962959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7"/>
        <v>0</v>
      </c>
      <c r="P160">
        <f t="shared" si="6"/>
        <v>0</v>
      </c>
      <c r="Q160" s="10" t="s">
        <v>8308</v>
      </c>
      <c r="R160" t="s">
        <v>8311</v>
      </c>
      <c r="S160" s="15">
        <f t="shared" si="8"/>
        <v>41904.07671296296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7"/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8"/>
        <v>42514.434548611112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7"/>
        <v>0</v>
      </c>
      <c r="P162">
        <f t="shared" si="6"/>
        <v>0</v>
      </c>
      <c r="Q162" s="10" t="s">
        <v>8308</v>
      </c>
      <c r="R162" t="s">
        <v>8312</v>
      </c>
      <c r="S162" s="15">
        <f t="shared" si="8"/>
        <v>42171.913090277783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7"/>
        <v>0</v>
      </c>
      <c r="P163">
        <f t="shared" si="6"/>
        <v>5</v>
      </c>
      <c r="Q163" s="10" t="s">
        <v>8308</v>
      </c>
      <c r="R163" t="s">
        <v>8312</v>
      </c>
      <c r="S163" s="15">
        <f t="shared" si="8"/>
        <v>41792.687442129631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7"/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8"/>
        <v>41835.126805555556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7"/>
        <v>0</v>
      </c>
      <c r="P165">
        <f t="shared" si="6"/>
        <v>0</v>
      </c>
      <c r="Q165" s="10" t="s">
        <v>8308</v>
      </c>
      <c r="R165" t="s">
        <v>8312</v>
      </c>
      <c r="S165" s="15">
        <f t="shared" si="8"/>
        <v>42243.961273148147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7"/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8"/>
        <v>41841.762743055559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7"/>
        <v>0</v>
      </c>
      <c r="P167">
        <f t="shared" si="6"/>
        <v>0</v>
      </c>
      <c r="Q167" s="10" t="s">
        <v>8308</v>
      </c>
      <c r="R167" t="s">
        <v>8312</v>
      </c>
      <c r="S167" s="15">
        <f t="shared" si="8"/>
        <v>42351.658842592587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7"/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8"/>
        <v>42721.075949074075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7"/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8"/>
        <v>42160.927488425921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7"/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8"/>
        <v>42052.83530092593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7"/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8"/>
        <v>41900.505312499998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7"/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8"/>
        <v>42216.977812500001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7"/>
        <v>0</v>
      </c>
      <c r="P173">
        <f t="shared" si="6"/>
        <v>1</v>
      </c>
      <c r="Q173" s="10" t="s">
        <v>8308</v>
      </c>
      <c r="R173" t="s">
        <v>8312</v>
      </c>
      <c r="S173" s="15">
        <f t="shared" si="8"/>
        <v>42534.180717592593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7"/>
        <v>0</v>
      </c>
      <c r="P174">
        <f t="shared" si="6"/>
        <v>0</v>
      </c>
      <c r="Q174" s="10" t="s">
        <v>8308</v>
      </c>
      <c r="R174" t="s">
        <v>8312</v>
      </c>
      <c r="S174" s="15">
        <f t="shared" si="8"/>
        <v>42047.394942129627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7"/>
        <v>0</v>
      </c>
      <c r="P175">
        <f t="shared" si="6"/>
        <v>0</v>
      </c>
      <c r="Q175" s="10" t="s">
        <v>8308</v>
      </c>
      <c r="R175" t="s">
        <v>8312</v>
      </c>
      <c r="S175" s="15">
        <f t="shared" si="8"/>
        <v>42033.573009259257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7"/>
        <v>0</v>
      </c>
      <c r="P176">
        <f t="shared" si="6"/>
        <v>0</v>
      </c>
      <c r="Q176" s="10" t="s">
        <v>8308</v>
      </c>
      <c r="R176" t="s">
        <v>8312</v>
      </c>
      <c r="S176" s="15">
        <f t="shared" si="8"/>
        <v>42072.758981481486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7"/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8"/>
        <v>41855.777905092589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7"/>
        <v>0</v>
      </c>
      <c r="P178">
        <f t="shared" si="6"/>
        <v>0</v>
      </c>
      <c r="Q178" s="10" t="s">
        <v>8308</v>
      </c>
      <c r="R178" t="s">
        <v>8312</v>
      </c>
      <c r="S178" s="15">
        <f t="shared" si="8"/>
        <v>42191.824062500003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7"/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8"/>
        <v>42070.047754629632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7"/>
        <v>0</v>
      </c>
      <c r="P180">
        <f t="shared" si="6"/>
        <v>0</v>
      </c>
      <c r="Q180" s="10" t="s">
        <v>8308</v>
      </c>
      <c r="R180" t="s">
        <v>8312</v>
      </c>
      <c r="S180" s="15">
        <f t="shared" si="8"/>
        <v>42304.955381944441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7"/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8"/>
        <v>42403.080497685187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7"/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8"/>
        <v>42067.991238425922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7"/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8"/>
        <v>42147.741840277777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7"/>
        <v>0</v>
      </c>
      <c r="P184">
        <f t="shared" si="6"/>
        <v>0</v>
      </c>
      <c r="Q184" s="10" t="s">
        <v>8308</v>
      </c>
      <c r="R184" t="s">
        <v>8312</v>
      </c>
      <c r="S184" s="15">
        <f t="shared" si="8"/>
        <v>42712.011944444443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7"/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8"/>
        <v>41939.810300925928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7"/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8"/>
        <v>41825.791226851856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7"/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8"/>
        <v>42570.91133101852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7"/>
        <v>0</v>
      </c>
      <c r="P188">
        <f t="shared" si="6"/>
        <v>0</v>
      </c>
      <c r="Q188" s="10" t="s">
        <v>8308</v>
      </c>
      <c r="R188" t="s">
        <v>8312</v>
      </c>
      <c r="S188" s="15">
        <f t="shared" si="8"/>
        <v>42767.812893518523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7"/>
        <v>16</v>
      </c>
      <c r="P189">
        <f t="shared" ref="P189:P252" si="9">IFERROR(ROUND(E189/L189,2),0)</f>
        <v>160</v>
      </c>
      <c r="Q189" s="10" t="s">
        <v>8308</v>
      </c>
      <c r="R189" t="s">
        <v>8312</v>
      </c>
      <c r="S189" s="15">
        <f t="shared" si="8"/>
        <v>42182.234456018516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7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8"/>
        <v>41857.18304398148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7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8"/>
        <v>42556.690706018519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7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8"/>
        <v>42527.650995370372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7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8"/>
        <v>42239.441412037035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7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8"/>
        <v>41899.792037037041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0">ROUND(E195/D195*100,0)</f>
        <v>0</v>
      </c>
      <c r="P195">
        <f t="shared" si="9"/>
        <v>0</v>
      </c>
      <c r="Q195" s="10" t="s">
        <v>8308</v>
      </c>
      <c r="R195" t="s">
        <v>8312</v>
      </c>
      <c r="S195" s="15">
        <f t="shared" ref="S195:S258" si="11">(((J195/60)/60)/24)+DATE(1970,1,1)</f>
        <v>41911.934791666667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0"/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1"/>
        <v>42375.996886574074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0"/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1"/>
        <v>42135.67050925926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0"/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1"/>
        <v>42259.542800925927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0"/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1"/>
        <v>42741.848379629635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0"/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1"/>
        <v>41887.383356481485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0"/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1"/>
        <v>42584.123865740738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0"/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1"/>
        <v>41867.083368055559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0"/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1"/>
        <v>42023.818622685183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0"/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1"/>
        <v>42255.927824074075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0"/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1"/>
        <v>41973.847962962958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0"/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1"/>
        <v>42556.583368055552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0"/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1"/>
        <v>42248.632199074069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0"/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1"/>
        <v>42567.004432870366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0"/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1"/>
        <v>41978.197199074071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0"/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1"/>
        <v>41959.369988425926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0"/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1"/>
        <v>42165.922858796301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0"/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1"/>
        <v>42249.064722222218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0"/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1"/>
        <v>42236.159918981488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0"/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1"/>
        <v>42416.881018518514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0"/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1"/>
        <v>42202.594293981485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0"/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1"/>
        <v>42009.64061342593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0"/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1"/>
        <v>42375.230115740742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0"/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1"/>
        <v>42066.958761574075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0"/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1"/>
        <v>41970.64061342593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0"/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1"/>
        <v>42079.628344907411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0"/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1"/>
        <v>42429.326678240745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0"/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1"/>
        <v>42195.643865740742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0"/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1"/>
        <v>42031.837546296301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0"/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1"/>
        <v>42031.769884259258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0"/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1"/>
        <v>42482.048032407409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0"/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1"/>
        <v>42135.235254629632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0"/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1"/>
        <v>42438.961273148147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0"/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1"/>
        <v>42106.666018518517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0"/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1"/>
        <v>42164.893993055557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0"/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1"/>
        <v>42096.686400462961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0"/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1"/>
        <v>42383.933993055558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0"/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1"/>
        <v>42129.777210648142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0"/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1"/>
        <v>42341.958923611113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0"/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1"/>
        <v>42032.82576388889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0"/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1"/>
        <v>42612.911712962959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0"/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1"/>
        <v>42136.035405092596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0"/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1"/>
        <v>42164.908530092594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0"/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1"/>
        <v>42321.08447916666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0"/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1"/>
        <v>42377.577187499999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0"/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1"/>
        <v>42713.962499999994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0"/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1"/>
        <v>42297.110300925924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0"/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1"/>
        <v>41354.708460648151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0"/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1"/>
        <v>41949.697962962964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0"/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1"/>
        <v>40862.492939814816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0"/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1"/>
        <v>41662.047500000001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0"/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1"/>
        <v>40213.323599537034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0"/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1"/>
        <v>41107.053067129629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0"/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1"/>
        <v>40480.363483796296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0"/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1"/>
        <v>40430.604328703703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0"/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1"/>
        <v>40870.774409722224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0"/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1"/>
        <v>40332.923842592594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0"/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1"/>
        <v>41401.565868055557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0"/>
        <v>126</v>
      </c>
      <c r="P253">
        <f t="shared" ref="P253:P316" si="12">IFERROR(ROUND(E253/L253,2),0)</f>
        <v>57.08</v>
      </c>
      <c r="Q253" s="10" t="s">
        <v>8308</v>
      </c>
      <c r="R253" t="s">
        <v>8313</v>
      </c>
      <c r="S253" s="15">
        <f t="shared" si="11"/>
        <v>41013.787569444445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0"/>
        <v>185</v>
      </c>
      <c r="P254">
        <f t="shared" si="12"/>
        <v>85.44</v>
      </c>
      <c r="Q254" s="10" t="s">
        <v>8308</v>
      </c>
      <c r="R254" t="s">
        <v>8313</v>
      </c>
      <c r="S254" s="15">
        <f t="shared" si="11"/>
        <v>40266.662708333337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0"/>
        <v>101</v>
      </c>
      <c r="P255">
        <f t="shared" si="12"/>
        <v>215.86</v>
      </c>
      <c r="Q255" s="10" t="s">
        <v>8308</v>
      </c>
      <c r="R255" t="s">
        <v>8313</v>
      </c>
      <c r="S255" s="15">
        <f t="shared" si="11"/>
        <v>40924.650868055556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0"/>
        <v>117</v>
      </c>
      <c r="P256">
        <f t="shared" si="12"/>
        <v>89.39</v>
      </c>
      <c r="Q256" s="10" t="s">
        <v>8308</v>
      </c>
      <c r="R256" t="s">
        <v>8313</v>
      </c>
      <c r="S256" s="15">
        <f t="shared" si="11"/>
        <v>42263.952662037031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0"/>
        <v>107</v>
      </c>
      <c r="P257">
        <f t="shared" si="12"/>
        <v>45.42</v>
      </c>
      <c r="Q257" s="10" t="s">
        <v>8308</v>
      </c>
      <c r="R257" t="s">
        <v>8313</v>
      </c>
      <c r="S257" s="15">
        <f t="shared" si="11"/>
        <v>40588.526412037041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0"/>
        <v>139</v>
      </c>
      <c r="P258">
        <f t="shared" si="12"/>
        <v>65.760000000000005</v>
      </c>
      <c r="Q258" s="10" t="s">
        <v>8308</v>
      </c>
      <c r="R258" t="s">
        <v>8313</v>
      </c>
      <c r="S258" s="15">
        <f t="shared" si="11"/>
        <v>41319.769293981481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3">ROUND(E259/D259*100,0)</f>
        <v>107</v>
      </c>
      <c r="P259">
        <f t="shared" si="12"/>
        <v>66.7</v>
      </c>
      <c r="Q259" s="10" t="s">
        <v>8308</v>
      </c>
      <c r="R259" t="s">
        <v>8313</v>
      </c>
      <c r="S259" s="15">
        <f t="shared" ref="S259:S322" si="14">(((J259/60)/60)/24)+DATE(1970,1,1)</f>
        <v>42479.626875000002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3"/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4"/>
        <v>40682.051689814813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3"/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4"/>
        <v>42072.738067129627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3"/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4"/>
        <v>40330.755543981482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3"/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4"/>
        <v>41017.885462962964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3"/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4"/>
        <v>40555.24800925926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3"/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4"/>
        <v>41149.954791666663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3"/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4"/>
        <v>41010.620312500003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3"/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4"/>
        <v>40267.245717592588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3"/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4"/>
        <v>40205.174849537041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3"/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4"/>
        <v>41785.452534722222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3"/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4"/>
        <v>40809.15252314815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3"/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4"/>
        <v>42758.197013888886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3"/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4"/>
        <v>40637.866550925923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3"/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4"/>
        <v>41612.10024305556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3"/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4"/>
        <v>40235.900358796294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3"/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4"/>
        <v>40697.498449074075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3"/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4"/>
        <v>40969.912372685183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3"/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4"/>
        <v>41193.032013888893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3"/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4"/>
        <v>40967.081874999996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3"/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4"/>
        <v>42117.891423611116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3"/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4"/>
        <v>41164.040960648148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3"/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4"/>
        <v>42759.244166666671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3"/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4"/>
        <v>41744.590682870366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3"/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4"/>
        <v>39950.163344907407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3"/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4"/>
        <v>40194.920046296298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3"/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4"/>
        <v>40675.71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3"/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4"/>
        <v>40904.738194444442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3"/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4"/>
        <v>41506.756111111114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3"/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4"/>
        <v>41313.816249999996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3"/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4"/>
        <v>41184.277986111112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3"/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4"/>
        <v>41051.168900462959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3"/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4"/>
        <v>41550.456412037034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3"/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4"/>
        <v>40526.36917824074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3"/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4"/>
        <v>41376.769050925926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3"/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4"/>
        <v>40812.803229166668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3"/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4"/>
        <v>41719.667986111112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3"/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4"/>
        <v>40343.084421296298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3"/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4"/>
        <v>41519.004733796297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3"/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4"/>
        <v>41134.475497685184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3"/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4"/>
        <v>42089.72802083334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3"/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4"/>
        <v>41709.463518518518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3"/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4"/>
        <v>40469.225231481483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3"/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4"/>
        <v>40626.959930555553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3"/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4"/>
        <v>41312.737673611111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3"/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4"/>
        <v>40933.856921296298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3"/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4"/>
        <v>41032.071134259262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3"/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4"/>
        <v>41114.094872685186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3"/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4"/>
        <v>40948.630196759259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3"/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4"/>
        <v>41333.837187500001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3"/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4"/>
        <v>41282.944456018515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3"/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4"/>
        <v>40567.694560185184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3"/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4"/>
        <v>41134.751550925925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3"/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4"/>
        <v>40821.183136574073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3"/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4"/>
        <v>40868.219814814816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3"/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4"/>
        <v>41348.877685185187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3"/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4"/>
        <v>40357.227939814817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3"/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4"/>
        <v>41304.833194444444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3"/>
        <v>101</v>
      </c>
      <c r="P317">
        <f t="shared" ref="P317:P380" si="15">IFERROR(ROUND(E317/L317,2),0)</f>
        <v>200.89</v>
      </c>
      <c r="Q317" s="10" t="s">
        <v>8308</v>
      </c>
      <c r="R317" t="s">
        <v>8313</v>
      </c>
      <c r="S317" s="15">
        <f t="shared" si="14"/>
        <v>41113.77238425926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3"/>
        <v>114</v>
      </c>
      <c r="P318">
        <f t="shared" si="15"/>
        <v>108.01</v>
      </c>
      <c r="Q318" s="10" t="s">
        <v>8308</v>
      </c>
      <c r="R318" t="s">
        <v>8313</v>
      </c>
      <c r="S318" s="15">
        <f t="shared" si="14"/>
        <v>41950.923576388886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3"/>
        <v>101</v>
      </c>
      <c r="P319">
        <f t="shared" si="15"/>
        <v>95.7</v>
      </c>
      <c r="Q319" s="10" t="s">
        <v>8308</v>
      </c>
      <c r="R319" t="s">
        <v>8313</v>
      </c>
      <c r="S319" s="15">
        <f t="shared" si="14"/>
        <v>41589.676886574074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3"/>
        <v>283</v>
      </c>
      <c r="P320">
        <f t="shared" si="15"/>
        <v>49.88</v>
      </c>
      <c r="Q320" s="10" t="s">
        <v>8308</v>
      </c>
      <c r="R320" t="s">
        <v>8313</v>
      </c>
      <c r="S320" s="15">
        <f t="shared" si="14"/>
        <v>41330.038784722223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3"/>
        <v>113</v>
      </c>
      <c r="P321">
        <f t="shared" si="15"/>
        <v>110.47</v>
      </c>
      <c r="Q321" s="10" t="s">
        <v>8308</v>
      </c>
      <c r="R321" t="s">
        <v>8313</v>
      </c>
      <c r="S321" s="15">
        <f t="shared" si="14"/>
        <v>40123.83829861111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3"/>
        <v>107</v>
      </c>
      <c r="P322">
        <f t="shared" si="15"/>
        <v>134.91</v>
      </c>
      <c r="Q322" s="10" t="s">
        <v>8308</v>
      </c>
      <c r="R322" t="s">
        <v>8313</v>
      </c>
      <c r="S322" s="15">
        <f t="shared" si="14"/>
        <v>42331.551307870366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6">ROUND(E323/D323*100,0)</f>
        <v>103</v>
      </c>
      <c r="P323">
        <f t="shared" si="15"/>
        <v>106.62</v>
      </c>
      <c r="Q323" s="10" t="s">
        <v>8308</v>
      </c>
      <c r="R323" t="s">
        <v>8313</v>
      </c>
      <c r="S323" s="15">
        <f t="shared" ref="S323:S386" si="17">(((J323/60)/60)/24)+DATE(1970,1,1)</f>
        <v>42647.446597222224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6"/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7"/>
        <v>42473.57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6"/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7"/>
        <v>42697.32136574074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6"/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7"/>
        <v>42184.626250000001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6"/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7"/>
        <v>42689.187881944439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6"/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7"/>
        <v>42775.314884259264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6"/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7"/>
        <v>42058.235289351855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6"/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7"/>
        <v>42278.946620370371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6"/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7"/>
        <v>42291.46674768519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6"/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7"/>
        <v>41379.515775462962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6"/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7"/>
        <v>42507.581412037034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6"/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7"/>
        <v>42263.680289351847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6"/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7"/>
        <v>42437.636469907404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6"/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7"/>
        <v>42101.682372685187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6"/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7"/>
        <v>42101.737442129626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6"/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7"/>
        <v>42291.596273148149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6"/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7"/>
        <v>42047.128564814819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6"/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7"/>
        <v>42559.755671296298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6"/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7"/>
        <v>42093.760046296295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6"/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7"/>
        <v>42772.669062500005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6"/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7"/>
        <v>41894.879606481481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6"/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7"/>
        <v>42459.780844907407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6"/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7"/>
        <v>41926.73778935185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6"/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7"/>
        <v>42111.970995370371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6"/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7"/>
        <v>42114.944328703699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6"/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7"/>
        <v>42261.500243055561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6"/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7"/>
        <v>42292.495474537034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6"/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7"/>
        <v>42207.58699074074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6"/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7"/>
        <v>42760.498935185184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6"/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7"/>
        <v>42586.066076388888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6"/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7"/>
        <v>42427.964745370366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6"/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7"/>
        <v>41890.167453703703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6"/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7"/>
        <v>42297.791886574079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6"/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7"/>
        <v>42438.827789351853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6"/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7"/>
        <v>41943.293912037036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6"/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7"/>
        <v>42415.803159722222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6"/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7"/>
        <v>42078.222187499996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6"/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7"/>
        <v>42507.860196759255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6"/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7"/>
        <v>41935.070486111108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6"/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7"/>
        <v>42163.897916666669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6"/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7"/>
        <v>41936.001226851848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6"/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7"/>
        <v>41837.210543981484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6"/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7"/>
        <v>40255.744629629626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6"/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7"/>
        <v>41780.859629629631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6"/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7"/>
        <v>41668.606469907405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6"/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7"/>
        <v>41019.793032407404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6"/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7"/>
        <v>41355.577291666668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6"/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7"/>
        <v>42043.605578703704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6"/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7"/>
        <v>40893.551724537036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6"/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7"/>
        <v>42711.795138888891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6"/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7"/>
        <v>41261.767812500002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6"/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7"/>
        <v>42425.576898148152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6"/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7"/>
        <v>41078.91201388889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6"/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7"/>
        <v>40757.889247685183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6"/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7"/>
        <v>41657.985081018516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6"/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7"/>
        <v>42576.452731481477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6"/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7"/>
        <v>42292.250787037032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6"/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7"/>
        <v>42370.571851851855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6"/>
        <v>116</v>
      </c>
      <c r="P381">
        <f t="shared" ref="P381:P444" si="18">IFERROR(ROUND(E381/L381,2),0)</f>
        <v>116.86</v>
      </c>
      <c r="Q381" s="10" t="s">
        <v>8308</v>
      </c>
      <c r="R381" t="s">
        <v>8313</v>
      </c>
      <c r="S381" s="15">
        <f t="shared" si="17"/>
        <v>40987.688333333332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6"/>
        <v>142</v>
      </c>
      <c r="P382">
        <f t="shared" si="18"/>
        <v>115.51</v>
      </c>
      <c r="Q382" s="10" t="s">
        <v>8308</v>
      </c>
      <c r="R382" t="s">
        <v>8313</v>
      </c>
      <c r="S382" s="15">
        <f t="shared" si="17"/>
        <v>42367.719814814816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6"/>
        <v>105</v>
      </c>
      <c r="P383">
        <f t="shared" si="18"/>
        <v>104.31</v>
      </c>
      <c r="Q383" s="10" t="s">
        <v>8308</v>
      </c>
      <c r="R383" t="s">
        <v>8313</v>
      </c>
      <c r="S383" s="15">
        <f t="shared" si="17"/>
        <v>41085.698113425926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6"/>
        <v>256</v>
      </c>
      <c r="P384">
        <f t="shared" si="18"/>
        <v>69.77</v>
      </c>
      <c r="Q384" s="10" t="s">
        <v>8308</v>
      </c>
      <c r="R384" t="s">
        <v>8313</v>
      </c>
      <c r="S384" s="15">
        <f t="shared" si="17"/>
        <v>41144.709490740745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6"/>
        <v>207</v>
      </c>
      <c r="P385">
        <f t="shared" si="18"/>
        <v>43.02</v>
      </c>
      <c r="Q385" s="10" t="s">
        <v>8308</v>
      </c>
      <c r="R385" t="s">
        <v>8313</v>
      </c>
      <c r="S385" s="15">
        <f t="shared" si="17"/>
        <v>41755.117581018516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6"/>
        <v>112</v>
      </c>
      <c r="P386">
        <f t="shared" si="18"/>
        <v>58.54</v>
      </c>
      <c r="Q386" s="10" t="s">
        <v>8308</v>
      </c>
      <c r="R386" t="s">
        <v>8313</v>
      </c>
      <c r="S386" s="15">
        <f t="shared" si="17"/>
        <v>41980.781793981485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9">ROUND(E387/D387*100,0)</f>
        <v>106</v>
      </c>
      <c r="P387">
        <f t="shared" si="18"/>
        <v>111.8</v>
      </c>
      <c r="Q387" s="10" t="s">
        <v>8308</v>
      </c>
      <c r="R387" t="s">
        <v>8313</v>
      </c>
      <c r="S387" s="15">
        <f t="shared" ref="S387:S450" si="20">(((J387/60)/60)/24)+DATE(1970,1,1)</f>
        <v>41934.584502314814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9"/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20"/>
        <v>42211.951284722221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9"/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20"/>
        <v>42200.67659722222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9"/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20"/>
        <v>42549.076157407413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9"/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20"/>
        <v>41674.063078703701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9"/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20"/>
        <v>42112.036712962959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9"/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20"/>
        <v>40865.042256944449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9"/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20"/>
        <v>40763.717256944445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9"/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20"/>
        <v>41526.708935185183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9"/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20"/>
        <v>42417.818078703705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9"/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20"/>
        <v>40990.909259259257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9"/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20"/>
        <v>41082.564884259256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9"/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20"/>
        <v>40379.776435185187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9"/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20"/>
        <v>42078.793124999997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9"/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20"/>
        <v>42687.875775462962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9"/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20"/>
        <v>41745.635960648149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9"/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20"/>
        <v>40732.842245370368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9"/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20"/>
        <v>42292.539548611108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9"/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20"/>
        <v>40718.310659722221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9"/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20"/>
        <v>41646.628032407411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9"/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20"/>
        <v>41674.08494212963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9"/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20"/>
        <v>40638.162465277775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9"/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20"/>
        <v>40806.870949074073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9"/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20"/>
        <v>41543.735995370371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9"/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20"/>
        <v>42543.862777777773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9"/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20"/>
        <v>42113.981446759266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9"/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20"/>
        <v>41598.17597222222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9"/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20"/>
        <v>41099.742800925924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9"/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20"/>
        <v>41079.877442129626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9"/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20"/>
        <v>41529.063252314816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9"/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20"/>
        <v>41904.851875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9"/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20"/>
        <v>41648.396192129629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9"/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20"/>
        <v>41360.970601851855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9"/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20"/>
        <v>42178.282372685186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9"/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20"/>
        <v>41394.842442129629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9"/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20"/>
        <v>41682.23646990741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9"/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20"/>
        <v>42177.491388888884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9"/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20"/>
        <v>41863.260381944441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9"/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20"/>
        <v>41400.92627314815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9"/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20"/>
        <v>40934.376145833332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9"/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20"/>
        <v>42275.861157407402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9"/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20"/>
        <v>42400.711967592593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9"/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20"/>
        <v>42285.909027777772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9"/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20"/>
        <v>41778.766724537039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9"/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20"/>
        <v>40070.901412037041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9"/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20"/>
        <v>41513.107256944444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9"/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20"/>
        <v>42526.871331018512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9"/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20"/>
        <v>42238.726631944446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9"/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20"/>
        <v>42228.629884259266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9"/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20"/>
        <v>41576.834513888891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9"/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20"/>
        <v>41500.747453703705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9"/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20"/>
        <v>41456.36241898148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9"/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20"/>
        <v>42591.31858796296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9"/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20"/>
        <v>42296.261087962965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9"/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20"/>
        <v>41919.761782407404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9"/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20"/>
        <v>42423.985567129625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9"/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20"/>
        <v>41550.793935185182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9"/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20"/>
        <v>42024.888692129629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9"/>
        <v>0</v>
      </c>
      <c r="P445">
        <f t="shared" ref="P445:P508" si="21">IFERROR(ROUND(E445/L445,2),0)</f>
        <v>5</v>
      </c>
      <c r="Q445" s="10" t="s">
        <v>8308</v>
      </c>
      <c r="R445" t="s">
        <v>8314</v>
      </c>
      <c r="S445" s="15">
        <f t="shared" si="20"/>
        <v>41650.015057870369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9"/>
        <v>5</v>
      </c>
      <c r="P446">
        <f t="shared" si="21"/>
        <v>50</v>
      </c>
      <c r="Q446" s="10" t="s">
        <v>8308</v>
      </c>
      <c r="R446" t="s">
        <v>8314</v>
      </c>
      <c r="S446" s="15">
        <f t="shared" si="20"/>
        <v>40894.906956018516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9"/>
        <v>0</v>
      </c>
      <c r="P447">
        <f t="shared" si="21"/>
        <v>1</v>
      </c>
      <c r="Q447" s="10" t="s">
        <v>8308</v>
      </c>
      <c r="R447" t="s">
        <v>8314</v>
      </c>
      <c r="S447" s="15">
        <f t="shared" si="20"/>
        <v>42130.335358796292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9"/>
        <v>7</v>
      </c>
      <c r="P448">
        <f t="shared" si="21"/>
        <v>47.88</v>
      </c>
      <c r="Q448" s="10" t="s">
        <v>8308</v>
      </c>
      <c r="R448" t="s">
        <v>8314</v>
      </c>
      <c r="S448" s="15">
        <f t="shared" si="20"/>
        <v>42037.083564814813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9"/>
        <v>0</v>
      </c>
      <c r="P449">
        <f t="shared" si="21"/>
        <v>5</v>
      </c>
      <c r="Q449" s="10" t="s">
        <v>8308</v>
      </c>
      <c r="R449" t="s">
        <v>8314</v>
      </c>
      <c r="S449" s="15">
        <f t="shared" si="20"/>
        <v>41331.555127314816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9"/>
        <v>3</v>
      </c>
      <c r="P450">
        <f t="shared" si="21"/>
        <v>20.5</v>
      </c>
      <c r="Q450" s="10" t="s">
        <v>8308</v>
      </c>
      <c r="R450" t="s">
        <v>8314</v>
      </c>
      <c r="S450" s="15">
        <f t="shared" si="20"/>
        <v>41753.758043981477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2">ROUND(E451/D451*100,0)</f>
        <v>2</v>
      </c>
      <c r="P451">
        <f t="shared" si="21"/>
        <v>9</v>
      </c>
      <c r="Q451" s="10" t="s">
        <v>8308</v>
      </c>
      <c r="R451" t="s">
        <v>8314</v>
      </c>
      <c r="S451" s="15">
        <f t="shared" ref="S451:S514" si="23">(((J451/60)/60)/24)+DATE(1970,1,1)</f>
        <v>41534.568113425928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2"/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3"/>
        <v>41654.946759259255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2"/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3"/>
        <v>41634.715173611112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2"/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3"/>
        <v>42107.703877314809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2"/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3"/>
        <v>42038.824988425928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2"/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3"/>
        <v>41938.717256944445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2"/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3"/>
        <v>40971.002569444441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2"/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3"/>
        <v>41547.694456018515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2"/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3"/>
        <v>41837.767500000002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2"/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3"/>
        <v>41378.69976851852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2"/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3"/>
        <v>40800.6403587963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2"/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3"/>
        <v>41759.542534722219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2"/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3"/>
        <v>41407.84684027778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2"/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3"/>
        <v>40705.126631944448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2"/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3"/>
        <v>40750.710104166668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2"/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3"/>
        <v>42488.848784722228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2"/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3"/>
        <v>41801.120069444441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2"/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3"/>
        <v>41129.942870370374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2"/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3"/>
        <v>41135.679791666669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2"/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3"/>
        <v>41041.167627314811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2"/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3"/>
        <v>41827.989861111113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2"/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3"/>
        <v>41605.167696759258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2"/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3"/>
        <v>41703.721979166665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2"/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3"/>
        <v>41844.922662037039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2"/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3"/>
        <v>41869.698136574072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2"/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3"/>
        <v>42753.329039351855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2"/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3"/>
        <v>42100.086145833338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2"/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3"/>
        <v>41757.975011574075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2"/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3"/>
        <v>40987.83488425926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2"/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3"/>
        <v>42065.910983796297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2"/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3"/>
        <v>41904.407812500001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2"/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3"/>
        <v>41465.500173611108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2"/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3"/>
        <v>41162.672326388885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2"/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3"/>
        <v>42447.896875000006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2"/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3"/>
        <v>41243.197592592594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2"/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3"/>
        <v>42272.93949074074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2"/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3"/>
        <v>41381.50577546296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2"/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3"/>
        <v>41761.94258101852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2"/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3"/>
        <v>42669.594837962963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2"/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3"/>
        <v>42714.054398148146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2"/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3"/>
        <v>40882.481666666667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2"/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3"/>
        <v>41113.968576388892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2"/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3"/>
        <v>42366.982627314821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2"/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3"/>
        <v>42596.03506944445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2"/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3"/>
        <v>42114.726134259254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2"/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3"/>
        <v>41799.830613425926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2"/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3"/>
        <v>42171.827604166669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2"/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3"/>
        <v>41620.93141203704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2"/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3"/>
        <v>41945.037789351853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2"/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3"/>
        <v>40858.762141203704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2"/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3"/>
        <v>40043.895462962959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2"/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3"/>
        <v>40247.886006944449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2"/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3"/>
        <v>40703.234386574077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2"/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3"/>
        <v>40956.553530092591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2"/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3"/>
        <v>41991.526655092588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2"/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3"/>
        <v>40949.98364583333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2"/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3"/>
        <v>42318.098217592589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2"/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3"/>
        <v>41466.552314814813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2"/>
        <v>3</v>
      </c>
      <c r="P509">
        <f t="shared" ref="P509:P572" si="24">IFERROR(ROUND(E509/L509,2),0)</f>
        <v>64</v>
      </c>
      <c r="Q509" s="10" t="s">
        <v>8308</v>
      </c>
      <c r="R509" t="s">
        <v>8314</v>
      </c>
      <c r="S509" s="15">
        <f t="shared" si="23"/>
        <v>41156.958993055552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2"/>
        <v>1</v>
      </c>
      <c r="P510">
        <f t="shared" si="24"/>
        <v>133.33000000000001</v>
      </c>
      <c r="Q510" s="10" t="s">
        <v>8308</v>
      </c>
      <c r="R510" t="s">
        <v>8314</v>
      </c>
      <c r="S510" s="15">
        <f t="shared" si="23"/>
        <v>40995.024317129632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2"/>
        <v>0</v>
      </c>
      <c r="P511">
        <f t="shared" si="24"/>
        <v>10</v>
      </c>
      <c r="Q511" s="10" t="s">
        <v>8308</v>
      </c>
      <c r="R511" t="s">
        <v>8314</v>
      </c>
      <c r="S511" s="15">
        <f t="shared" si="23"/>
        <v>42153.631597222222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2"/>
        <v>0</v>
      </c>
      <c r="P512">
        <f t="shared" si="24"/>
        <v>0</v>
      </c>
      <c r="Q512" s="10" t="s">
        <v>8308</v>
      </c>
      <c r="R512" t="s">
        <v>8314</v>
      </c>
      <c r="S512" s="15">
        <f t="shared" si="23"/>
        <v>42400.176377314812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2"/>
        <v>3</v>
      </c>
      <c r="P513">
        <f t="shared" si="24"/>
        <v>30</v>
      </c>
      <c r="Q513" s="10" t="s">
        <v>8308</v>
      </c>
      <c r="R513" t="s">
        <v>8314</v>
      </c>
      <c r="S513" s="15">
        <f t="shared" si="23"/>
        <v>41340.303032407406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2"/>
        <v>0</v>
      </c>
      <c r="P514">
        <f t="shared" si="24"/>
        <v>5.5</v>
      </c>
      <c r="Q514" s="10" t="s">
        <v>8308</v>
      </c>
      <c r="R514" t="s">
        <v>8314</v>
      </c>
      <c r="S514" s="15">
        <f t="shared" si="23"/>
        <v>42649.742210648154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5">ROUND(E515/D515*100,0)</f>
        <v>14</v>
      </c>
      <c r="P515">
        <f t="shared" si="24"/>
        <v>102.38</v>
      </c>
      <c r="Q515" s="10" t="s">
        <v>8308</v>
      </c>
      <c r="R515" t="s">
        <v>8314</v>
      </c>
      <c r="S515" s="15">
        <f t="shared" ref="S515:S578" si="26">(((J515/60)/60)/24)+DATE(1970,1,1)</f>
        <v>42552.653993055559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5"/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6"/>
        <v>41830.613969907405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5"/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6"/>
        <v>42327.490752314814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5"/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6"/>
        <v>42091.778703703705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5"/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6"/>
        <v>42738.615289351852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5"/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6"/>
        <v>42223.616018518514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5"/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6"/>
        <v>41218.391446759262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5"/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6"/>
        <v>42318.702094907407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5"/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6"/>
        <v>42646.092812499999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5"/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6"/>
        <v>42430.040798611109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5"/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6"/>
        <v>42238.13282407407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5"/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6"/>
        <v>42492.717233796298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5"/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6"/>
        <v>41850.400937500002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5"/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6"/>
        <v>42192.591944444444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5"/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6"/>
        <v>42753.205625000002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5"/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6"/>
        <v>42155.920219907406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5"/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6"/>
        <v>42725.031180555554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5"/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6"/>
        <v>42157.591064814813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5"/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6"/>
        <v>42676.065150462964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5"/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6"/>
        <v>42473.007037037038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5"/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6"/>
        <v>42482.43478009259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5"/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6"/>
        <v>42270.810995370368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5"/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6"/>
        <v>42711.545196759253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5"/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6"/>
        <v>42179.344988425932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5"/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6"/>
        <v>42282.768414351856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5"/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6"/>
        <v>42473.794710648144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5"/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6"/>
        <v>42535.049849537041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5"/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6"/>
        <v>42009.817199074074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5"/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6"/>
        <v>42276.046689814815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5"/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6"/>
        <v>42433.737453703703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5"/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6"/>
        <v>41914.092152777775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5"/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6"/>
        <v>42525.656944444447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5"/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6"/>
        <v>42283.592465277776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5"/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6"/>
        <v>42249.667997685188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5"/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6"/>
        <v>42380.696342592593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5"/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6"/>
        <v>42276.903333333335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5"/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6"/>
        <v>42163.636828703704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5"/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6"/>
        <v>42753.678761574076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5"/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6"/>
        <v>42173.275740740741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5"/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6"/>
        <v>42318.616851851853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5"/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6"/>
        <v>41927.71980324074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5"/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6"/>
        <v>41901.684861111113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5"/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6"/>
        <v>42503.353506944448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5"/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6"/>
        <v>42345.860150462962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5"/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6"/>
        <v>42676.942164351851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5"/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6"/>
        <v>42057.883159722223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5"/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6"/>
        <v>42321.283101851848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5"/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6"/>
        <v>41960.771354166667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5"/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6"/>
        <v>42268.658715277779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5"/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6"/>
        <v>42692.389062500006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5"/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6"/>
        <v>42022.069988425923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5"/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6"/>
        <v>42411.942997685182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5"/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6"/>
        <v>42165.785289351858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5"/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6"/>
        <v>42535.68440972222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5"/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6"/>
        <v>41975.842523148152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5"/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6"/>
        <v>42348.9215625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5"/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6"/>
        <v>42340.847361111111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5"/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6"/>
        <v>42388.798252314817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5"/>
        <v>0</v>
      </c>
      <c r="P573">
        <f t="shared" ref="P573:P636" si="27">IFERROR(ROUND(E573/L573,2),0)</f>
        <v>53</v>
      </c>
      <c r="Q573" s="10" t="s">
        <v>8317</v>
      </c>
      <c r="R573" t="s">
        <v>8318</v>
      </c>
      <c r="S573" s="15">
        <f t="shared" si="26"/>
        <v>42192.816238425927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5"/>
        <v>0</v>
      </c>
      <c r="P574">
        <f t="shared" si="27"/>
        <v>0</v>
      </c>
      <c r="Q574" s="10" t="s">
        <v>8317</v>
      </c>
      <c r="R574" t="s">
        <v>8318</v>
      </c>
      <c r="S574" s="15">
        <f t="shared" si="26"/>
        <v>42282.71629629629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5"/>
        <v>0</v>
      </c>
      <c r="P575">
        <f t="shared" si="27"/>
        <v>38.44</v>
      </c>
      <c r="Q575" s="10" t="s">
        <v>8317</v>
      </c>
      <c r="R575" t="s">
        <v>8318</v>
      </c>
      <c r="S575" s="15">
        <f t="shared" si="26"/>
        <v>41963.050127314811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5"/>
        <v>1</v>
      </c>
      <c r="P576">
        <f t="shared" si="27"/>
        <v>20</v>
      </c>
      <c r="Q576" s="10" t="s">
        <v>8317</v>
      </c>
      <c r="R576" t="s">
        <v>8318</v>
      </c>
      <c r="S576" s="15">
        <f t="shared" si="26"/>
        <v>42632.443368055552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5"/>
        <v>0</v>
      </c>
      <c r="P577">
        <f t="shared" si="27"/>
        <v>64.75</v>
      </c>
      <c r="Q577" s="10" t="s">
        <v>8317</v>
      </c>
      <c r="R577" t="s">
        <v>8318</v>
      </c>
      <c r="S577" s="15">
        <f t="shared" si="26"/>
        <v>42138.692627314813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5"/>
        <v>0</v>
      </c>
      <c r="P578">
        <f t="shared" si="27"/>
        <v>1</v>
      </c>
      <c r="Q578" s="10" t="s">
        <v>8317</v>
      </c>
      <c r="R578" t="s">
        <v>8318</v>
      </c>
      <c r="S578" s="15">
        <f t="shared" si="26"/>
        <v>42031.471666666665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8">ROUND(E579/D579*100,0)</f>
        <v>0</v>
      </c>
      <c r="P579">
        <f t="shared" si="27"/>
        <v>10</v>
      </c>
      <c r="Q579" s="10" t="s">
        <v>8317</v>
      </c>
      <c r="R579" t="s">
        <v>8318</v>
      </c>
      <c r="S579" s="15">
        <f t="shared" ref="S579:S642" si="29">(((J579/60)/60)/24)+DATE(1970,1,1)</f>
        <v>42450.589143518519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9"/>
        <v>42230.578622685185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9"/>
        <v>41968.852118055554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9"/>
        <v>42605.908182870371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9"/>
        <v>42188.012777777782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9"/>
        <v>42055.739803240736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9"/>
        <v>42052.93850694444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9"/>
        <v>42049.716620370367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9"/>
        <v>42283.3909375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9"/>
        <v>42020.854247685187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9"/>
        <v>42080.757326388892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9"/>
        <v>42631.769513888896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9"/>
        <v>42178.614571759259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9"/>
        <v>42377.554756944446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9"/>
        <v>42177.543171296296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9"/>
        <v>41946.232175925928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9"/>
        <v>42070.677604166667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9"/>
        <v>42446.780162037037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9"/>
        <v>42083.069884259254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9"/>
        <v>42646.896898148145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9"/>
        <v>42545.705266203702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9"/>
        <v>41948.00209490741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9"/>
        <v>42047.812523148154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9"/>
        <v>42073.798171296294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9"/>
        <v>41969.858090277776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9"/>
        <v>42143.79415509259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9"/>
        <v>41835.639155092591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9"/>
        <v>41849.035370370373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9"/>
        <v>42194.357731481476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9"/>
        <v>42102.650567129633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9"/>
        <v>42300.825648148151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9"/>
        <v>42140.921064814815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9"/>
        <v>42307.034074074079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9"/>
        <v>42086.83085648148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9"/>
        <v>42328.560613425929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9"/>
        <v>42585.031782407401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9"/>
        <v>42247.496759259258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9"/>
        <v>42515.061805555553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9"/>
        <v>42242.122210648144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9"/>
        <v>42761.376238425932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9"/>
        <v>42087.343090277776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9"/>
        <v>42317.810219907406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9"/>
        <v>41908.650347222225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9"/>
        <v>41831.716874999998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9"/>
        <v>42528.987696759257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9"/>
        <v>42532.774745370371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9"/>
        <v>42122.009224537032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9"/>
        <v>42108.988900462966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9"/>
        <v>42790.895567129628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9"/>
        <v>42198.559479166666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9"/>
        <v>42384.306840277779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9"/>
        <v>41803.692789351851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9"/>
        <v>42474.637824074074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9"/>
        <v>42223.619456018518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9"/>
        <v>42489.772326388891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9"/>
        <v>42303.659317129626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9"/>
        <v>42507.29932870371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9"/>
        <v>42031.928576388891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ref="P637:P700" si="30">IFERROR(ROUND(E637/L637,2),0)</f>
        <v>2</v>
      </c>
      <c r="Q637" s="10" t="s">
        <v>8317</v>
      </c>
      <c r="R637" t="s">
        <v>8318</v>
      </c>
      <c r="S637" s="15">
        <f t="shared" si="29"/>
        <v>42076.092152777783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30"/>
        <v>4</v>
      </c>
      <c r="Q638" s="10" t="s">
        <v>8317</v>
      </c>
      <c r="R638" t="s">
        <v>8318</v>
      </c>
      <c r="S638" s="15">
        <f t="shared" si="29"/>
        <v>42131.455439814818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30"/>
        <v>0</v>
      </c>
      <c r="Q639" s="10" t="s">
        <v>8317</v>
      </c>
      <c r="R639" t="s">
        <v>8318</v>
      </c>
      <c r="S639" s="15">
        <f t="shared" si="29"/>
        <v>42762.962013888886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30"/>
        <v>3</v>
      </c>
      <c r="Q640" s="10" t="s">
        <v>8317</v>
      </c>
      <c r="R640" t="s">
        <v>8318</v>
      </c>
      <c r="S640" s="15">
        <f t="shared" si="29"/>
        <v>42759.593310185184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30"/>
        <v>1</v>
      </c>
      <c r="Q641" s="10" t="s">
        <v>8317</v>
      </c>
      <c r="R641" t="s">
        <v>8318</v>
      </c>
      <c r="S641" s="15">
        <f t="shared" si="29"/>
        <v>41865.583275462966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8"/>
        <v>144</v>
      </c>
      <c r="P642">
        <f t="shared" si="30"/>
        <v>50.5</v>
      </c>
      <c r="Q642" s="10" t="s">
        <v>8317</v>
      </c>
      <c r="R642" t="s">
        <v>8319</v>
      </c>
      <c r="S642" s="15">
        <f t="shared" si="29"/>
        <v>42683.420312500006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1">ROUND(E643/D643*100,0)</f>
        <v>119</v>
      </c>
      <c r="P643">
        <f t="shared" si="30"/>
        <v>151.32</v>
      </c>
      <c r="Q643" s="10" t="s">
        <v>8317</v>
      </c>
      <c r="R643" t="s">
        <v>8319</v>
      </c>
      <c r="S643" s="15">
        <f t="shared" ref="S643:S706" si="32">(((J643/60)/60)/24)+DATE(1970,1,1)</f>
        <v>42199.57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2"/>
        <v>42199.651319444441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2"/>
        <v>42100.642071759255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2"/>
        <v>41898.665960648148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2"/>
        <v>42564.026319444441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2"/>
        <v>41832.852627314816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2"/>
        <v>42416.767928240741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2"/>
        <v>41891.693379629629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2"/>
        <v>41877.912187499998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2"/>
        <v>41932.036851851852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2"/>
        <v>41956.017488425925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2"/>
        <v>42675.690393518518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2"/>
        <v>42199.618518518517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2"/>
        <v>42163.957326388889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2"/>
        <v>42045.957314814819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2"/>
        <v>42417.804618055554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2"/>
        <v>42331.84574074074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2"/>
        <v>42179.160752314812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2"/>
        <v>42209.593692129631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2"/>
        <v>41922.741655092592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2"/>
        <v>42636.645358796297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2"/>
        <v>41990.438043981485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2"/>
        <v>42173.843240740738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2"/>
        <v>42077.666377314818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2"/>
        <v>42688.711354166662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2"/>
        <v>41838.832152777781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2"/>
        <v>42632.373414351852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2"/>
        <v>42090.831273148149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2"/>
        <v>42527.625671296293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2"/>
        <v>42506.709722222222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2"/>
        <v>41984.692731481482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2"/>
        <v>41974.219490740739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2"/>
        <v>41838.840474537035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2"/>
        <v>41803.116053240738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2"/>
        <v>41975.930601851855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2"/>
        <v>42012.768298611118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2"/>
        <v>42504.403877314813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2"/>
        <v>42481.376597222217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2"/>
        <v>42556.695706018523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2"/>
        <v>41864.501516203702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2"/>
        <v>42639.805601851855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2"/>
        <v>42778.765300925923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2"/>
        <v>42634.900046296301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2"/>
        <v>41809.473275462966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2"/>
        <v>41971.866574074069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2"/>
        <v>42189.673263888893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2"/>
        <v>42711.750613425931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2"/>
        <v>42262.104780092588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2"/>
        <v>42675.66778935185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2"/>
        <v>42579.634733796294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2"/>
        <v>42158.028310185182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2"/>
        <v>42696.37572916667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2"/>
        <v>42094.808182870373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2"/>
        <v>42737.663877314815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2"/>
        <v>41913.521064814813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2"/>
        <v>41815.927106481482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2"/>
        <v>42388.523020833338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2"/>
        <v>41866.931076388886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ref="P701:P764" si="33">IFERROR(ROUND(E701/L701,2),0)</f>
        <v>120.39</v>
      </c>
      <c r="Q701" s="10" t="s">
        <v>8317</v>
      </c>
      <c r="R701" t="s">
        <v>8319</v>
      </c>
      <c r="S701" s="15">
        <f t="shared" si="32"/>
        <v>41563.485509259262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3"/>
        <v>13</v>
      </c>
      <c r="Q702" s="10" t="s">
        <v>8317</v>
      </c>
      <c r="R702" t="s">
        <v>8319</v>
      </c>
      <c r="S702" s="15">
        <f t="shared" si="32"/>
        <v>42715.688437500001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3"/>
        <v>291.33</v>
      </c>
      <c r="Q703" s="10" t="s">
        <v>8317</v>
      </c>
      <c r="R703" t="s">
        <v>8319</v>
      </c>
      <c r="S703" s="15">
        <f t="shared" si="32"/>
        <v>41813.662962962961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3"/>
        <v>124.92</v>
      </c>
      <c r="Q704" s="10" t="s">
        <v>8317</v>
      </c>
      <c r="R704" t="s">
        <v>8319</v>
      </c>
      <c r="S704" s="15">
        <f t="shared" si="32"/>
        <v>42668.726701388892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3"/>
        <v>119.57</v>
      </c>
      <c r="Q705" s="10" t="s">
        <v>8317</v>
      </c>
      <c r="R705" t="s">
        <v>8319</v>
      </c>
      <c r="S705" s="15">
        <f t="shared" si="32"/>
        <v>42711.950798611113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1"/>
        <v>1</v>
      </c>
      <c r="P706">
        <f t="shared" si="33"/>
        <v>120.25</v>
      </c>
      <c r="Q706" s="10" t="s">
        <v>8317</v>
      </c>
      <c r="R706" t="s">
        <v>8319</v>
      </c>
      <c r="S706" s="15">
        <f t="shared" si="32"/>
        <v>42726.192916666667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4">ROUND(E707/D707*100,0)</f>
        <v>1</v>
      </c>
      <c r="P707">
        <f t="shared" si="33"/>
        <v>195.4</v>
      </c>
      <c r="Q707" s="10" t="s">
        <v>8317</v>
      </c>
      <c r="R707" t="s">
        <v>8319</v>
      </c>
      <c r="S707" s="15">
        <f t="shared" ref="S707:S770" si="35">(((J707/60)/60)/24)+DATE(1970,1,1)</f>
        <v>42726.491643518515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5"/>
        <v>42676.995173611111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5"/>
        <v>42696.663506944446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5"/>
        <v>41835.581018518518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5"/>
        <v>41948.041192129633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5"/>
        <v>41837.984976851854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5"/>
        <v>42678.459120370375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5"/>
        <v>42384.680925925932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5"/>
        <v>42496.529305555552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5"/>
        <v>42734.787986111114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5"/>
        <v>42273.090740740736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5"/>
        <v>41940.658645833333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5"/>
        <v>41857.854189814818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5"/>
        <v>42752.845451388886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5"/>
        <v>42409.040231481486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5"/>
        <v>40909.649201388893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5"/>
        <v>41807.571840277778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5"/>
        <v>40977.805300925924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5"/>
        <v>42184.816539351858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5"/>
        <v>40694.638460648144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5"/>
        <v>42321.626296296294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5"/>
        <v>41346.042673611111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5"/>
        <v>41247.020243055551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5"/>
        <v>40731.837465277778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5"/>
        <v>41111.185891203706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5"/>
        <v>40854.745266203703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5"/>
        <v>40879.795682870368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5"/>
        <v>41486.424317129626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5"/>
        <v>41598.420046296298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5"/>
        <v>42102.164583333331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5"/>
        <v>41946.029467592591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5"/>
        <v>41579.734259259261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5"/>
        <v>41667.275312500002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5"/>
        <v>41943.604097222218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5"/>
        <v>41829.502650462964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5"/>
        <v>42162.146782407406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5"/>
        <v>41401.648217592592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5"/>
        <v>41689.917962962965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5"/>
        <v>40990.709317129629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5"/>
        <v>41226.95721064815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5"/>
        <v>41367.572280092594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5"/>
        <v>41157.042928240742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5"/>
        <v>41988.548831018517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5"/>
        <v>41831.846828703703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5"/>
        <v>42733.94131944445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5"/>
        <v>41299.878148148149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5"/>
        <v>40713.630497685182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5"/>
        <v>42639.421493055561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5"/>
        <v>42019.590173611112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5"/>
        <v>41249.749085648145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5"/>
        <v>41383.605057870373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5"/>
        <v>40590.766886574071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5"/>
        <v>41235.054560185185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5"/>
        <v>40429.836435185185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5"/>
        <v>41789.330312500002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5"/>
        <v>42670.764039351852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5"/>
        <v>41642.751458333332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5"/>
        <v>42690.858449074076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ref="P765:P828" si="36">IFERROR(ROUND(E765/L765,2),0)</f>
        <v>5</v>
      </c>
      <c r="Q765" s="10" t="s">
        <v>8320</v>
      </c>
      <c r="R765" t="s">
        <v>8322</v>
      </c>
      <c r="S765" s="15">
        <f t="shared" si="35"/>
        <v>41471.446851851848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6"/>
        <v>0</v>
      </c>
      <c r="Q766" s="10" t="s">
        <v>8320</v>
      </c>
      <c r="R766" t="s">
        <v>8322</v>
      </c>
      <c r="S766" s="15">
        <f t="shared" si="35"/>
        <v>42227.173159722224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6"/>
        <v>57.3</v>
      </c>
      <c r="Q767" s="10" t="s">
        <v>8320</v>
      </c>
      <c r="R767" t="s">
        <v>8322</v>
      </c>
      <c r="S767" s="15">
        <f t="shared" si="35"/>
        <v>41901.542638888888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6"/>
        <v>0</v>
      </c>
      <c r="Q768" s="10" t="s">
        <v>8320</v>
      </c>
      <c r="R768" t="s">
        <v>8322</v>
      </c>
      <c r="S768" s="15">
        <f t="shared" si="35"/>
        <v>42021.783368055556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6"/>
        <v>59</v>
      </c>
      <c r="Q769" s="10" t="s">
        <v>8320</v>
      </c>
      <c r="R769" t="s">
        <v>8322</v>
      </c>
      <c r="S769" s="15">
        <f t="shared" si="35"/>
        <v>42115.143634259264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4"/>
        <v>0</v>
      </c>
      <c r="P770">
        <f t="shared" si="36"/>
        <v>0</v>
      </c>
      <c r="Q770" s="10" t="s">
        <v>8320</v>
      </c>
      <c r="R770" t="s">
        <v>8322</v>
      </c>
      <c r="S770" s="15">
        <f t="shared" si="35"/>
        <v>41594.207060185188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7">ROUND(E771/D771*100,0)</f>
        <v>41</v>
      </c>
      <c r="P771">
        <f t="shared" si="36"/>
        <v>31.85</v>
      </c>
      <c r="Q771" s="10" t="s">
        <v>8320</v>
      </c>
      <c r="R771" t="s">
        <v>8322</v>
      </c>
      <c r="S771" s="15">
        <f t="shared" ref="S771:S834" si="38">(((J771/60)/60)/24)+DATE(1970,1,1)</f>
        <v>41604.996458333335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8"/>
        <v>41289.999641203707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8"/>
        <v>42349.824097222227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8"/>
        <v>40068.056932870371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8"/>
        <v>42100.735937499994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8"/>
        <v>41663.780300925922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8"/>
        <v>40863.060127314813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8"/>
        <v>42250.685706018514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8"/>
        <v>41456.981215277774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8"/>
        <v>41729.702314814815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8"/>
        <v>40436.68408564815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8"/>
        <v>40636.673900462964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8"/>
        <v>41403.000856481485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8"/>
        <v>41116.758125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8"/>
        <v>40987.773715277777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8"/>
        <v>41675.149525462963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8"/>
        <v>41303.593923611108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8"/>
        <v>40983.055949074071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8"/>
        <v>41549.627615740741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8"/>
        <v>41059.006805555553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8"/>
        <v>41277.186111111114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8"/>
        <v>41276.047905092593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8"/>
        <v>41557.780624999999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8"/>
        <v>41555.873645833337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8"/>
        <v>41442.741249999999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8"/>
        <v>40736.115011574075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8"/>
        <v>40963.613032407404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8"/>
        <v>41502.882928240739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8"/>
        <v>40996.994074074071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8"/>
        <v>41882.590127314819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8"/>
        <v>40996.667199074072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8"/>
        <v>41863.433495370373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8"/>
        <v>40695.795370370368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8"/>
        <v>41123.022268518522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8"/>
        <v>40665.949976851851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8"/>
        <v>40730.105625000004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8"/>
        <v>40690.823055555556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8"/>
        <v>40763.691423611112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8"/>
        <v>42759.628599537042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8"/>
        <v>41962.100532407407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8"/>
        <v>41628.833680555559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8"/>
        <v>41123.056273148148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8"/>
        <v>41443.643541666665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8"/>
        <v>41282.017962962964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8"/>
        <v>41080.960243055553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8"/>
        <v>40679.743067129632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8"/>
        <v>41914.917858796296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8"/>
        <v>41341.870868055557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8"/>
        <v>40925.599664351852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8"/>
        <v>41120.882881944446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8"/>
        <v>41619.998310185183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8"/>
        <v>41768.841921296298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8"/>
        <v>42093.922048611115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8"/>
        <v>41157.947337962964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8"/>
        <v>42055.972824074073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8"/>
        <v>40250.242106481484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8"/>
        <v>41186.306527777779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8"/>
        <v>40973.038541666669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ref="P829:P892" si="39">IFERROR(ROUND(E829/L829,2),0)</f>
        <v>28.18</v>
      </c>
      <c r="Q829" s="10" t="s">
        <v>8323</v>
      </c>
      <c r="R829" t="s">
        <v>8324</v>
      </c>
      <c r="S829" s="15">
        <f t="shared" si="38"/>
        <v>40927.473460648151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9"/>
        <v>36.61</v>
      </c>
      <c r="Q830" s="10" t="s">
        <v>8323</v>
      </c>
      <c r="R830" t="s">
        <v>8324</v>
      </c>
      <c r="S830" s="15">
        <f t="shared" si="38"/>
        <v>41073.050717592596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9"/>
        <v>32.5</v>
      </c>
      <c r="Q831" s="10" t="s">
        <v>8323</v>
      </c>
      <c r="R831" t="s">
        <v>8324</v>
      </c>
      <c r="S831" s="15">
        <f t="shared" si="38"/>
        <v>42504.801388888889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9"/>
        <v>60.66</v>
      </c>
      <c r="Q832" s="10" t="s">
        <v>8323</v>
      </c>
      <c r="R832" t="s">
        <v>8324</v>
      </c>
      <c r="S832" s="15">
        <f t="shared" si="38"/>
        <v>41325.525752314818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9"/>
        <v>175</v>
      </c>
      <c r="Q833" s="10" t="s">
        <v>8323</v>
      </c>
      <c r="R833" t="s">
        <v>8324</v>
      </c>
      <c r="S833" s="15">
        <f t="shared" si="38"/>
        <v>40996.646921296298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7"/>
        <v>101</v>
      </c>
      <c r="P834">
        <f t="shared" si="39"/>
        <v>97.99</v>
      </c>
      <c r="Q834" s="10" t="s">
        <v>8323</v>
      </c>
      <c r="R834" t="s">
        <v>8324</v>
      </c>
      <c r="S834" s="15">
        <f t="shared" si="38"/>
        <v>40869.675173611111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0">ROUND(E835/D835*100,0)</f>
        <v>102</v>
      </c>
      <c r="P835">
        <f t="shared" si="39"/>
        <v>148.78</v>
      </c>
      <c r="Q835" s="10" t="s">
        <v>8323</v>
      </c>
      <c r="R835" t="s">
        <v>8324</v>
      </c>
      <c r="S835" s="15">
        <f t="shared" ref="S835:S898" si="41">(((J835/60)/60)/24)+DATE(1970,1,1)</f>
        <v>41718.878182870372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1"/>
        <v>41422.822824074072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1"/>
        <v>41005.45784722222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1"/>
        <v>41524.056921296295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1"/>
        <v>41730.998402777775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1"/>
        <v>40895.897974537038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1"/>
        <v>41144.763379629629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1"/>
        <v>42607.226701388892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1"/>
        <v>41923.838692129626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1"/>
        <v>41526.592395833337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1"/>
        <v>42695.257870370369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1"/>
        <v>41905.684629629628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1"/>
        <v>42578.205972222218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1"/>
        <v>41694.391840277778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1"/>
        <v>42165.79833333334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1"/>
        <v>42078.792048611111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1"/>
        <v>42051.148888888885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1"/>
        <v>42452.827743055561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1"/>
        <v>42522.880243055552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1"/>
        <v>42656.805497685185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1"/>
        <v>42021.832280092596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1"/>
        <v>42702.212337962963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1"/>
        <v>42545.125196759262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1"/>
        <v>42609.311990740738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1"/>
        <v>42291.581377314811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1"/>
        <v>42079.745578703703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1"/>
        <v>42128.820231481484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1"/>
        <v>41570.482789351852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1"/>
        <v>42599.965324074074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1"/>
        <v>41559.5549537037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1"/>
        <v>40921.117662037039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1"/>
        <v>41541.106921296298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1"/>
        <v>41230.77311342593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1"/>
        <v>42025.637939814813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1"/>
        <v>40088.105393518519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1"/>
        <v>41616.027754629627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1"/>
        <v>41342.845567129632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1"/>
        <v>41488.022256944445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1"/>
        <v>41577.561284722222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1"/>
        <v>40567.825543981482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1"/>
        <v>41184.167129629634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1"/>
        <v>41368.583726851852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1"/>
        <v>42248.723738425921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1"/>
        <v>41276.496840277774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1"/>
        <v>41597.788888888892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1"/>
        <v>40505.232916666668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1"/>
        <v>41037.829918981479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1"/>
        <v>41179.32104166667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1"/>
        <v>40877.25099537037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1"/>
        <v>40759.860532407409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1"/>
        <v>42371.935590277775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1"/>
        <v>40981.802615740737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1"/>
        <v>42713.941099537042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1"/>
        <v>42603.870520833334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1"/>
        <v>41026.958969907406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1"/>
        <v>40751.753298611111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1"/>
        <v>41887.784062500003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1"/>
        <v>41569.698831018519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ref="P893:P956" si="42">IFERROR(ROUND(E893/L893,2),0)</f>
        <v>28.89</v>
      </c>
      <c r="Q893" s="10" t="s">
        <v>8323</v>
      </c>
      <c r="R893" t="s">
        <v>8327</v>
      </c>
      <c r="S893" s="15">
        <f t="shared" si="41"/>
        <v>41842.031597222223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2"/>
        <v>143.82</v>
      </c>
      <c r="Q894" s="10" t="s">
        <v>8323</v>
      </c>
      <c r="R894" t="s">
        <v>8327</v>
      </c>
      <c r="S894" s="15">
        <f t="shared" si="41"/>
        <v>40304.20003472222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2"/>
        <v>40</v>
      </c>
      <c r="Q895" s="10" t="s">
        <v>8323</v>
      </c>
      <c r="R895" t="s">
        <v>8327</v>
      </c>
      <c r="S895" s="15">
        <f t="shared" si="41"/>
        <v>42065.897719907407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2"/>
        <v>147.81</v>
      </c>
      <c r="Q896" s="10" t="s">
        <v>8323</v>
      </c>
      <c r="R896" t="s">
        <v>8327</v>
      </c>
      <c r="S896" s="15">
        <f t="shared" si="41"/>
        <v>42496.981597222228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2"/>
        <v>27.86</v>
      </c>
      <c r="Q897" s="10" t="s">
        <v>8323</v>
      </c>
      <c r="R897" t="s">
        <v>8327</v>
      </c>
      <c r="S897" s="15">
        <f t="shared" si="41"/>
        <v>40431.127650462964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0"/>
        <v>40</v>
      </c>
      <c r="P898">
        <f t="shared" si="42"/>
        <v>44.44</v>
      </c>
      <c r="Q898" s="10" t="s">
        <v>8323</v>
      </c>
      <c r="R898" t="s">
        <v>8327</v>
      </c>
      <c r="S898" s="15">
        <f t="shared" si="41"/>
        <v>42218.872986111113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3">ROUND(E899/D899*100,0)</f>
        <v>0</v>
      </c>
      <c r="P899">
        <f t="shared" si="42"/>
        <v>0</v>
      </c>
      <c r="Q899" s="10" t="s">
        <v>8323</v>
      </c>
      <c r="R899" t="s">
        <v>8327</v>
      </c>
      <c r="S899" s="15">
        <f t="shared" ref="S899:S962" si="44">(((J899/60)/60)/24)+DATE(1970,1,1)</f>
        <v>41211.688750000001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4"/>
        <v>40878.758217592593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4"/>
        <v>40646.099097222221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4"/>
        <v>42429.84956018519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4"/>
        <v>40291.81150462963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4"/>
        <v>41829.965532407405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4"/>
        <v>41149.796064814815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4"/>
        <v>42342.080289351856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4"/>
        <v>40507.239884259259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4"/>
        <v>41681.189699074072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4"/>
        <v>40767.192395833335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4"/>
        <v>40340.801562499997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4"/>
        <v>41081.69027777778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4"/>
        <v>42737.545358796298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4"/>
        <v>41642.005150462966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4"/>
        <v>41194.109340277777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4"/>
        <v>41004.139108796298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4"/>
        <v>41116.763275462967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4"/>
        <v>40937.679560185185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4"/>
        <v>40434.853402777779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4"/>
        <v>41802.94363425926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4"/>
        <v>41944.916215277779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4"/>
        <v>41227.641724537039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4"/>
        <v>41562.67155092593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4"/>
        <v>40847.171018518515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4"/>
        <v>41878.530011574076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4"/>
        <v>41934.959756944445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4"/>
        <v>41288.942928240744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4"/>
        <v>41575.880914351852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4"/>
        <v>40338.02002314815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4"/>
        <v>41013.822858796295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4"/>
        <v>41180.86241898148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4"/>
        <v>40978.238067129627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4"/>
        <v>40312.915578703702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4"/>
        <v>41680.359976851854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4"/>
        <v>41310.969270833331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4"/>
        <v>41711.169085648151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4"/>
        <v>41733.737083333333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4"/>
        <v>42368.333668981482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4"/>
        <v>40883.024178240739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4"/>
        <v>41551.798113425924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4"/>
        <v>41124.479722222226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4"/>
        <v>41416.763171296298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4"/>
        <v>42182.008402777778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4"/>
        <v>42746.096585648149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4"/>
        <v>42382.843287037031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4"/>
        <v>42673.66788194445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4"/>
        <v>42444.583912037036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4"/>
        <v>42732.872986111113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4"/>
        <v>42592.750555555554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4"/>
        <v>42491.781319444446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4"/>
        <v>42411.828287037039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4"/>
        <v>42361.043703703705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4"/>
        <v>42356.750706018516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4"/>
        <v>42480.653611111105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4"/>
        <v>42662.613564814819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4"/>
        <v>41999.164340277777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4"/>
        <v>42194.833784722221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ref="P957:P1020" si="45">IFERROR(ROUND(E957/L957,2),0)</f>
        <v>182.62</v>
      </c>
      <c r="Q957" s="10" t="s">
        <v>8317</v>
      </c>
      <c r="R957" t="s">
        <v>8319</v>
      </c>
      <c r="S957" s="15">
        <f t="shared" si="44"/>
        <v>42586.295138888891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5"/>
        <v>50.65</v>
      </c>
      <c r="Q958" s="10" t="s">
        <v>8317</v>
      </c>
      <c r="R958" t="s">
        <v>8319</v>
      </c>
      <c r="S958" s="15">
        <f t="shared" si="44"/>
        <v>42060.913877314815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5"/>
        <v>33.29</v>
      </c>
      <c r="Q959" s="10" t="s">
        <v>8317</v>
      </c>
      <c r="R959" t="s">
        <v>8319</v>
      </c>
      <c r="S959" s="15">
        <f t="shared" si="44"/>
        <v>42660.552465277782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5"/>
        <v>51.82</v>
      </c>
      <c r="Q960" s="10" t="s">
        <v>8317</v>
      </c>
      <c r="R960" t="s">
        <v>8319</v>
      </c>
      <c r="S960" s="15">
        <f t="shared" si="44"/>
        <v>42082.802812499998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5"/>
        <v>113.63</v>
      </c>
      <c r="Q961" s="10" t="s">
        <v>8317</v>
      </c>
      <c r="R961" t="s">
        <v>8319</v>
      </c>
      <c r="S961" s="15">
        <f t="shared" si="44"/>
        <v>41993.174363425926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3"/>
        <v>46</v>
      </c>
      <c r="P962">
        <f t="shared" si="45"/>
        <v>136.46</v>
      </c>
      <c r="Q962" s="10" t="s">
        <v>8317</v>
      </c>
      <c r="R962" t="s">
        <v>8319</v>
      </c>
      <c r="S962" s="15">
        <f t="shared" si="44"/>
        <v>42766.626793981486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6">ROUND(E963/D963*100,0)</f>
        <v>42</v>
      </c>
      <c r="P963">
        <f t="shared" si="45"/>
        <v>364.35</v>
      </c>
      <c r="Q963" s="10" t="s">
        <v>8317</v>
      </c>
      <c r="R963" t="s">
        <v>8319</v>
      </c>
      <c r="S963" s="15">
        <f t="shared" ref="S963:S1026" si="47">(((J963/60)/60)/24)+DATE(1970,1,1)</f>
        <v>42740.693692129629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7"/>
        <v>42373.712418981479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7"/>
        <v>42625.635636574079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7"/>
        <v>42208.628692129627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7"/>
        <v>42637.016736111109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7"/>
        <v>42619.635787037041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7"/>
        <v>42422.254328703704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7"/>
        <v>41836.847615740742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7"/>
        <v>42742.30332175926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7"/>
        <v>42721.220520833333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7"/>
        <v>42111.709027777775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7"/>
        <v>41856.865717592591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7"/>
        <v>42257.014965277776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7"/>
        <v>42424.749490740738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7"/>
        <v>42489.696585648147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7"/>
        <v>42185.058993055558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7"/>
        <v>42391.942094907412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7"/>
        <v>42395.309039351851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7"/>
        <v>42506.416990740734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7"/>
        <v>41928.904189814813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7"/>
        <v>41830.947013888886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7"/>
        <v>42615.753310185188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7"/>
        <v>42574.667650462965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7"/>
        <v>42061.11583333333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7"/>
        <v>42339.967708333337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7"/>
        <v>42324.767361111109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7"/>
        <v>41773.294560185182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7"/>
        <v>42614.356770833328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7"/>
        <v>42611.933969907404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7"/>
        <v>41855.784305555557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7"/>
        <v>42538.75680555556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7"/>
        <v>42437.924988425926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7"/>
        <v>42652.964907407411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7"/>
        <v>41921.263078703705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7"/>
        <v>41947.940740740742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7"/>
        <v>41817.866435185184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7"/>
        <v>41941.10297453704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7"/>
        <v>42282.168993055559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7"/>
        <v>41926.29965277778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7"/>
        <v>42749.059722222228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7"/>
        <v>42720.720057870371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7"/>
        <v>42325.684189814812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7"/>
        <v>42780.709039351852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7"/>
        <v>42388.708645833336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7"/>
        <v>42276.624803240738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7"/>
        <v>41977.040185185186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7"/>
        <v>42676.583599537036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7"/>
        <v>42702.809201388889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7"/>
        <v>42510.604699074072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7"/>
        <v>42561.829421296294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7"/>
        <v>41946.898090277777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7"/>
        <v>42714.440416666665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7"/>
        <v>42339.833981481483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7"/>
        <v>41955.002488425926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7"/>
        <v>42303.878414351857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7"/>
        <v>42422.107129629629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7"/>
        <v>42289.675173611111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7"/>
        <v>42535.492280092592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ref="P1021:P1084" si="48">IFERROR(ROUND(E1021/L1021,2),0)</f>
        <v>53.25</v>
      </c>
      <c r="Q1021" s="10" t="s">
        <v>8317</v>
      </c>
      <c r="R1021" t="s">
        <v>8319</v>
      </c>
      <c r="S1021" s="15">
        <f t="shared" si="47"/>
        <v>42009.973946759259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8"/>
        <v>106.2</v>
      </c>
      <c r="Q1022" s="10" t="s">
        <v>8323</v>
      </c>
      <c r="R1022" t="s">
        <v>8328</v>
      </c>
      <c r="S1022" s="15">
        <f t="shared" si="47"/>
        <v>42127.069548611107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8"/>
        <v>22.08</v>
      </c>
      <c r="Q1023" s="10" t="s">
        <v>8323</v>
      </c>
      <c r="R1023" t="s">
        <v>8328</v>
      </c>
      <c r="S1023" s="15">
        <f t="shared" si="47"/>
        <v>42271.251979166671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8"/>
        <v>31.05</v>
      </c>
      <c r="Q1024" s="10" t="s">
        <v>8323</v>
      </c>
      <c r="R1024" t="s">
        <v>8328</v>
      </c>
      <c r="S1024" s="15">
        <f t="shared" si="47"/>
        <v>42111.646724537044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8"/>
        <v>36.21</v>
      </c>
      <c r="Q1025" s="10" t="s">
        <v>8323</v>
      </c>
      <c r="R1025" t="s">
        <v>8328</v>
      </c>
      <c r="S1025" s="15">
        <f t="shared" si="47"/>
        <v>42145.919687500005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6"/>
        <v>119</v>
      </c>
      <c r="P1026">
        <f t="shared" si="48"/>
        <v>388.98</v>
      </c>
      <c r="Q1026" s="10" t="s">
        <v>8323</v>
      </c>
      <c r="R1026" t="s">
        <v>8328</v>
      </c>
      <c r="S1026" s="15">
        <f t="shared" si="47"/>
        <v>42370.580590277779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9">ROUND(E1027/D1027*100,0)</f>
        <v>110</v>
      </c>
      <c r="P1027">
        <f t="shared" si="48"/>
        <v>71.849999999999994</v>
      </c>
      <c r="Q1027" s="10" t="s">
        <v>8323</v>
      </c>
      <c r="R1027" t="s">
        <v>8328</v>
      </c>
      <c r="S1027" s="15">
        <f t="shared" ref="S1027:S1090" si="50">(((J1027/60)/60)/24)+DATE(1970,1,1)</f>
        <v>42049.833761574075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50"/>
        <v>42426.407592592594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50"/>
        <v>41905.034108796295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50"/>
        <v>42755.627372685187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50"/>
        <v>42044.711886574078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50"/>
        <v>42611.483206018514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50"/>
        <v>42324.764004629629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50"/>
        <v>42514.666956018518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50"/>
        <v>42688.732407407413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50"/>
        <v>42555.166712962964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50"/>
        <v>42016.641435185185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50"/>
        <v>41249.448958333334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50"/>
        <v>42119.822476851856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50"/>
        <v>42418.231747685189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50"/>
        <v>42692.109328703707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50"/>
        <v>42579.708437499998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50"/>
        <v>41831.060092592597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50"/>
        <v>41851.696157407408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50"/>
        <v>42114.252951388888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50"/>
        <v>42011.925937499997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50"/>
        <v>41844.874421296299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50"/>
        <v>42319.851388888885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50"/>
        <v>41918.818460648145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50"/>
        <v>42598.053113425922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50"/>
        <v>42382.431076388893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50"/>
        <v>42231.7971875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50"/>
        <v>41850.014178240745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50"/>
        <v>42483.797395833331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50"/>
        <v>42775.172824074078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50"/>
        <v>41831.851840277777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50"/>
        <v>42406.992418981477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50"/>
        <v>42058.719641203701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50"/>
        <v>42678.871331018512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50"/>
        <v>42047.900960648149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50"/>
        <v>42046.79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50"/>
        <v>42079.913113425922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50"/>
        <v>42432.276712962965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50"/>
        <v>42556.807187500002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50"/>
        <v>42583.030810185184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50"/>
        <v>41417.228043981479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50"/>
        <v>41661.381041666667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50"/>
        <v>41445.962754629632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50"/>
        <v>41599.855682870373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50"/>
        <v>42440.371111111104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50"/>
        <v>41572.229849537034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50"/>
        <v>41163.011828703704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50"/>
        <v>42295.753391203703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50"/>
        <v>41645.832141203704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50"/>
        <v>40802.964594907404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50"/>
        <v>41613.172974537039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50"/>
        <v>41005.904120370367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50"/>
        <v>41838.377893518518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50"/>
        <v>42353.16679398148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50"/>
        <v>40701.195844907408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50"/>
        <v>42479.566388888896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50"/>
        <v>41740.138113425928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50"/>
        <v>42002.926990740743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50"/>
        <v>41101.906111111115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ref="P1085:P1148" si="51">IFERROR(ROUND(E1085/L1085,2),0)</f>
        <v>410</v>
      </c>
      <c r="Q1085" s="10" t="s">
        <v>8331</v>
      </c>
      <c r="R1085" t="s">
        <v>8332</v>
      </c>
      <c r="S1085" s="15">
        <f t="shared" si="50"/>
        <v>41793.659525462965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1"/>
        <v>0</v>
      </c>
      <c r="Q1086" s="10" t="s">
        <v>8331</v>
      </c>
      <c r="R1086" t="s">
        <v>8332</v>
      </c>
      <c r="S1086" s="15">
        <f t="shared" si="50"/>
        <v>41829.912083333329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1"/>
        <v>114</v>
      </c>
      <c r="Q1087" s="10" t="s">
        <v>8331</v>
      </c>
      <c r="R1087" t="s">
        <v>8332</v>
      </c>
      <c r="S1087" s="15">
        <f t="shared" si="50"/>
        <v>42413.671006944445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1"/>
        <v>7.5</v>
      </c>
      <c r="Q1088" s="10" t="s">
        <v>8331</v>
      </c>
      <c r="R1088" t="s">
        <v>8332</v>
      </c>
      <c r="S1088" s="15">
        <f t="shared" si="50"/>
        <v>41845.866793981484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1"/>
        <v>0</v>
      </c>
      <c r="Q1089" s="10" t="s">
        <v>8331</v>
      </c>
      <c r="R1089" t="s">
        <v>8332</v>
      </c>
      <c r="S1089" s="15">
        <f t="shared" si="50"/>
        <v>41775.713969907411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9"/>
        <v>14</v>
      </c>
      <c r="P1090">
        <f t="shared" si="51"/>
        <v>43.42</v>
      </c>
      <c r="Q1090" s="10" t="s">
        <v>8331</v>
      </c>
      <c r="R1090" t="s">
        <v>8332</v>
      </c>
      <c r="S1090" s="15">
        <f t="shared" si="50"/>
        <v>41723.799386574072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2">ROUND(E1091/D1091*100,0)</f>
        <v>8</v>
      </c>
      <c r="P1091">
        <f t="shared" si="51"/>
        <v>23.96</v>
      </c>
      <c r="Q1091" s="10" t="s">
        <v>8331</v>
      </c>
      <c r="R1091" t="s">
        <v>8332</v>
      </c>
      <c r="S1091" s="15">
        <f t="shared" ref="S1091:S1154" si="53">(((J1091/60)/60)/24)+DATE(1970,1,1)</f>
        <v>42151.189525462964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3"/>
        <v>42123.185798611114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3"/>
        <v>42440.820277777777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3"/>
        <v>41250.025902777779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3"/>
        <v>42396.973807870367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3"/>
        <v>40795.713344907403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3"/>
        <v>41486.537268518521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3"/>
        <v>41885.51798611111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3"/>
        <v>41660.792557870373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3"/>
        <v>41712.762673611112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3"/>
        <v>42107.836435185185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3"/>
        <v>42384.110775462963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3"/>
        <v>42538.77243055556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3"/>
        <v>41577.045428240745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3"/>
        <v>42479.22210648148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3"/>
        <v>41771.40996527778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3"/>
        <v>41692.135729166665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3"/>
        <v>40973.740451388891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3"/>
        <v>41813.861388888887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3"/>
        <v>40952.636979166666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3"/>
        <v>42662.752199074079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3"/>
        <v>41220.933124999996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3"/>
        <v>42347.203587962969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3"/>
        <v>41963.759386574078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3"/>
        <v>41835.977083333331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3"/>
        <v>41526.345914351856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3"/>
        <v>42429.695543981477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3"/>
        <v>41009.847314814811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3"/>
        <v>42333.598530092597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3"/>
        <v>41704.16642361111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3"/>
        <v>41722.792407407411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3"/>
        <v>40799.872685185182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3"/>
        <v>42412.934212962966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3"/>
        <v>41410.703993055555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3"/>
        <v>41718.5237037037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3"/>
        <v>42094.667256944449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3"/>
        <v>42212.624189814815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3"/>
        <v>42535.327476851846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3"/>
        <v>41926.854166666664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3"/>
        <v>41828.649502314816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3"/>
        <v>42496.264965277776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3"/>
        <v>41908.996527777781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3"/>
        <v>42332.908194444448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3"/>
        <v>42706.115405092598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3"/>
        <v>41821.407187500001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3"/>
        <v>41958.285046296296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3"/>
        <v>42558.989513888882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3"/>
        <v>42327.671631944439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3"/>
        <v>42453.819687499999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3"/>
        <v>42736.9066087963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3"/>
        <v>41975.347523148142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3"/>
        <v>42192.462048611109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3"/>
        <v>42164.699652777781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3"/>
        <v>42022.006099537044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3"/>
        <v>42325.19358796296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3"/>
        <v>42093.181944444441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3"/>
        <v>41854.747592592597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3"/>
        <v>41723.9533912037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ref="P1149:P1212" si="54">IFERROR(ROUND(E1149/L1149,2),0)</f>
        <v>0</v>
      </c>
      <c r="Q1149" s="10" t="s">
        <v>8334</v>
      </c>
      <c r="R1149" t="s">
        <v>8335</v>
      </c>
      <c r="S1149" s="15">
        <f t="shared" si="53"/>
        <v>41871.972025462965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4"/>
        <v>24.33</v>
      </c>
      <c r="Q1150" s="10" t="s">
        <v>8334</v>
      </c>
      <c r="R1150" t="s">
        <v>8335</v>
      </c>
      <c r="S1150" s="15">
        <f t="shared" si="53"/>
        <v>42675.171076388884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4"/>
        <v>37.5</v>
      </c>
      <c r="Q1151" s="10" t="s">
        <v>8334</v>
      </c>
      <c r="R1151" t="s">
        <v>8335</v>
      </c>
      <c r="S1151" s="15">
        <f t="shared" si="53"/>
        <v>42507.71025462963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4"/>
        <v>42</v>
      </c>
      <c r="Q1152" s="10" t="s">
        <v>8334</v>
      </c>
      <c r="R1152" t="s">
        <v>8335</v>
      </c>
      <c r="S1152" s="15">
        <f t="shared" si="53"/>
        <v>42317.954571759255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4"/>
        <v>0</v>
      </c>
      <c r="Q1153" s="10" t="s">
        <v>8334</v>
      </c>
      <c r="R1153" t="s">
        <v>8335</v>
      </c>
      <c r="S1153" s="15">
        <f t="shared" si="53"/>
        <v>42224.102581018517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2"/>
        <v>6</v>
      </c>
      <c r="P1154">
        <f t="shared" si="54"/>
        <v>60.73</v>
      </c>
      <c r="Q1154" s="10" t="s">
        <v>8334</v>
      </c>
      <c r="R1154" t="s">
        <v>8335</v>
      </c>
      <c r="S1154" s="15">
        <f t="shared" si="53"/>
        <v>42109.709629629629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5">ROUND(E1155/D1155*100,0)</f>
        <v>1</v>
      </c>
      <c r="P1155">
        <f t="shared" si="54"/>
        <v>50</v>
      </c>
      <c r="Q1155" s="10" t="s">
        <v>8334</v>
      </c>
      <c r="R1155" t="s">
        <v>8335</v>
      </c>
      <c r="S1155" s="15">
        <f t="shared" ref="S1155:S1218" si="56">(((J1155/60)/60)/24)+DATE(1970,1,1)</f>
        <v>42143.714178240742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6"/>
        <v>42223.108865740738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6"/>
        <v>41835.763981481483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6"/>
        <v>42029.07131944444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6"/>
        <v>41918.628240740742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6"/>
        <v>41952.09175925926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6"/>
        <v>42154.726446759261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6"/>
        <v>42061.154930555553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6"/>
        <v>42122.629502314812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6"/>
        <v>41876.683611111112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6"/>
        <v>41830.723611111112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6"/>
        <v>42509.724328703705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6"/>
        <v>41792.214467592588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6"/>
        <v>42150.485439814816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6"/>
        <v>41863.734895833331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6"/>
        <v>42605.053993055553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6"/>
        <v>42027.353738425925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6"/>
        <v>42124.893182870372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6"/>
        <v>41938.804710648146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6"/>
        <v>41841.682314814818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6"/>
        <v>42184.185844907406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6"/>
        <v>42468.84174768519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6"/>
        <v>42170.728460648148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6"/>
        <v>42746.019652777773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6"/>
        <v>41897.660833333335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6"/>
        <v>41837.905694444446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6"/>
        <v>42275.720219907409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6"/>
        <v>41781.806875000002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6"/>
        <v>42034.339363425926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6"/>
        <v>42728.827407407407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6"/>
        <v>42656.86137731481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6"/>
        <v>42741.599664351852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6"/>
        <v>42130.865150462967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6"/>
        <v>42123.86336805555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6"/>
        <v>42109.894942129627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6"/>
        <v>42711.700694444444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6"/>
        <v>42529.979108796295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6"/>
        <v>41852.665798611109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6"/>
        <v>42419.603703703702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6"/>
        <v>42747.506689814814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6"/>
        <v>42409.776076388895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6"/>
        <v>42072.488182870366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6"/>
        <v>42298.34783564815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6"/>
        <v>42326.818738425922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6"/>
        <v>42503.66474537037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6"/>
        <v>42333.619050925925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6"/>
        <v>42161.770833333328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6"/>
        <v>42089.477500000001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6"/>
        <v>42536.60701388889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6"/>
        <v>42152.288819444439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6"/>
        <v>42125.614895833336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6"/>
        <v>42297.748067129629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6"/>
        <v>42138.506377314814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6"/>
        <v>42772.776076388895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6"/>
        <v>42430.430243055554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6"/>
        <v>42423.709074074075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6"/>
        <v>42761.846122685187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6"/>
        <v>42132.941805555558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ref="P1213:P1276" si="57">IFERROR(ROUND(E1213/L1213,2),0)</f>
        <v>168.5</v>
      </c>
      <c r="Q1213" s="10" t="s">
        <v>8336</v>
      </c>
      <c r="R1213" t="s">
        <v>8337</v>
      </c>
      <c r="S1213" s="15">
        <f t="shared" si="56"/>
        <v>42515.866446759261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7"/>
        <v>38.869999999999997</v>
      </c>
      <c r="Q1214" s="10" t="s">
        <v>8336</v>
      </c>
      <c r="R1214" t="s">
        <v>8337</v>
      </c>
      <c r="S1214" s="15">
        <f t="shared" si="56"/>
        <v>42318.950173611112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7"/>
        <v>61.53</v>
      </c>
      <c r="Q1215" s="10" t="s">
        <v>8336</v>
      </c>
      <c r="R1215" t="s">
        <v>8337</v>
      </c>
      <c r="S1215" s="15">
        <f t="shared" si="56"/>
        <v>42731.755787037036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7"/>
        <v>105.44</v>
      </c>
      <c r="Q1216" s="10" t="s">
        <v>8336</v>
      </c>
      <c r="R1216" t="s">
        <v>8337</v>
      </c>
      <c r="S1216" s="15">
        <f t="shared" si="56"/>
        <v>42104.840335648143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7"/>
        <v>71.59</v>
      </c>
      <c r="Q1217" s="10" t="s">
        <v>8336</v>
      </c>
      <c r="R1217" t="s">
        <v>8337</v>
      </c>
      <c r="S1217" s="15">
        <f t="shared" si="56"/>
        <v>41759.923101851848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5"/>
        <v>146</v>
      </c>
      <c r="P1218">
        <f t="shared" si="57"/>
        <v>91.88</v>
      </c>
      <c r="Q1218" s="10" t="s">
        <v>8336</v>
      </c>
      <c r="R1218" t="s">
        <v>8337</v>
      </c>
      <c r="S1218" s="15">
        <f t="shared" si="56"/>
        <v>42247.616400462968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8">ROUND(E1219/D1219*100,0)</f>
        <v>103</v>
      </c>
      <c r="P1219">
        <f t="shared" si="57"/>
        <v>148.57</v>
      </c>
      <c r="Q1219" s="10" t="s">
        <v>8336</v>
      </c>
      <c r="R1219" t="s">
        <v>8337</v>
      </c>
      <c r="S1219" s="15">
        <f t="shared" ref="S1219:S1282" si="59">(((J1219/60)/60)/24)+DATE(1970,1,1)</f>
        <v>42535.809490740736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9"/>
        <v>42278.662037037036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9"/>
        <v>42633.461956018517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9"/>
        <v>42211.628611111111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9"/>
        <v>42680.47555555556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9"/>
        <v>42430.720451388886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9"/>
        <v>42654.177187499998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9"/>
        <v>41736.549791666665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9"/>
        <v>41509.905995370369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9"/>
        <v>41715.874780092592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9"/>
        <v>41827.919166666667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9"/>
        <v>40754.729259259257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9"/>
        <v>40985.459803240738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9"/>
        <v>40568.972569444442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9"/>
        <v>42193.941759259258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9"/>
        <v>41506.848032407412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9"/>
        <v>40939.948773148149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9"/>
        <v>42007.788680555561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9"/>
        <v>41583.135405092595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9"/>
        <v>41110.680138888885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9"/>
        <v>41125.283159722225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9"/>
        <v>40731.61037037037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9"/>
        <v>40883.962581018517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9"/>
        <v>41409.040011574078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9"/>
        <v>41923.837731481479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9"/>
        <v>40782.165532407409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9"/>
        <v>40671.879293981481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9"/>
        <v>41355.825497685182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9"/>
        <v>41774.599930555552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9"/>
        <v>40838.043391203704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9"/>
        <v>41370.292303240742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9"/>
        <v>41767.656863425924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9"/>
        <v>41067.74086805556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9"/>
        <v>41843.64271990741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9"/>
        <v>40751.814432870371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9"/>
        <v>41543.988067129627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9"/>
        <v>41855.783645833333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9"/>
        <v>40487.621365740742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9"/>
        <v>41579.845509259263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9"/>
        <v>40921.919340277782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9"/>
        <v>40587.085532407407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9"/>
        <v>41487.611250000002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9"/>
        <v>41766.970648148148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9"/>
        <v>41666.842824074076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9"/>
        <v>41638.342905092592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9"/>
        <v>41656.762638888889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9"/>
        <v>41692.084143518521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9"/>
        <v>41547.662997685184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9"/>
        <v>40465.655266203699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9"/>
        <v>41620.87667824074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9"/>
        <v>41449.585162037038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9"/>
        <v>41507.845451388886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9"/>
        <v>42445.823055555549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9"/>
        <v>40933.856967592597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9"/>
        <v>41561.683553240742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9"/>
        <v>40274.745127314818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9"/>
        <v>41852.730219907404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9"/>
        <v>41116.690104166664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ref="P1277:P1340" si="60">IFERROR(ROUND(E1277/L1277,2),0)</f>
        <v>62.52</v>
      </c>
      <c r="Q1277" s="10" t="s">
        <v>8323</v>
      </c>
      <c r="R1277" t="s">
        <v>8324</v>
      </c>
      <c r="S1277" s="15">
        <f t="shared" si="59"/>
        <v>41458.867905092593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60"/>
        <v>46.07</v>
      </c>
      <c r="Q1278" s="10" t="s">
        <v>8323</v>
      </c>
      <c r="R1278" t="s">
        <v>8324</v>
      </c>
      <c r="S1278" s="15">
        <f t="shared" si="59"/>
        <v>40007.704247685186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60"/>
        <v>38.54</v>
      </c>
      <c r="Q1279" s="10" t="s">
        <v>8323</v>
      </c>
      <c r="R1279" t="s">
        <v>8324</v>
      </c>
      <c r="S1279" s="15">
        <f t="shared" si="59"/>
        <v>41121.561886574076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60"/>
        <v>53.01</v>
      </c>
      <c r="Q1280" s="10" t="s">
        <v>8323</v>
      </c>
      <c r="R1280" t="s">
        <v>8324</v>
      </c>
      <c r="S1280" s="15">
        <f t="shared" si="59"/>
        <v>41786.555162037039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60"/>
        <v>73.36</v>
      </c>
      <c r="Q1281" s="10" t="s">
        <v>8323</v>
      </c>
      <c r="R1281" t="s">
        <v>8324</v>
      </c>
      <c r="S1281" s="15">
        <f t="shared" si="59"/>
        <v>41682.099189814813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8"/>
        <v>111</v>
      </c>
      <c r="P1282">
        <f t="shared" si="60"/>
        <v>127.98</v>
      </c>
      <c r="Q1282" s="10" t="s">
        <v>8323</v>
      </c>
      <c r="R1282" t="s">
        <v>8324</v>
      </c>
      <c r="S1282" s="15">
        <f t="shared" si="59"/>
        <v>40513.757569444446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1">ROUND(E1283/D1283*100,0)</f>
        <v>111</v>
      </c>
      <c r="P1283">
        <f t="shared" si="60"/>
        <v>104.73</v>
      </c>
      <c r="Q1283" s="10" t="s">
        <v>8323</v>
      </c>
      <c r="R1283" t="s">
        <v>8324</v>
      </c>
      <c r="S1283" s="15">
        <f t="shared" ref="S1283:S1346" si="62">(((J1283/60)/60)/24)+DATE(1970,1,1)</f>
        <v>41463.743472222224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2"/>
        <v>41586.475173611114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2"/>
        <v>41320.717465277776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2"/>
        <v>42712.23474537037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2"/>
        <v>42160.583043981482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2"/>
        <v>42039.384571759263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2"/>
        <v>42107.621018518519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2"/>
        <v>42561.154664351852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2"/>
        <v>42709.134780092587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2"/>
        <v>42086.614942129629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2"/>
        <v>42064.652673611112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2"/>
        <v>42256.764212962968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2"/>
        <v>42292.701053240744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2"/>
        <v>42278.453668981485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2"/>
        <v>42184.572881944448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2"/>
        <v>42423.050613425927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2"/>
        <v>42461.747199074074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2"/>
        <v>42458.680925925932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2"/>
        <v>42169.814340277779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2"/>
        <v>42483.675208333334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2"/>
        <v>42195.749745370369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2"/>
        <v>42675.057997685188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2"/>
        <v>42566.441203703704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2"/>
        <v>42747.194502314815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2"/>
        <v>42543.665601851855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2"/>
        <v>41947.457569444443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2"/>
        <v>42387.503229166665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2"/>
        <v>42611.613564814819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2"/>
        <v>42257.882731481484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2"/>
        <v>42556.667245370365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2"/>
        <v>42669.802303240736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2"/>
        <v>42082.702800925923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2"/>
        <v>42402.709652777776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2"/>
        <v>42604.669675925921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2"/>
        <v>42278.498240740737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2"/>
        <v>42393.961909722217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2"/>
        <v>42520.235486111109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2"/>
        <v>41985.043657407412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2"/>
        <v>41816.812094907407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2"/>
        <v>42705.690347222218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2"/>
        <v>42697.74927083333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2"/>
        <v>42115.656539351854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2"/>
        <v>42451.698449074072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2"/>
        <v>42626.633703703701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2"/>
        <v>42704.086053240739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2"/>
        <v>41974.791990740734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2"/>
        <v>42123.678645833337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2"/>
        <v>42612.642754629633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2"/>
        <v>41935.221585648149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2"/>
        <v>42522.276724537034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2"/>
        <v>42569.50409722222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2"/>
        <v>42732.060277777782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2"/>
        <v>41806.106770833336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2"/>
        <v>42410.774155092593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2"/>
        <v>42313.936365740738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2"/>
        <v>41955.863750000004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2"/>
        <v>42767.577303240745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2"/>
        <v>42188.803622685184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ref="P1341:P1404" si="63">IFERROR(ROUND(E1341/L1341,2),0)</f>
        <v>89.65</v>
      </c>
      <c r="Q1341" s="10" t="s">
        <v>8317</v>
      </c>
      <c r="R1341" t="s">
        <v>8319</v>
      </c>
      <c r="S1341" s="15">
        <f t="shared" si="62"/>
        <v>41936.647164351853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3"/>
        <v>0</v>
      </c>
      <c r="Q1342" s="10" t="s">
        <v>8317</v>
      </c>
      <c r="R1342" t="s">
        <v>8319</v>
      </c>
      <c r="S1342" s="15">
        <f t="shared" si="62"/>
        <v>41836.595520833333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3"/>
        <v>382.39</v>
      </c>
      <c r="Q1343" s="10" t="s">
        <v>8317</v>
      </c>
      <c r="R1343" t="s">
        <v>8319</v>
      </c>
      <c r="S1343" s="15">
        <f t="shared" si="62"/>
        <v>42612.624039351853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3"/>
        <v>100</v>
      </c>
      <c r="Q1344" s="10" t="s">
        <v>8317</v>
      </c>
      <c r="R1344" t="s">
        <v>8319</v>
      </c>
      <c r="S1344" s="15">
        <f t="shared" si="62"/>
        <v>42172.816423611104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3"/>
        <v>158.36000000000001</v>
      </c>
      <c r="Q1345" s="10" t="s">
        <v>8317</v>
      </c>
      <c r="R1345" t="s">
        <v>8319</v>
      </c>
      <c r="S1345" s="15">
        <f t="shared" si="62"/>
        <v>42542.526423611111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1"/>
        <v>378</v>
      </c>
      <c r="P1346">
        <f t="shared" si="63"/>
        <v>40.76</v>
      </c>
      <c r="Q1346" s="10" t="s">
        <v>8320</v>
      </c>
      <c r="R1346" t="s">
        <v>8321</v>
      </c>
      <c r="S1346" s="15">
        <f t="shared" si="62"/>
        <v>42522.789803240739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4">ROUND(E1347/D1347*100,0)</f>
        <v>125</v>
      </c>
      <c r="P1347">
        <f t="shared" si="63"/>
        <v>53.57</v>
      </c>
      <c r="Q1347" s="10" t="s">
        <v>8320</v>
      </c>
      <c r="R1347" t="s">
        <v>8321</v>
      </c>
      <c r="S1347" s="15">
        <f t="shared" ref="S1347:S1410" si="65">(((J1347/60)/60)/24)+DATE(1970,1,1)</f>
        <v>41799.814340277779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4"/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5"/>
        <v>41422.075821759259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4"/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5"/>
        <v>42040.638020833328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4"/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5"/>
        <v>41963.506168981476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4"/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5"/>
        <v>42317.33258101852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4"/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5"/>
        <v>42334.013124999998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4"/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5"/>
        <v>42382.74009259259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4"/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5"/>
        <v>42200.578310185185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4"/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5"/>
        <v>41309.11791666667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4"/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5"/>
        <v>42502.807627314818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4"/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5"/>
        <v>41213.254687499997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4"/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5"/>
        <v>41430.038888888892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4"/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5"/>
        <v>41304.962233796294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4"/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5"/>
        <v>40689.570868055554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4"/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5"/>
        <v>40668.814699074072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4"/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5"/>
        <v>41095.900694444441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4"/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5"/>
        <v>41781.717268518521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4"/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5"/>
        <v>41464.934386574074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4"/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5"/>
        <v>42396.8440625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4"/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5"/>
        <v>41951.695671296293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4"/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5"/>
        <v>42049.733240740738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4"/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5"/>
        <v>41924.996099537035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4"/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5"/>
        <v>42292.002893518518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4"/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5"/>
        <v>42146.190902777773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4"/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5"/>
        <v>41710.594282407408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4"/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5"/>
        <v>41548.00335648148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4"/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5"/>
        <v>42101.758587962962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4"/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5"/>
        <v>41072.739953703705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4"/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5"/>
        <v>42704.95177083333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4"/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5"/>
        <v>42424.161898148144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4"/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5"/>
        <v>42720.066192129627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4"/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5"/>
        <v>42677.669050925921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4"/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5"/>
        <v>42747.219560185185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4"/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5"/>
        <v>42568.759374999994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4"/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5"/>
        <v>42130.491620370376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4"/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5"/>
        <v>42141.762800925921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4"/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5"/>
        <v>42703.214409722219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4"/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5"/>
        <v>41370.800185185188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4"/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5"/>
        <v>42707.074976851851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4"/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5"/>
        <v>42160.735208333332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4"/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5"/>
        <v>42433.688900462963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4"/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5"/>
        <v>42184.646863425922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4"/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5"/>
        <v>42126.92123842593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4"/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5"/>
        <v>42634.614780092597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4"/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5"/>
        <v>42565.480983796297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4"/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5"/>
        <v>42087.803310185183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4"/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5"/>
        <v>42193.650671296295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4"/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5"/>
        <v>42401.154930555553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4"/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5"/>
        <v>42553.681979166664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4"/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5"/>
        <v>42752.144976851851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4"/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5"/>
        <v>42719.90834490741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4"/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5"/>
        <v>42018.99863425926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4"/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5"/>
        <v>42640.917939814812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4"/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5"/>
        <v>42526.874236111107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4"/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5"/>
        <v>41889.004317129627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4"/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5"/>
        <v>42498.341122685189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4"/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5"/>
        <v>41399.99622685185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4"/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5"/>
        <v>42065.053368055553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4"/>
        <v>103</v>
      </c>
      <c r="P1405">
        <f t="shared" ref="P1405:P1468" si="66">IFERROR(ROUND(E1405/L1405,2),0)</f>
        <v>62.17</v>
      </c>
      <c r="Q1405" s="10" t="s">
        <v>8323</v>
      </c>
      <c r="R1405" t="s">
        <v>8324</v>
      </c>
      <c r="S1405" s="15">
        <f t="shared" si="65"/>
        <v>41451.062905092593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4"/>
        <v>2</v>
      </c>
      <c r="P1406">
        <f t="shared" si="66"/>
        <v>48.2</v>
      </c>
      <c r="Q1406" s="10" t="s">
        <v>8320</v>
      </c>
      <c r="R1406" t="s">
        <v>8339</v>
      </c>
      <c r="S1406" s="15">
        <f t="shared" si="65"/>
        <v>42032.510243055556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4"/>
        <v>0</v>
      </c>
      <c r="P1407">
        <f t="shared" si="66"/>
        <v>6.18</v>
      </c>
      <c r="Q1407" s="10" t="s">
        <v>8320</v>
      </c>
      <c r="R1407" t="s">
        <v>8339</v>
      </c>
      <c r="S1407" s="15">
        <f t="shared" si="65"/>
        <v>41941.680567129632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4"/>
        <v>0</v>
      </c>
      <c r="P1408">
        <f t="shared" si="66"/>
        <v>5</v>
      </c>
      <c r="Q1408" s="10" t="s">
        <v>8320</v>
      </c>
      <c r="R1408" t="s">
        <v>8339</v>
      </c>
      <c r="S1408" s="15">
        <f t="shared" si="65"/>
        <v>42297.432951388888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4"/>
        <v>1</v>
      </c>
      <c r="P1409">
        <f t="shared" si="66"/>
        <v>7.5</v>
      </c>
      <c r="Q1409" s="10" t="s">
        <v>8320</v>
      </c>
      <c r="R1409" t="s">
        <v>8339</v>
      </c>
      <c r="S1409" s="15">
        <f t="shared" si="65"/>
        <v>41838.536782407406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4"/>
        <v>7</v>
      </c>
      <c r="P1410">
        <f t="shared" si="66"/>
        <v>12</v>
      </c>
      <c r="Q1410" s="10" t="s">
        <v>8320</v>
      </c>
      <c r="R1410" t="s">
        <v>8339</v>
      </c>
      <c r="S1410" s="15">
        <f t="shared" si="65"/>
        <v>42291.872175925921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7">ROUND(E1411/D1411*100,0)</f>
        <v>0</v>
      </c>
      <c r="P1411">
        <f t="shared" si="66"/>
        <v>0</v>
      </c>
      <c r="Q1411" s="10" t="s">
        <v>8320</v>
      </c>
      <c r="R1411" t="s">
        <v>8339</v>
      </c>
      <c r="S1411" s="15">
        <f t="shared" ref="S1411:S1474" si="68">(((J1411/60)/60)/24)+DATE(1970,1,1)</f>
        <v>41945.133506944447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7"/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8"/>
        <v>42479.318518518514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7"/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8"/>
        <v>42013.059027777781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7"/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8"/>
        <v>41947.063645833332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7"/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8"/>
        <v>42360.437152777777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7"/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8"/>
        <v>42708.25309027778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7"/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8"/>
        <v>42192.675821759258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7"/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8"/>
        <v>42299.926145833335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7"/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8"/>
        <v>42232.15016203704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7"/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8"/>
        <v>42395.456412037034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7"/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8"/>
        <v>42622.456238425926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7"/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8"/>
        <v>42524.667662037042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7"/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8"/>
        <v>42013.915613425925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7"/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8"/>
        <v>42604.239629629628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7"/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8"/>
        <v>42340.360312500001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7"/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8"/>
        <v>42676.717615740738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7"/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8"/>
        <v>42093.131469907406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7"/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8"/>
        <v>42180.390277777777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7"/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8"/>
        <v>42601.851678240739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7"/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8"/>
        <v>42432.379826388889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7"/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8"/>
        <v>42074.060671296291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7"/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8"/>
        <v>41961.813518518517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7"/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8"/>
        <v>42304.210833333331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7"/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8"/>
        <v>42175.780416666668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7"/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8"/>
        <v>42673.625868055555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7"/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8"/>
        <v>42142.767106481479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7"/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8"/>
        <v>42258.780324074076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7"/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8"/>
        <v>42391.35019675926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7"/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8"/>
        <v>41796.531701388885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7"/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8"/>
        <v>42457.871516203704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7"/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8"/>
        <v>42040.829872685179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7"/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8"/>
        <v>42486.748414351852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7"/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8"/>
        <v>42198.765844907408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7"/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8"/>
        <v>42485.64534722222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7"/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8"/>
        <v>42707.926030092596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7"/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8"/>
        <v>42199.873402777783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7"/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8"/>
        <v>42139.542303240742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7"/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8"/>
        <v>42461.447662037041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7"/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8"/>
        <v>42529.730717592596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7"/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8"/>
        <v>42115.936550925922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7"/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8"/>
        <v>42086.811400462961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7"/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8"/>
        <v>42390.171261574069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7"/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8"/>
        <v>41931.959016203706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7"/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8"/>
        <v>41818.703275462962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7"/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8"/>
        <v>42795.696145833332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7"/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8"/>
        <v>42463.866666666669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7"/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8"/>
        <v>41832.672685185185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7"/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8"/>
        <v>42708.668576388889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7"/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8"/>
        <v>42289.89634259259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7"/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8"/>
        <v>41831.705555555556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7"/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8"/>
        <v>42312.204814814817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7"/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8"/>
        <v>41915.896967592591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7"/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8"/>
        <v>41899.645300925928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7"/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8"/>
        <v>41344.662858796299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7"/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8"/>
        <v>41326.911319444444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7"/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8"/>
        <v>41291.661550925928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7"/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8"/>
        <v>40959.734398148146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7"/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8"/>
        <v>42340.172060185185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7"/>
        <v>115</v>
      </c>
      <c r="P1469">
        <f t="shared" ref="P1469:P1532" si="69">IFERROR(ROUND(E1469/L1469,2),0)</f>
        <v>76.72</v>
      </c>
      <c r="Q1469" s="10" t="s">
        <v>8320</v>
      </c>
      <c r="R1469" t="s">
        <v>8340</v>
      </c>
      <c r="S1469" s="15">
        <f t="shared" si="68"/>
        <v>40933.80190972222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7"/>
        <v>102</v>
      </c>
      <c r="P1470">
        <f t="shared" si="69"/>
        <v>33.19</v>
      </c>
      <c r="Q1470" s="10" t="s">
        <v>8320</v>
      </c>
      <c r="R1470" t="s">
        <v>8340</v>
      </c>
      <c r="S1470" s="15">
        <f t="shared" si="68"/>
        <v>40646.014456018522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7"/>
        <v>108</v>
      </c>
      <c r="P1471">
        <f t="shared" si="69"/>
        <v>149.46</v>
      </c>
      <c r="Q1471" s="10" t="s">
        <v>8320</v>
      </c>
      <c r="R1471" t="s">
        <v>8340</v>
      </c>
      <c r="S1471" s="15">
        <f t="shared" si="68"/>
        <v>41290.598483796297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7"/>
        <v>125</v>
      </c>
      <c r="P1472">
        <f t="shared" si="69"/>
        <v>23.17</v>
      </c>
      <c r="Q1472" s="10" t="s">
        <v>8320</v>
      </c>
      <c r="R1472" t="s">
        <v>8340</v>
      </c>
      <c r="S1472" s="15">
        <f t="shared" si="68"/>
        <v>41250.827118055553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7"/>
        <v>104</v>
      </c>
      <c r="P1473">
        <f t="shared" si="69"/>
        <v>96.88</v>
      </c>
      <c r="Q1473" s="10" t="s">
        <v>8320</v>
      </c>
      <c r="R1473" t="s">
        <v>8340</v>
      </c>
      <c r="S1473" s="15">
        <f t="shared" si="68"/>
        <v>42073.957569444443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7"/>
        <v>139</v>
      </c>
      <c r="P1474">
        <f t="shared" si="69"/>
        <v>103.2</v>
      </c>
      <c r="Q1474" s="10" t="s">
        <v>8320</v>
      </c>
      <c r="R1474" t="s">
        <v>8340</v>
      </c>
      <c r="S1474" s="15">
        <f t="shared" si="68"/>
        <v>41533.542858796296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0">ROUND(E1475/D1475*100,0)</f>
        <v>121</v>
      </c>
      <c r="P1475">
        <f t="shared" si="69"/>
        <v>38.46</v>
      </c>
      <c r="Q1475" s="10" t="s">
        <v>8320</v>
      </c>
      <c r="R1475" t="s">
        <v>8340</v>
      </c>
      <c r="S1475" s="15">
        <f t="shared" ref="S1475:S1538" si="71">(((J1475/60)/60)/24)+DATE(1970,1,1)</f>
        <v>40939.979618055557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0"/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1"/>
        <v>41500.727916666663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0"/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1"/>
        <v>41960.722951388889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0"/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1"/>
        <v>40766.041921296295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0"/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1"/>
        <v>40840.615787037037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0"/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1"/>
        <v>41394.871678240743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0"/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1"/>
        <v>41754.745243055557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0"/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1"/>
        <v>41464.934016203704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0"/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1"/>
        <v>41550.922974537039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0"/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1"/>
        <v>41136.85805555556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0"/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1"/>
        <v>42548.192997685182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0"/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1"/>
        <v>41053.200960648144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0"/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1"/>
        <v>42130.795983796299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0"/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1"/>
        <v>42032.168530092589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0"/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1"/>
        <v>42554.917488425926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0"/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1"/>
        <v>41614.563194444447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0"/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1"/>
        <v>41198.611712962964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0"/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1"/>
        <v>41520.561041666668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0"/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1"/>
        <v>41991.713460648149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0"/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1"/>
        <v>40682.884791666671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0"/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1"/>
        <v>41411.866608796299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0"/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1"/>
        <v>42067.722372685181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0"/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1"/>
        <v>40752.789710648147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0"/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1"/>
        <v>41838.475219907406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0"/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1"/>
        <v>41444.64261574074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0"/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1"/>
        <v>41840.983541666668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0"/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1"/>
        <v>42527.007326388892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0"/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1"/>
        <v>41365.904594907406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0"/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1"/>
        <v>42163.583599537036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0"/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1"/>
        <v>42426.542592592596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0"/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1"/>
        <v>42606.347233796296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0"/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1"/>
        <v>41772.657685185186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0"/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1"/>
        <v>42414.44332175926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0"/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1"/>
        <v>41814.785925925928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0"/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1"/>
        <v>40254.450335648151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0"/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1"/>
        <v>41786.614363425928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0"/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1"/>
        <v>42751.533391203702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0"/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1"/>
        <v>41809.385162037033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0"/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1"/>
        <v>42296.583379629628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0"/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1"/>
        <v>42741.684479166666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0"/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1"/>
        <v>41806.637337962966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0"/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1"/>
        <v>42234.597685185188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0"/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1"/>
        <v>42415.253437499996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0"/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1"/>
        <v>42619.466342592597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0"/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1"/>
        <v>41948.56658564815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0"/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1"/>
        <v>41760.8200462963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0"/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1"/>
        <v>41782.741701388892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0"/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1"/>
        <v>41955.857789351852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0"/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1"/>
        <v>42493.167719907404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0"/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1"/>
        <v>41899.830312500002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0"/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1"/>
        <v>41964.751342592594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0"/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1"/>
        <v>42756.501041666663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0"/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1"/>
        <v>42570.702986111108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0"/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1"/>
        <v>42339.276006944448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0"/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1"/>
        <v>42780.600532407407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0"/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1"/>
        <v>42736.732893518521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0"/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1"/>
        <v>42052.628703703704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0"/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1"/>
        <v>42275.767303240747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0"/>
        <v>176</v>
      </c>
      <c r="P1533">
        <f t="shared" ref="P1533:P1596" si="72">IFERROR(ROUND(E1533/L1533,2),0)</f>
        <v>56.64</v>
      </c>
      <c r="Q1533" s="10" t="s">
        <v>8336</v>
      </c>
      <c r="R1533" t="s">
        <v>8337</v>
      </c>
      <c r="S1533" s="15">
        <f t="shared" si="71"/>
        <v>41941.802384259259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0"/>
        <v>484</v>
      </c>
      <c r="P1534">
        <f t="shared" si="72"/>
        <v>82.32</v>
      </c>
      <c r="Q1534" s="10" t="s">
        <v>8336</v>
      </c>
      <c r="R1534" t="s">
        <v>8337</v>
      </c>
      <c r="S1534" s="15">
        <f t="shared" si="71"/>
        <v>42391.475289351853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0"/>
        <v>145</v>
      </c>
      <c r="P1535">
        <f t="shared" si="72"/>
        <v>88.26</v>
      </c>
      <c r="Q1535" s="10" t="s">
        <v>8336</v>
      </c>
      <c r="R1535" t="s">
        <v>8337</v>
      </c>
      <c r="S1535" s="15">
        <f t="shared" si="71"/>
        <v>42443.00204861111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0"/>
        <v>418</v>
      </c>
      <c r="P1536">
        <f t="shared" si="72"/>
        <v>84.91</v>
      </c>
      <c r="Q1536" s="10" t="s">
        <v>8336</v>
      </c>
      <c r="R1536" t="s">
        <v>8337</v>
      </c>
      <c r="S1536" s="15">
        <f t="shared" si="71"/>
        <v>42221.67432870371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0"/>
        <v>132</v>
      </c>
      <c r="P1537">
        <f t="shared" si="72"/>
        <v>48.15</v>
      </c>
      <c r="Q1537" s="10" t="s">
        <v>8336</v>
      </c>
      <c r="R1537" t="s">
        <v>8337</v>
      </c>
      <c r="S1537" s="15">
        <f t="shared" si="71"/>
        <v>42484.829062500001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0"/>
        <v>250</v>
      </c>
      <c r="P1538">
        <f t="shared" si="72"/>
        <v>66.02</v>
      </c>
      <c r="Q1538" s="10" t="s">
        <v>8336</v>
      </c>
      <c r="R1538" t="s">
        <v>8337</v>
      </c>
      <c r="S1538" s="15">
        <f t="shared" si="71"/>
        <v>42213.802199074074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3">ROUND(E1539/D1539*100,0)</f>
        <v>180</v>
      </c>
      <c r="P1539">
        <f t="shared" si="72"/>
        <v>96.38</v>
      </c>
      <c r="Q1539" s="10" t="s">
        <v>8336</v>
      </c>
      <c r="R1539" t="s">
        <v>8337</v>
      </c>
      <c r="S1539" s="15">
        <f t="shared" ref="S1539:S1602" si="74">(((J1539/60)/60)/24)+DATE(1970,1,1)</f>
        <v>42552.315127314811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3"/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4"/>
        <v>41981.782060185185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3"/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4"/>
        <v>42705.919201388882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3"/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4"/>
        <v>41939.00712962963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3"/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4"/>
        <v>41974.712245370371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3"/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4"/>
        <v>42170.996527777781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3"/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4"/>
        <v>41935.509652777779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3"/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4"/>
        <v>42053.051203703704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3"/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4"/>
        <v>42031.884652777779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3"/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4"/>
        <v>41839.212951388887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3"/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4"/>
        <v>42782.426875000005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3"/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4"/>
        <v>42286.88217592593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3"/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4"/>
        <v>42281.136099537034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3"/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4"/>
        <v>42472.449467592596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3"/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4"/>
        <v>42121.824525462958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3"/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4"/>
        <v>41892.688750000001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3"/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4"/>
        <v>42219.282951388886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3"/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4"/>
        <v>42188.252199074079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3"/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4"/>
        <v>42241.613796296297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3"/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4"/>
        <v>42525.153055555551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3"/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4"/>
        <v>41871.65315972222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3"/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4"/>
        <v>42185.397673611107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3"/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4"/>
        <v>42108.05322916666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3"/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4"/>
        <v>41936.020752314813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3"/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4"/>
        <v>41555.041701388887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3"/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4"/>
        <v>40079.566157407404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3"/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4"/>
        <v>41652.742488425924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3"/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4"/>
        <v>42121.367002314815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3"/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4"/>
        <v>40672.729872685188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3"/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4"/>
        <v>42549.916712962964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3"/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4"/>
        <v>41671.936863425923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3"/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4"/>
        <v>41962.062326388885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3"/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4"/>
        <v>41389.679560185185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3"/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4"/>
        <v>42438.813449074078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3"/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4"/>
        <v>42144.769479166673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3"/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4"/>
        <v>42404.033090277779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3"/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4"/>
        <v>42786.000023148154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3"/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4"/>
        <v>42017.927418981482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3"/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4"/>
        <v>41799.524259259262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3"/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4"/>
        <v>42140.879259259258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3"/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4"/>
        <v>41054.847777777781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3"/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4"/>
        <v>40399.065868055557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3"/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4"/>
        <v>41481.996423611112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3"/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4"/>
        <v>40990.050069444449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3"/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4"/>
        <v>42325.448958333334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3"/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4"/>
        <v>42246.789965277778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3"/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4"/>
        <v>41877.904988425929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3"/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4"/>
        <v>41779.649317129632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3"/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4"/>
        <v>42707.895462962959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3"/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4"/>
        <v>42069.104421296302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3"/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4"/>
        <v>41956.950983796298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3"/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4"/>
        <v>42005.24998842593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3"/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4"/>
        <v>42256.984791666662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3"/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4"/>
        <v>42240.857222222221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3"/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4"/>
        <v>42433.726168981477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3"/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4"/>
        <v>42046.072743055556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3"/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4"/>
        <v>42033.845543981486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3"/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4"/>
        <v>42445.712754629625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3"/>
        <v>0</v>
      </c>
      <c r="P1597">
        <f t="shared" ref="P1597:P1660" si="75">IFERROR(ROUND(E1597/L1597,2),0)</f>
        <v>40</v>
      </c>
      <c r="Q1597" s="10" t="s">
        <v>8336</v>
      </c>
      <c r="R1597" t="s">
        <v>8343</v>
      </c>
      <c r="S1597" s="15">
        <f t="shared" si="74"/>
        <v>41780.050092592595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3"/>
        <v>2</v>
      </c>
      <c r="P1598">
        <f t="shared" si="75"/>
        <v>25</v>
      </c>
      <c r="Q1598" s="10" t="s">
        <v>8336</v>
      </c>
      <c r="R1598" t="s">
        <v>8343</v>
      </c>
      <c r="S1598" s="15">
        <f t="shared" si="74"/>
        <v>41941.430196759262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3"/>
        <v>0</v>
      </c>
      <c r="P1599">
        <f t="shared" si="75"/>
        <v>0</v>
      </c>
      <c r="Q1599" s="10" t="s">
        <v>8336</v>
      </c>
      <c r="R1599" t="s">
        <v>8343</v>
      </c>
      <c r="S1599" s="15">
        <f t="shared" si="74"/>
        <v>42603.354131944448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3"/>
        <v>0</v>
      </c>
      <c r="P1600">
        <f t="shared" si="75"/>
        <v>1</v>
      </c>
      <c r="Q1600" s="10" t="s">
        <v>8336</v>
      </c>
      <c r="R1600" t="s">
        <v>8343</v>
      </c>
      <c r="S1600" s="15">
        <f t="shared" si="74"/>
        <v>42151.667337962965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3"/>
        <v>0</v>
      </c>
      <c r="P1601">
        <f t="shared" si="75"/>
        <v>0</v>
      </c>
      <c r="Q1601" s="10" t="s">
        <v>8336</v>
      </c>
      <c r="R1601" t="s">
        <v>8343</v>
      </c>
      <c r="S1601" s="15">
        <f t="shared" si="74"/>
        <v>42438.53907407407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3"/>
        <v>7</v>
      </c>
      <c r="P1602">
        <f t="shared" si="75"/>
        <v>40.78</v>
      </c>
      <c r="Q1602" s="10" t="s">
        <v>8336</v>
      </c>
      <c r="R1602" t="s">
        <v>8343</v>
      </c>
      <c r="S1602" s="15">
        <f t="shared" si="74"/>
        <v>41791.057314814818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6">ROUND(E1603/D1603*100,0)</f>
        <v>108</v>
      </c>
      <c r="P1603">
        <f t="shared" si="75"/>
        <v>48.33</v>
      </c>
      <c r="Q1603" s="10" t="s">
        <v>8323</v>
      </c>
      <c r="R1603" t="s">
        <v>8324</v>
      </c>
      <c r="S1603" s="15">
        <f t="shared" ref="S1603:S1666" si="77">(((J1603/60)/60)/24)+DATE(1970,1,1)</f>
        <v>40638.092974537038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6"/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7"/>
        <v>40788.297650462962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6"/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7"/>
        <v>40876.169664351852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6"/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7"/>
        <v>40945.845312500001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6"/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7"/>
        <v>40747.012881944444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6"/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7"/>
        <v>40536.111550925925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6"/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7"/>
        <v>41053.80846064815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6"/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7"/>
        <v>41607.83085648148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6"/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7"/>
        <v>40796.001261574071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6"/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7"/>
        <v>41228.924884259257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6"/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7"/>
        <v>41409.00037037037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6"/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7"/>
        <v>41246.874814814815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6"/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7"/>
        <v>41082.069467592592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6"/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7"/>
        <v>41794.981122685182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6"/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7"/>
        <v>40845.050879629627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6"/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7"/>
        <v>41194.715520833335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6"/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7"/>
        <v>41546.664212962962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6"/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7"/>
        <v>41301.654340277775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6"/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7"/>
        <v>41876.18618055556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6"/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7"/>
        <v>41321.339583333334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6"/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7"/>
        <v>41003.60665509259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6"/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7"/>
        <v>41950.29483796296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6"/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7"/>
        <v>41453.688530092593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6"/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7"/>
        <v>41243.367303240739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6"/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7"/>
        <v>41135.699687500004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6"/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7"/>
        <v>41579.847997685189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6"/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7"/>
        <v>41205.707048611112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6"/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7"/>
        <v>41774.737060185187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6"/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7"/>
        <v>41645.867280092592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6"/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7"/>
        <v>40939.837673611109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6"/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7"/>
        <v>41164.859502314815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6"/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7"/>
        <v>40750.340902777774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6"/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7"/>
        <v>40896.883750000001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6"/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7"/>
        <v>40658.189826388887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6"/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7"/>
        <v>42502.868761574078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6"/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7"/>
        <v>40663.08666666667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6"/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7"/>
        <v>40122.751620370371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6"/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7"/>
        <v>41288.68712962963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6"/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7"/>
        <v>40941.652372685188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6"/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7"/>
        <v>40379.23096064815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6"/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7"/>
        <v>41962.596574074079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6"/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7"/>
        <v>40688.024618055555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6"/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7"/>
        <v>41146.824212962965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6"/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7"/>
        <v>41175.05972222222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6"/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7"/>
        <v>41521.617361111108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6"/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7"/>
        <v>41833.450266203705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6"/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7"/>
        <v>41039.409456018519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6"/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7"/>
        <v>40592.704652777778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6"/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7"/>
        <v>41737.684664351851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6"/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7"/>
        <v>41526.435613425929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6"/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7"/>
        <v>40625.900694444441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6"/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7"/>
        <v>41572.492974537039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6"/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7"/>
        <v>40626.834444444445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6"/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7"/>
        <v>40987.890740740739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6"/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7"/>
        <v>40974.791898148149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6"/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7"/>
        <v>41226.928842592592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6"/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7"/>
        <v>41023.782037037039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6"/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7"/>
        <v>41223.22184027778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6"/>
        <v>113</v>
      </c>
      <c r="P1661">
        <f t="shared" ref="P1661:P1724" si="78">IFERROR(ROUND(E1661/L1661,2),0)</f>
        <v>12.53</v>
      </c>
      <c r="Q1661" s="10" t="s">
        <v>8323</v>
      </c>
      <c r="R1661" t="s">
        <v>8344</v>
      </c>
      <c r="S1661" s="15">
        <f t="shared" si="77"/>
        <v>41596.913437499999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6"/>
        <v>1254</v>
      </c>
      <c r="P1662">
        <f t="shared" si="78"/>
        <v>27.86</v>
      </c>
      <c r="Q1662" s="10" t="s">
        <v>8323</v>
      </c>
      <c r="R1662" t="s">
        <v>8344</v>
      </c>
      <c r="S1662" s="15">
        <f t="shared" si="77"/>
        <v>42459.693865740745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6"/>
        <v>103</v>
      </c>
      <c r="P1663">
        <f t="shared" si="78"/>
        <v>80.180000000000007</v>
      </c>
      <c r="Q1663" s="10" t="s">
        <v>8323</v>
      </c>
      <c r="R1663" t="s">
        <v>8344</v>
      </c>
      <c r="S1663" s="15">
        <f t="shared" si="77"/>
        <v>42343.998043981483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6"/>
        <v>103</v>
      </c>
      <c r="P1664">
        <f t="shared" si="78"/>
        <v>132.44</v>
      </c>
      <c r="Q1664" s="10" t="s">
        <v>8323</v>
      </c>
      <c r="R1664" t="s">
        <v>8344</v>
      </c>
      <c r="S1664" s="15">
        <f t="shared" si="77"/>
        <v>40848.198333333334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6"/>
        <v>108</v>
      </c>
      <c r="P1665">
        <f t="shared" si="78"/>
        <v>33.75</v>
      </c>
      <c r="Q1665" s="10" t="s">
        <v>8323</v>
      </c>
      <c r="R1665" t="s">
        <v>8344</v>
      </c>
      <c r="S1665" s="15">
        <f t="shared" si="77"/>
        <v>42006.02207175926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6"/>
        <v>122</v>
      </c>
      <c r="P1666">
        <f t="shared" si="78"/>
        <v>34.380000000000003</v>
      </c>
      <c r="Q1666" s="10" t="s">
        <v>8323</v>
      </c>
      <c r="R1666" t="s">
        <v>8344</v>
      </c>
      <c r="S1666" s="15">
        <f t="shared" si="77"/>
        <v>40939.761782407404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9">ROUND(E1667/D1667*100,0)</f>
        <v>119</v>
      </c>
      <c r="P1667">
        <f t="shared" si="78"/>
        <v>44.96</v>
      </c>
      <c r="Q1667" s="10" t="s">
        <v>8323</v>
      </c>
      <c r="R1667" t="s">
        <v>8344</v>
      </c>
      <c r="S1667" s="15">
        <f t="shared" ref="S1667:S1730" si="80">(((J1667/60)/60)/24)+DATE(1970,1,1)</f>
        <v>40564.649456018517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9"/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80"/>
        <v>41331.253159722226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9"/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80"/>
        <v>41682.0705787037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9"/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80"/>
        <v>40845.14975694444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9"/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80"/>
        <v>42461.885138888887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9"/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80"/>
        <v>40313.930543981485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9"/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80"/>
        <v>42553.54414351852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9"/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80"/>
        <v>41034.656597222223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9"/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80"/>
        <v>42039.878379629634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9"/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80"/>
        <v>42569.605393518519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9"/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80"/>
        <v>40802.733101851853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9"/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80"/>
        <v>40973.72623842593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9"/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80"/>
        <v>42416.407129629632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9"/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80"/>
        <v>41662.854988425926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9"/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80"/>
        <v>40723.068807870368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9"/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80"/>
        <v>41802.757719907408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9"/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80"/>
        <v>42774.121342592596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9"/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80"/>
        <v>42779.21365740741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9"/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80"/>
        <v>42808.781689814816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9"/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80"/>
        <v>42783.815289351856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9"/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80"/>
        <v>42788.2502662037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9"/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80"/>
        <v>42792.843969907408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9"/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80"/>
        <v>42802.046817129631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9"/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80"/>
        <v>42804.534652777773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9"/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80"/>
        <v>42780.942476851851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9"/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80"/>
        <v>42801.43104166667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9"/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80"/>
        <v>42795.701481481476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9"/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80"/>
        <v>42788.151238425926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9"/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80"/>
        <v>42803.920277777783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9"/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80"/>
        <v>42791.669837962967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9"/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80"/>
        <v>42801.031412037039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9"/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80"/>
        <v>42796.069571759261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9"/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80"/>
        <v>42805.032962962956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9"/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80"/>
        <v>42796.207870370374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9"/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80"/>
        <v>42806.863946759258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9"/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80"/>
        <v>42796.071643518517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9"/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80"/>
        <v>41989.664409722223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9"/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80"/>
        <v>42063.869791666672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9"/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80"/>
        <v>42187.281678240746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9"/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80"/>
        <v>42021.139733796299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9"/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80"/>
        <v>42245.016736111109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9"/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80"/>
        <v>42179.306388888886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9"/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80"/>
        <v>42427.721006944441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9"/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80"/>
        <v>42451.866967592592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9"/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80"/>
        <v>41841.56381944444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9"/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80"/>
        <v>42341.59129629629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9"/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80"/>
        <v>41852.646226851852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9"/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80"/>
        <v>42125.913807870369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9"/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80"/>
        <v>41887.801064814819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9"/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80"/>
        <v>42095.918530092589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9"/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80"/>
        <v>42064.217418981483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9"/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80"/>
        <v>42673.577534722222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9"/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80"/>
        <v>42460.98192129629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9"/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80"/>
        <v>42460.610520833332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9"/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80"/>
        <v>41869.534618055557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9"/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80"/>
        <v>41922.783229166671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9"/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80"/>
        <v>42319.461377314816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9"/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80"/>
        <v>42425.960983796293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9"/>
        <v>7</v>
      </c>
      <c r="P1725">
        <f t="shared" ref="P1725:P1788" si="81">IFERROR(ROUND(E1725/L1725,2),0)</f>
        <v>216.67</v>
      </c>
      <c r="Q1725" s="10" t="s">
        <v>8323</v>
      </c>
      <c r="R1725" t="s">
        <v>8345</v>
      </c>
      <c r="S1725" s="15">
        <f t="shared" si="80"/>
        <v>42129.82540509259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9"/>
        <v>1</v>
      </c>
      <c r="P1726">
        <f t="shared" si="81"/>
        <v>8.75</v>
      </c>
      <c r="Q1726" s="10" t="s">
        <v>8323</v>
      </c>
      <c r="R1726" t="s">
        <v>8345</v>
      </c>
      <c r="S1726" s="15">
        <f t="shared" si="80"/>
        <v>41912.932430555556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9"/>
        <v>10</v>
      </c>
      <c r="P1727">
        <f t="shared" si="81"/>
        <v>62.22</v>
      </c>
      <c r="Q1727" s="10" t="s">
        <v>8323</v>
      </c>
      <c r="R1727" t="s">
        <v>8345</v>
      </c>
      <c r="S1727" s="15">
        <f t="shared" si="80"/>
        <v>41845.968159722222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9"/>
        <v>34</v>
      </c>
      <c r="P1728">
        <f t="shared" si="81"/>
        <v>137.25</v>
      </c>
      <c r="Q1728" s="10" t="s">
        <v>8323</v>
      </c>
      <c r="R1728" t="s">
        <v>8345</v>
      </c>
      <c r="S1728" s="15">
        <f t="shared" si="80"/>
        <v>41788.919722222221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9"/>
        <v>0</v>
      </c>
      <c r="P1729">
        <f t="shared" si="81"/>
        <v>1</v>
      </c>
      <c r="Q1729" s="10" t="s">
        <v>8323</v>
      </c>
      <c r="R1729" t="s">
        <v>8345</v>
      </c>
      <c r="S1729" s="15">
        <f t="shared" si="80"/>
        <v>42044.927974537044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9"/>
        <v>68</v>
      </c>
      <c r="P1730">
        <f t="shared" si="81"/>
        <v>122.14</v>
      </c>
      <c r="Q1730" s="10" t="s">
        <v>8323</v>
      </c>
      <c r="R1730" t="s">
        <v>8345</v>
      </c>
      <c r="S1730" s="15">
        <f t="shared" si="80"/>
        <v>42268.625856481478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2">ROUND(E1731/D1731*100,0)</f>
        <v>0</v>
      </c>
      <c r="P1731">
        <f t="shared" si="81"/>
        <v>0</v>
      </c>
      <c r="Q1731" s="10" t="s">
        <v>8323</v>
      </c>
      <c r="R1731" t="s">
        <v>8345</v>
      </c>
      <c r="S1731" s="15">
        <f t="shared" ref="S1731:S1794" si="83">(((J1731/60)/60)/24)+DATE(1970,1,1)</f>
        <v>42471.052152777775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2"/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3"/>
        <v>42272.087766203709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2"/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3"/>
        <v>42152.906851851847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2"/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3"/>
        <v>42325.683807870373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2"/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3"/>
        <v>42614.675625000003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2"/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3"/>
        <v>42102.036527777775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2"/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3"/>
        <v>42559.814178240747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2"/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3"/>
        <v>42286.861493055556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2"/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3"/>
        <v>42175.948981481488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2"/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3"/>
        <v>41884.874328703707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2"/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3"/>
        <v>42435.874212962968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2"/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3"/>
        <v>42171.817384259266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2"/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3"/>
        <v>42120.628136574072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2"/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3"/>
        <v>42710.876967592587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2"/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3"/>
        <v>42586.925636574073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2"/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3"/>
        <v>42026.605057870373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2"/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3"/>
        <v>42690.259699074071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2"/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3"/>
        <v>42668.176701388889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2"/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3"/>
        <v>42292.435532407413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2"/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3"/>
        <v>42219.950729166667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2"/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3"/>
        <v>42758.975937499999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2"/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3"/>
        <v>42454.836851851855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2"/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3"/>
        <v>42052.7815162037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2"/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3"/>
        <v>42627.253263888888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2"/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3"/>
        <v>42420.74962962963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2"/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3"/>
        <v>42067.876770833333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2"/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3"/>
        <v>42252.788900462961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2"/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3"/>
        <v>42571.167465277773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2"/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3"/>
        <v>42733.827349537038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2"/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3"/>
        <v>42505.955925925926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2"/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3"/>
        <v>42068.829039351855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2"/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3"/>
        <v>42405.67260416667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2"/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3"/>
        <v>42209.567824074074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2"/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3"/>
        <v>42410.982002314813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2"/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3"/>
        <v>42636.868518518517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2"/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3"/>
        <v>41825.485868055555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2"/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3"/>
        <v>41834.980462962965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2"/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3"/>
        <v>41855.859814814816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2"/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3"/>
        <v>41824.658379629633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2"/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3"/>
        <v>41849.560694444444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2"/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3"/>
        <v>41987.818969907406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2"/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3"/>
        <v>41891.780023148152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2"/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3"/>
        <v>41905.979629629634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2"/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3"/>
        <v>41766.718009259261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2"/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3"/>
        <v>41978.760393518518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2"/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3"/>
        <v>41930.218657407408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2"/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3"/>
        <v>41891.976388888892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2"/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3"/>
        <v>41905.95684027778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2"/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3"/>
        <v>42025.357094907406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2"/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3"/>
        <v>42045.86336805555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2"/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3"/>
        <v>42585.691898148143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2"/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3"/>
        <v>42493.600810185191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2"/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3"/>
        <v>42597.617418981477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2"/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3"/>
        <v>42388.575104166666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2"/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3"/>
        <v>42115.949976851851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2"/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3"/>
        <v>42003.655555555553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2"/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3"/>
        <v>41897.134895833333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2"/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3"/>
        <v>41958.550659722227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2"/>
        <v>15</v>
      </c>
      <c r="P1789">
        <f t="shared" ref="P1789:P1852" si="84">IFERROR(ROUND(E1789/L1789,2),0)</f>
        <v>63.88</v>
      </c>
      <c r="Q1789" s="10" t="s">
        <v>8336</v>
      </c>
      <c r="R1789" t="s">
        <v>8337</v>
      </c>
      <c r="S1789" s="15">
        <f t="shared" si="83"/>
        <v>42068.65552083333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2"/>
        <v>1</v>
      </c>
      <c r="P1790">
        <f t="shared" si="84"/>
        <v>19</v>
      </c>
      <c r="Q1790" s="10" t="s">
        <v>8336</v>
      </c>
      <c r="R1790" t="s">
        <v>8337</v>
      </c>
      <c r="S1790" s="15">
        <f t="shared" si="83"/>
        <v>41913.94840277778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2"/>
        <v>1</v>
      </c>
      <c r="P1791">
        <f t="shared" si="84"/>
        <v>10</v>
      </c>
      <c r="Q1791" s="10" t="s">
        <v>8336</v>
      </c>
      <c r="R1791" t="s">
        <v>8337</v>
      </c>
      <c r="S1791" s="15">
        <f t="shared" si="83"/>
        <v>41956.250034722223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2"/>
        <v>5</v>
      </c>
      <c r="P1792">
        <f t="shared" si="84"/>
        <v>109.07</v>
      </c>
      <c r="Q1792" s="10" t="s">
        <v>8336</v>
      </c>
      <c r="R1792" t="s">
        <v>8337</v>
      </c>
      <c r="S1792" s="15">
        <f t="shared" si="83"/>
        <v>42010.674513888895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2"/>
        <v>4</v>
      </c>
      <c r="P1793">
        <f t="shared" si="84"/>
        <v>26.75</v>
      </c>
      <c r="Q1793" s="10" t="s">
        <v>8336</v>
      </c>
      <c r="R1793" t="s">
        <v>8337</v>
      </c>
      <c r="S1793" s="15">
        <f t="shared" si="83"/>
        <v>41973.740335648152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2"/>
        <v>61</v>
      </c>
      <c r="P1794">
        <f t="shared" si="84"/>
        <v>109.94</v>
      </c>
      <c r="Q1794" s="10" t="s">
        <v>8336</v>
      </c>
      <c r="R1794" t="s">
        <v>8337</v>
      </c>
      <c r="S1794" s="15">
        <f t="shared" si="83"/>
        <v>42189.031041666662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5">ROUND(E1795/D1795*100,0)</f>
        <v>1</v>
      </c>
      <c r="P1795">
        <f t="shared" si="84"/>
        <v>20</v>
      </c>
      <c r="Q1795" s="10" t="s">
        <v>8336</v>
      </c>
      <c r="R1795" t="s">
        <v>8337</v>
      </c>
      <c r="S1795" s="15">
        <f t="shared" ref="S1795:S1858" si="86">(((J1795/60)/60)/24)+DATE(1970,1,1)</f>
        <v>41940.89166666667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5"/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6"/>
        <v>42011.551180555558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5"/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6"/>
        <v>42628.288668981477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5"/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6"/>
        <v>42515.439421296294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5"/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6"/>
        <v>42689.56931712963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5"/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6"/>
        <v>42344.32677083333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5"/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6"/>
        <v>41934.842685185184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5"/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6"/>
        <v>42623.606134259258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5"/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6"/>
        <v>42321.660509259258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5"/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6"/>
        <v>42159.47256944445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5"/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6"/>
        <v>42018.071550925932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5"/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6"/>
        <v>42282.678287037037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5"/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6"/>
        <v>42247.803912037038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5"/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6"/>
        <v>41877.638298611113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5"/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6"/>
        <v>41880.068437499998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5"/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6"/>
        <v>42742.680902777778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5"/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6"/>
        <v>42029.907858796301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5"/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6"/>
        <v>41860.91002314815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5"/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6"/>
        <v>41876.433680555558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5"/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6"/>
        <v>42524.318703703699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5"/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6"/>
        <v>41829.889027777775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5"/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6"/>
        <v>42033.314074074078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5"/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6"/>
        <v>42172.906678240746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5"/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6"/>
        <v>42548.876192129625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5"/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6"/>
        <v>42705.662118055552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5"/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6"/>
        <v>42067.234375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5"/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6"/>
        <v>41820.752268518518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5"/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6"/>
        <v>42065.084375000006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5"/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6"/>
        <v>40926.319062499999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5"/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6"/>
        <v>41634.797013888885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5"/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6"/>
        <v>41176.684907407405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5"/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6"/>
        <v>41626.916284722225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5"/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6"/>
        <v>41443.83452546296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5"/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6"/>
        <v>41657.923807870371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5"/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6"/>
        <v>40555.325937499998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5"/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6"/>
        <v>41736.899652777778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5"/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6"/>
        <v>40516.087627314817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5"/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6"/>
        <v>41664.684108796297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5"/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6"/>
        <v>41026.996099537035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5"/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6"/>
        <v>40576.539664351854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5"/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6"/>
        <v>41303.044016203705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5"/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6"/>
        <v>41988.964062500003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5"/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6"/>
        <v>42430.702210648145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5"/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6"/>
        <v>41305.809363425928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5"/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6"/>
        <v>40926.047858796301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5"/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6"/>
        <v>40788.786539351851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5"/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6"/>
        <v>42614.722013888888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5"/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6"/>
        <v>41382.096180555556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5"/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6"/>
        <v>41745.84542824074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5"/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6"/>
        <v>42031.631724537037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5"/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6"/>
        <v>40564.994837962964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5"/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6"/>
        <v>40666.973541666666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5"/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6"/>
        <v>42523.333310185189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5"/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6"/>
        <v>41228.650196759263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5"/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6"/>
        <v>42094.236481481479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5"/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6"/>
        <v>40691.788055555553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5"/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6"/>
        <v>41169.845590277779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5"/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6"/>
        <v>41800.959490740745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5"/>
        <v>100</v>
      </c>
      <c r="P1853">
        <f t="shared" ref="P1853:P1916" si="87">IFERROR(ROUND(E1853/L1853,2),0)</f>
        <v>50.04</v>
      </c>
      <c r="Q1853" s="10" t="s">
        <v>8323</v>
      </c>
      <c r="R1853" t="s">
        <v>8324</v>
      </c>
      <c r="S1853" s="15">
        <f t="shared" si="86"/>
        <v>41827.906689814816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5"/>
        <v>117</v>
      </c>
      <c r="P1854">
        <f t="shared" si="87"/>
        <v>133.93</v>
      </c>
      <c r="Q1854" s="10" t="s">
        <v>8323</v>
      </c>
      <c r="R1854" t="s">
        <v>8324</v>
      </c>
      <c r="S1854" s="15">
        <f t="shared" si="86"/>
        <v>42081.77143518519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5"/>
        <v>102</v>
      </c>
      <c r="P1855">
        <f t="shared" si="87"/>
        <v>58.21</v>
      </c>
      <c r="Q1855" s="10" t="s">
        <v>8323</v>
      </c>
      <c r="R1855" t="s">
        <v>8324</v>
      </c>
      <c r="S1855" s="15">
        <f t="shared" si="86"/>
        <v>41177.060381944444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5"/>
        <v>102</v>
      </c>
      <c r="P1856">
        <f t="shared" si="87"/>
        <v>88.04</v>
      </c>
      <c r="Q1856" s="10" t="s">
        <v>8323</v>
      </c>
      <c r="R1856" t="s">
        <v>8324</v>
      </c>
      <c r="S1856" s="15">
        <f t="shared" si="86"/>
        <v>41388.021261574075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5"/>
        <v>154</v>
      </c>
      <c r="P1857">
        <f t="shared" si="87"/>
        <v>70.58</v>
      </c>
      <c r="Q1857" s="10" t="s">
        <v>8323</v>
      </c>
      <c r="R1857" t="s">
        <v>8324</v>
      </c>
      <c r="S1857" s="15">
        <f t="shared" si="86"/>
        <v>41600.538657407407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5"/>
        <v>101</v>
      </c>
      <c r="P1858">
        <f t="shared" si="87"/>
        <v>53.29</v>
      </c>
      <c r="Q1858" s="10" t="s">
        <v>8323</v>
      </c>
      <c r="R1858" t="s">
        <v>8324</v>
      </c>
      <c r="S1858" s="15">
        <f t="shared" si="86"/>
        <v>41817.854999999996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8">ROUND(E1859/D1859*100,0)</f>
        <v>100</v>
      </c>
      <c r="P1859">
        <f t="shared" si="87"/>
        <v>136.36000000000001</v>
      </c>
      <c r="Q1859" s="10" t="s">
        <v>8323</v>
      </c>
      <c r="R1859" t="s">
        <v>8324</v>
      </c>
      <c r="S1859" s="15">
        <f t="shared" ref="S1859:S1922" si="89">(((J1859/60)/60)/24)+DATE(1970,1,1)</f>
        <v>41864.76866898148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8"/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9"/>
        <v>40833.200474537036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8"/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9"/>
        <v>40778.770011574074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8"/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9"/>
        <v>41655.709305555552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8"/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9"/>
        <v>42000.300243055557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8"/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9"/>
        <v>42755.492754629624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8"/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9"/>
        <v>41772.797280092593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8"/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9"/>
        <v>41733.716435185182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8"/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9"/>
        <v>42645.367442129631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8"/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9"/>
        <v>42742.246493055558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8"/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9"/>
        <v>42649.924907407403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8"/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9"/>
        <v>42328.779224537036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8"/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9"/>
        <v>42709.002881944441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8"/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9"/>
        <v>42371.355729166666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8"/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9"/>
        <v>41923.783576388887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8"/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9"/>
        <v>42155.129652777774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8"/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9"/>
        <v>42164.615856481483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8"/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9"/>
        <v>42529.969131944439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8"/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9"/>
        <v>42528.899398148147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8"/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9"/>
        <v>41776.284780092588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8"/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9"/>
        <v>42035.029224537036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8"/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9"/>
        <v>41773.008738425924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8"/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9"/>
        <v>42413.649641203709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8"/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9"/>
        <v>42430.566898148143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8"/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9"/>
        <v>42043.152650462958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8"/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9"/>
        <v>41067.949212962965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8"/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9"/>
        <v>40977.948009259257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8"/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9"/>
        <v>41205.198321759257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8"/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9"/>
        <v>41099.093865740739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8"/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9"/>
        <v>41925.906689814816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8"/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9"/>
        <v>42323.800138888888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8"/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9"/>
        <v>40299.239953703705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8"/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9"/>
        <v>41299.793356481481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8"/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9"/>
        <v>41228.786203703705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8"/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9"/>
        <v>40335.798078703701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8"/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9"/>
        <v>40671.637511574074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8"/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9"/>
        <v>40632.94195601852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8"/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9"/>
        <v>40920.904895833337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8"/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9"/>
        <v>42267.746782407412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8"/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9"/>
        <v>40981.710243055553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8"/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9"/>
        <v>41680.583402777782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8"/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9"/>
        <v>42366.192974537036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8"/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9"/>
        <v>42058.941736111112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8"/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9"/>
        <v>41160.871886574074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8"/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9"/>
        <v>42116.54315972222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8"/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9"/>
        <v>42037.789895833332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8"/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9"/>
        <v>42702.770729166667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8"/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9"/>
        <v>42326.685428240744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8"/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9"/>
        <v>41859.925856481481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8"/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9"/>
        <v>42514.671099537038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8"/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9"/>
        <v>41767.587094907409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8"/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9"/>
        <v>42703.917824074073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8"/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9"/>
        <v>41905.429155092592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8"/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9"/>
        <v>42264.963159722218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8"/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9"/>
        <v>41830.033958333333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8"/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9"/>
        <v>42129.226388888885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8"/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9"/>
        <v>41890.511319444442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8"/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9"/>
        <v>41929.174456018518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8"/>
        <v>2</v>
      </c>
      <c r="P1917">
        <f t="shared" ref="P1917:P1980" si="90">IFERROR(ROUND(E1917/L1917,2),0)</f>
        <v>2</v>
      </c>
      <c r="Q1917" s="10" t="s">
        <v>8317</v>
      </c>
      <c r="R1917" t="s">
        <v>8346</v>
      </c>
      <c r="S1917" s="15">
        <f t="shared" si="89"/>
        <v>41864.04886574074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8"/>
        <v>1</v>
      </c>
      <c r="P1918">
        <f t="shared" si="90"/>
        <v>17</v>
      </c>
      <c r="Q1918" s="10" t="s">
        <v>8317</v>
      </c>
      <c r="R1918" t="s">
        <v>8346</v>
      </c>
      <c r="S1918" s="15">
        <f t="shared" si="89"/>
        <v>42656.717303240745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8"/>
        <v>53</v>
      </c>
      <c r="P1919">
        <f t="shared" si="90"/>
        <v>2928.93</v>
      </c>
      <c r="Q1919" s="10" t="s">
        <v>8317</v>
      </c>
      <c r="R1919" t="s">
        <v>8346</v>
      </c>
      <c r="S1919" s="15">
        <f t="shared" si="89"/>
        <v>42746.270057870366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8"/>
        <v>1</v>
      </c>
      <c r="P1920">
        <f t="shared" si="90"/>
        <v>28.89</v>
      </c>
      <c r="Q1920" s="10" t="s">
        <v>8317</v>
      </c>
      <c r="R1920" t="s">
        <v>8346</v>
      </c>
      <c r="S1920" s="15">
        <f t="shared" si="89"/>
        <v>41828.789942129632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8"/>
        <v>47</v>
      </c>
      <c r="P1921">
        <f t="shared" si="90"/>
        <v>29.63</v>
      </c>
      <c r="Q1921" s="10" t="s">
        <v>8317</v>
      </c>
      <c r="R1921" t="s">
        <v>8346</v>
      </c>
      <c r="S1921" s="15">
        <f t="shared" si="89"/>
        <v>42113.875567129624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8"/>
        <v>43</v>
      </c>
      <c r="P1922">
        <f t="shared" si="90"/>
        <v>40.98</v>
      </c>
      <c r="Q1922" s="10" t="s">
        <v>8317</v>
      </c>
      <c r="R1922" t="s">
        <v>8346</v>
      </c>
      <c r="S1922" s="15">
        <f t="shared" si="89"/>
        <v>42270.875706018516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1">ROUND(E1923/D1923*100,0)</f>
        <v>137</v>
      </c>
      <c r="P1923">
        <f t="shared" si="90"/>
        <v>54</v>
      </c>
      <c r="Q1923" s="10" t="s">
        <v>8323</v>
      </c>
      <c r="R1923" t="s">
        <v>8327</v>
      </c>
      <c r="S1923" s="15">
        <f t="shared" ref="S1923:S1986" si="92">(((J1923/60)/60)/24)+DATE(1970,1,1)</f>
        <v>41074.221562500003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1"/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2"/>
        <v>41590.255868055552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1"/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2"/>
        <v>40772.848749999997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1"/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2"/>
        <v>41626.761053240742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1"/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2"/>
        <v>41535.90148148148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1"/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2"/>
        <v>40456.954351851848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1"/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2"/>
        <v>40960.861562500002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1"/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2"/>
        <v>41371.648078703707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1"/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2"/>
        <v>40687.021597222221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1"/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2"/>
        <v>41402.558819444443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1"/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2"/>
        <v>41037.892465277779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1"/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2"/>
        <v>40911.809872685182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1"/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2"/>
        <v>41879.130868055552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1"/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2"/>
        <v>40865.867141203707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1"/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2"/>
        <v>41773.932534722226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1"/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2"/>
        <v>40852.889699074076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1"/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2"/>
        <v>41059.118993055556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1"/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2"/>
        <v>41426.259618055556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1"/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2"/>
        <v>41313.985046296293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1"/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2"/>
        <v>40670.507326388892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1"/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2"/>
        <v>41744.290868055556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1"/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2"/>
        <v>40638.828009259261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1"/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2"/>
        <v>42548.269861111112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1"/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2"/>
        <v>41730.584374999999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1"/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2"/>
        <v>42157.251828703709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1"/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2"/>
        <v>41689.150011574071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1"/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2"/>
        <v>40102.918055555558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1"/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2"/>
        <v>42473.604270833333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1"/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2"/>
        <v>41800.423043981478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1"/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2"/>
        <v>40624.181400462963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1"/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2"/>
        <v>42651.420567129629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1"/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2"/>
        <v>41526.60665509259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1"/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2"/>
        <v>40941.199826388889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1"/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2"/>
        <v>42394.580740740741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1"/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2"/>
        <v>41020.271770833337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1"/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2"/>
        <v>42067.923668981486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1"/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2"/>
        <v>41179.098530092589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1"/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2"/>
        <v>41326.987974537034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1"/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2"/>
        <v>41871.845601851855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1"/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2"/>
        <v>41964.362743055557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1"/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2"/>
        <v>41148.194641203707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1"/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2"/>
        <v>41742.780509259261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1"/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2"/>
        <v>41863.429791666669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1"/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2"/>
        <v>42452.272824074069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1"/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2"/>
        <v>40898.089236111111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1"/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2"/>
        <v>41835.540486111109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1"/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2"/>
        <v>41730.663530092592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1"/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2"/>
        <v>42676.586979166663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1"/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2"/>
        <v>42557.792453703703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1"/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2"/>
        <v>41324.193298611113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1"/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2"/>
        <v>41561.500706018516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1"/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2"/>
        <v>41201.012083333335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1"/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2"/>
        <v>42549.722962962958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1"/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2"/>
        <v>41445.334131944444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1"/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2"/>
        <v>41313.755219907405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1"/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2"/>
        <v>41438.899594907409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1"/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2"/>
        <v>42311.216898148152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1"/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2"/>
        <v>41039.225601851853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1"/>
        <v>115</v>
      </c>
      <c r="P1981">
        <f t="shared" ref="P1981:P2044" si="93">IFERROR(ROUND(E1981/L1981,2),0)</f>
        <v>282.66000000000003</v>
      </c>
      <c r="Q1981" s="10" t="s">
        <v>8317</v>
      </c>
      <c r="R1981" t="s">
        <v>8347</v>
      </c>
      <c r="S1981" s="15">
        <f t="shared" si="92"/>
        <v>42290.460023148145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1"/>
        <v>355</v>
      </c>
      <c r="P1982">
        <f t="shared" si="93"/>
        <v>91.21</v>
      </c>
      <c r="Q1982" s="10" t="s">
        <v>8317</v>
      </c>
      <c r="R1982" t="s">
        <v>8347</v>
      </c>
      <c r="S1982" s="15">
        <f t="shared" si="92"/>
        <v>42423.542384259257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1"/>
        <v>5</v>
      </c>
      <c r="P1983">
        <f t="shared" si="93"/>
        <v>31.75</v>
      </c>
      <c r="Q1983" s="10" t="s">
        <v>8336</v>
      </c>
      <c r="R1983" t="s">
        <v>8348</v>
      </c>
      <c r="S1983" s="15">
        <f t="shared" si="92"/>
        <v>41799.725289351853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1"/>
        <v>0</v>
      </c>
      <c r="P1984">
        <f t="shared" si="93"/>
        <v>0</v>
      </c>
      <c r="Q1984" s="10" t="s">
        <v>8336</v>
      </c>
      <c r="R1984" t="s">
        <v>8348</v>
      </c>
      <c r="S1984" s="15">
        <f t="shared" si="92"/>
        <v>42678.586655092593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1"/>
        <v>4</v>
      </c>
      <c r="P1985">
        <f t="shared" si="93"/>
        <v>88.69</v>
      </c>
      <c r="Q1985" s="10" t="s">
        <v>8336</v>
      </c>
      <c r="R1985" t="s">
        <v>8348</v>
      </c>
      <c r="S1985" s="15">
        <f t="shared" si="92"/>
        <v>42593.011782407411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1"/>
        <v>21</v>
      </c>
      <c r="P1986">
        <f t="shared" si="93"/>
        <v>453.14</v>
      </c>
      <c r="Q1986" s="10" t="s">
        <v>8336</v>
      </c>
      <c r="R1986" t="s">
        <v>8348</v>
      </c>
      <c r="S1986" s="15">
        <f t="shared" si="92"/>
        <v>41913.790289351848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4">ROUND(E1987/D1987*100,0)</f>
        <v>3</v>
      </c>
      <c r="P1987">
        <f t="shared" si="93"/>
        <v>12.75</v>
      </c>
      <c r="Q1987" s="10" t="s">
        <v>8336</v>
      </c>
      <c r="R1987" t="s">
        <v>8348</v>
      </c>
      <c r="S1987" s="15">
        <f t="shared" ref="S1987:S2050" si="95">(((J1987/60)/60)/24)+DATE(1970,1,1)</f>
        <v>42555.698738425926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4"/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5"/>
        <v>42413.433831018512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4"/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5"/>
        <v>42034.639768518522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4"/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5"/>
        <v>42206.763217592597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4"/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5"/>
        <v>42685.680648148147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4"/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5"/>
        <v>42398.195972222224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4"/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5"/>
        <v>42167.89335648148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4"/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5"/>
        <v>42023.143414351856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4"/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5"/>
        <v>42329.58839120371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4"/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5"/>
        <v>42651.006273148145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4"/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5"/>
        <v>42181.902037037042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4"/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5"/>
        <v>41800.819571759261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4"/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5"/>
        <v>41847.930694444447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4"/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5"/>
        <v>41807.118495370371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4"/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5"/>
        <v>41926.482731481483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4"/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5"/>
        <v>42345.951539351852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4"/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5"/>
        <v>42136.209675925929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4"/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5"/>
        <v>42728.71230324074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4"/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5"/>
        <v>40347.125601851854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4"/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5"/>
        <v>41800.604895833334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4"/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5"/>
        <v>41535.812708333331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4"/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5"/>
        <v>41941.500520833331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4"/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5"/>
        <v>40347.837800925925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4"/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5"/>
        <v>40761.604421296295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4"/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5"/>
        <v>42661.323414351849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4"/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5"/>
        <v>42570.996423611112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4"/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5"/>
        <v>42347.358483796299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4"/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5"/>
        <v>42010.822233796294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4"/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5"/>
        <v>42499.960810185185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4"/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5"/>
        <v>41324.214571759258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4"/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5"/>
        <v>40765.876886574071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4"/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5"/>
        <v>41312.88077546296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4"/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5"/>
        <v>40961.057349537034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4"/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5"/>
        <v>42199.365844907406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4"/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5"/>
        <v>42605.70857638889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4"/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5"/>
        <v>41737.097499999996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4"/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5"/>
        <v>41861.070567129631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4"/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5"/>
        <v>42502.569120370375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4"/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5"/>
        <v>42136.420752314814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4"/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5"/>
        <v>41099.966944444444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4"/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5"/>
        <v>42136.184560185182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4"/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5"/>
        <v>41704.735937500001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4"/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5"/>
        <v>42048.813877314817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4"/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5"/>
        <v>40215.919050925928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4"/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5"/>
        <v>41848.021770833337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4"/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5"/>
        <v>41212.996481481481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4"/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5"/>
        <v>41975.329317129625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4"/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5"/>
        <v>42689.565671296295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4"/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5"/>
        <v>41725.082384259258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4"/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5"/>
        <v>42076.130011574074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4"/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5"/>
        <v>42311.625081018516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4"/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5"/>
        <v>41738.864803240744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4"/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5"/>
        <v>41578.210104166668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4"/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5"/>
        <v>41424.27107638889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4"/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5"/>
        <v>42675.438946759255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4"/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5"/>
        <v>41578.927118055559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4"/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5"/>
        <v>42654.525775462964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4"/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5"/>
        <v>42331.708032407405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4"/>
        <v>506</v>
      </c>
      <c r="P2045">
        <f t="shared" ref="P2045:P2108" si="96">IFERROR(ROUND(E2045/L2045,2),0)</f>
        <v>36.33</v>
      </c>
      <c r="Q2045" s="10" t="s">
        <v>8317</v>
      </c>
      <c r="R2045" t="s">
        <v>8347</v>
      </c>
      <c r="S2045" s="15">
        <f t="shared" si="95"/>
        <v>42661.176817129628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4"/>
        <v>108</v>
      </c>
      <c r="P2046">
        <f t="shared" si="96"/>
        <v>90.18</v>
      </c>
      <c r="Q2046" s="10" t="s">
        <v>8317</v>
      </c>
      <c r="R2046" t="s">
        <v>8347</v>
      </c>
      <c r="S2046" s="15">
        <f t="shared" si="95"/>
        <v>42138.684189814812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4"/>
        <v>819</v>
      </c>
      <c r="P2047">
        <f t="shared" si="96"/>
        <v>152.62</v>
      </c>
      <c r="Q2047" s="10" t="s">
        <v>8317</v>
      </c>
      <c r="R2047" t="s">
        <v>8347</v>
      </c>
      <c r="S2047" s="15">
        <f t="shared" si="95"/>
        <v>41069.088506944441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4"/>
        <v>121</v>
      </c>
      <c r="P2048">
        <f t="shared" si="96"/>
        <v>55.81</v>
      </c>
      <c r="Q2048" s="10" t="s">
        <v>8317</v>
      </c>
      <c r="R2048" t="s">
        <v>8347</v>
      </c>
      <c r="S2048" s="15">
        <f t="shared" si="95"/>
        <v>41387.171805555554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4"/>
        <v>103</v>
      </c>
      <c r="P2049">
        <f t="shared" si="96"/>
        <v>227.85</v>
      </c>
      <c r="Q2049" s="10" t="s">
        <v>8317</v>
      </c>
      <c r="R2049" t="s">
        <v>8347</v>
      </c>
      <c r="S2049" s="15">
        <f t="shared" si="95"/>
        <v>42081.903587962966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4"/>
        <v>148</v>
      </c>
      <c r="P2050">
        <f t="shared" si="96"/>
        <v>91.83</v>
      </c>
      <c r="Q2050" s="10" t="s">
        <v>8317</v>
      </c>
      <c r="R2050" t="s">
        <v>8347</v>
      </c>
      <c r="S2050" s="15">
        <f t="shared" si="95"/>
        <v>41387.651516203703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7">ROUND(E2051/D2051*100,0)</f>
        <v>120</v>
      </c>
      <c r="P2051">
        <f t="shared" si="96"/>
        <v>80.989999999999995</v>
      </c>
      <c r="Q2051" s="10" t="s">
        <v>8317</v>
      </c>
      <c r="R2051" t="s">
        <v>8347</v>
      </c>
      <c r="S2051" s="15">
        <f t="shared" ref="S2051:S2114" si="98">(((J2051/60)/60)/24)+DATE(1970,1,1)</f>
        <v>41575.527349537035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7"/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8"/>
        <v>42115.071504629625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7"/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8"/>
        <v>41604.022418981483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7"/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8"/>
        <v>42375.08394675926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7"/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8"/>
        <v>42303.617488425924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7"/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8"/>
        <v>41731.520949074074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7"/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8"/>
        <v>41946.674108796295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7"/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8"/>
        <v>41351.76090277778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7"/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8"/>
        <v>42396.494583333333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7"/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8"/>
        <v>42026.370717592596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7"/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8"/>
        <v>42361.602476851855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7"/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8"/>
        <v>41783.642939814818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7"/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8"/>
        <v>42705.764513888891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7"/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8"/>
        <v>42423.3830787037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7"/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8"/>
        <v>42472.73265046296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7"/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8"/>
        <v>41389.364849537036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7"/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8"/>
        <v>41603.333668981482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7"/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8"/>
        <v>41844.771793981483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7"/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8"/>
        <v>42115.853888888887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7"/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8"/>
        <v>42633.841608796298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7"/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8"/>
        <v>42340.972118055557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7"/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8"/>
        <v>42519.6565162037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7"/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8"/>
        <v>42600.278749999998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7"/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8"/>
        <v>42467.581388888888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7"/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8"/>
        <v>42087.668032407411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7"/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8"/>
        <v>42466.826180555552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7"/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8"/>
        <v>41450.681574074071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7"/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8"/>
        <v>41803.880659722221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7"/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8"/>
        <v>42103.042546296296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7"/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8"/>
        <v>42692.771493055552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7"/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8"/>
        <v>42150.71056712963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7"/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8"/>
        <v>42289.957175925927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7"/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8"/>
        <v>41004.156886574077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7"/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8"/>
        <v>40811.120324074072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7"/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8"/>
        <v>41034.72216435185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7"/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8"/>
        <v>41731.833124999997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7"/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8"/>
        <v>41075.835497685184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7"/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8"/>
        <v>40860.67050925926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7"/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8"/>
        <v>40764.204375000001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7"/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8"/>
        <v>40395.714722222219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7"/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8"/>
        <v>41453.076319444444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7"/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8"/>
        <v>41299.381423611114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7"/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8"/>
        <v>40555.322662037033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7"/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8"/>
        <v>40763.707546296297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7"/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8"/>
        <v>41205.854537037041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7"/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8"/>
        <v>40939.02002314815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7"/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8"/>
        <v>40758.733483796292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7"/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8"/>
        <v>41192.758506944447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7"/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8"/>
        <v>40818.58489583333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7"/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8"/>
        <v>40946.11383101852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7"/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8"/>
        <v>42173.746342592596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7"/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8"/>
        <v>41074.834965277776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7"/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8"/>
        <v>40892.149467592593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7"/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8"/>
        <v>40638.868611111109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7"/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8"/>
        <v>41192.754942129628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7"/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8"/>
        <v>41394.074467592596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7"/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8"/>
        <v>41951.788807870369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7"/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8"/>
        <v>41270.21497685185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7"/>
        <v>108</v>
      </c>
      <c r="P2109">
        <f t="shared" ref="P2109:P2172" si="99">IFERROR(ROUND(E2109/L2109,2),0)</f>
        <v>37.15</v>
      </c>
      <c r="Q2109" s="10" t="s">
        <v>8323</v>
      </c>
      <c r="R2109" t="s">
        <v>8327</v>
      </c>
      <c r="S2109" s="15">
        <f t="shared" si="98"/>
        <v>41934.71056712963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7"/>
        <v>107</v>
      </c>
      <c r="P2110">
        <f t="shared" si="99"/>
        <v>89.9</v>
      </c>
      <c r="Q2110" s="10" t="s">
        <v>8323</v>
      </c>
      <c r="R2110" t="s">
        <v>8327</v>
      </c>
      <c r="S2110" s="15">
        <f t="shared" si="98"/>
        <v>41135.175694444442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7"/>
        <v>107</v>
      </c>
      <c r="P2111">
        <f t="shared" si="99"/>
        <v>106.53</v>
      </c>
      <c r="Q2111" s="10" t="s">
        <v>8323</v>
      </c>
      <c r="R2111" t="s">
        <v>8327</v>
      </c>
      <c r="S2111" s="15">
        <f t="shared" si="98"/>
        <v>42160.708530092597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7"/>
        <v>100</v>
      </c>
      <c r="P2112">
        <f t="shared" si="99"/>
        <v>52.82</v>
      </c>
      <c r="Q2112" s="10" t="s">
        <v>8323</v>
      </c>
      <c r="R2112" t="s">
        <v>8327</v>
      </c>
      <c r="S2112" s="15">
        <f t="shared" si="98"/>
        <v>41759.670937499999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7"/>
        <v>107</v>
      </c>
      <c r="P2113">
        <f t="shared" si="99"/>
        <v>54.62</v>
      </c>
      <c r="Q2113" s="10" t="s">
        <v>8323</v>
      </c>
      <c r="R2113" t="s">
        <v>8327</v>
      </c>
      <c r="S2113" s="15">
        <f t="shared" si="98"/>
        <v>40703.197048611109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7"/>
        <v>100</v>
      </c>
      <c r="P2114">
        <f t="shared" si="99"/>
        <v>27.27</v>
      </c>
      <c r="Q2114" s="10" t="s">
        <v>8323</v>
      </c>
      <c r="R2114" t="s">
        <v>8327</v>
      </c>
      <c r="S2114" s="15">
        <f t="shared" si="98"/>
        <v>41365.928159722222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0">ROUND(E2115/D2115*100,0)</f>
        <v>105</v>
      </c>
      <c r="P2115">
        <f t="shared" si="99"/>
        <v>68.599999999999994</v>
      </c>
      <c r="Q2115" s="10" t="s">
        <v>8323</v>
      </c>
      <c r="R2115" t="s">
        <v>8327</v>
      </c>
      <c r="S2115" s="15">
        <f t="shared" ref="S2115:S2178" si="101">(((J2115/60)/60)/24)+DATE(1970,1,1)</f>
        <v>41870.86546296296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0"/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1"/>
        <v>40458.815625000003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0"/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1"/>
        <v>40564.081030092595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0"/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1"/>
        <v>41136.777812500004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0"/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1"/>
        <v>42290.059594907405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0"/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1"/>
        <v>40718.839537037034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0"/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1"/>
        <v>41107.130150462966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0"/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1"/>
        <v>41591.964537037034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0"/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1"/>
        <v>42716.7424537037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0"/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1"/>
        <v>42712.300567129627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0"/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1"/>
        <v>40198.424849537041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0"/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1"/>
        <v>40464.028182870366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0"/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1"/>
        <v>42191.023530092592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0"/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1"/>
        <v>41951.973229166666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0"/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1"/>
        <v>42045.50535879629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0"/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1"/>
        <v>41843.772789351853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0"/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1"/>
        <v>42409.024305555555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0"/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1"/>
        <v>41832.086377314816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0"/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1"/>
        <v>42167.207071759258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0"/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1"/>
        <v>41643.487175925926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0"/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1"/>
        <v>40619.097210648149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0"/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1"/>
        <v>41361.886469907404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0"/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1"/>
        <v>41156.963344907403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0"/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1"/>
        <v>41536.509097222224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0"/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1"/>
        <v>41948.771168981482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0"/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1"/>
        <v>41557.013182870374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0"/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1"/>
        <v>42647.750092592592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0"/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1"/>
        <v>41255.833611111113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0"/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1"/>
        <v>41927.235636574071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0"/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1"/>
        <v>42340.701504629629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0"/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1"/>
        <v>40332.886712962965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0"/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1"/>
        <v>41499.546759259261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0"/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1"/>
        <v>41575.237430555557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0"/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1"/>
        <v>42397.679513888885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0"/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1"/>
        <v>41927.295694444445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0"/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1"/>
        <v>42066.733587962968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0"/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1"/>
        <v>40355.024953703702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0"/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1"/>
        <v>42534.284710648149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0"/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1"/>
        <v>42520.847384259265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0"/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1"/>
        <v>41683.832280092596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0"/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1"/>
        <v>41974.911087962959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0"/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1"/>
        <v>41647.632256944446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0"/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1"/>
        <v>42430.747511574074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0"/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1"/>
        <v>41488.85423611111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0"/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1"/>
        <v>42694.98128472222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0"/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1"/>
        <v>41264.853865740741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0"/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1"/>
        <v>40710.731180555551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0"/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1"/>
        <v>41018.711863425924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0"/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1"/>
        <v>42240.852534722217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0"/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1"/>
        <v>41813.766099537039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0"/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1"/>
        <v>42111.899537037039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0"/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1"/>
        <v>42515.71775462963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0"/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1"/>
        <v>42438.667071759264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0"/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1"/>
        <v>41933.838171296295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0"/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1"/>
        <v>41153.066400462965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0"/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1"/>
        <v>42745.600243055553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0"/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1"/>
        <v>42793.700821759259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0"/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1"/>
        <v>42198.750254629631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0"/>
        <v>106</v>
      </c>
      <c r="P2173">
        <f t="shared" ref="P2173:P2236" si="102">IFERROR(ROUND(E2173/L2173,2),0)</f>
        <v>90.28</v>
      </c>
      <c r="Q2173" s="10" t="s">
        <v>8323</v>
      </c>
      <c r="R2173" t="s">
        <v>8324</v>
      </c>
      <c r="S2173" s="15">
        <f t="shared" si="101"/>
        <v>42141.95711805555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0"/>
        <v>100</v>
      </c>
      <c r="P2174">
        <f t="shared" si="102"/>
        <v>76.92</v>
      </c>
      <c r="Q2174" s="10" t="s">
        <v>8323</v>
      </c>
      <c r="R2174" t="s">
        <v>8324</v>
      </c>
      <c r="S2174" s="15">
        <f t="shared" si="101"/>
        <v>42082.580092592587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0"/>
        <v>127</v>
      </c>
      <c r="P2175">
        <f t="shared" si="102"/>
        <v>59.23</v>
      </c>
      <c r="Q2175" s="10" t="s">
        <v>8323</v>
      </c>
      <c r="R2175" t="s">
        <v>8324</v>
      </c>
      <c r="S2175" s="15">
        <f t="shared" si="101"/>
        <v>41495.692627314813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0"/>
        <v>103</v>
      </c>
      <c r="P2176">
        <f t="shared" si="102"/>
        <v>65.38</v>
      </c>
      <c r="Q2176" s="10" t="s">
        <v>8323</v>
      </c>
      <c r="R2176" t="s">
        <v>8324</v>
      </c>
      <c r="S2176" s="15">
        <f t="shared" si="101"/>
        <v>42465.542905092589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0"/>
        <v>250</v>
      </c>
      <c r="P2177">
        <f t="shared" si="102"/>
        <v>67.31</v>
      </c>
      <c r="Q2177" s="10" t="s">
        <v>8323</v>
      </c>
      <c r="R2177" t="s">
        <v>8324</v>
      </c>
      <c r="S2177" s="15">
        <f t="shared" si="101"/>
        <v>42565.009097222224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0"/>
        <v>126</v>
      </c>
      <c r="P2178">
        <f t="shared" si="102"/>
        <v>88.75</v>
      </c>
      <c r="Q2178" s="10" t="s">
        <v>8323</v>
      </c>
      <c r="R2178" t="s">
        <v>8324</v>
      </c>
      <c r="S2178" s="15">
        <f t="shared" si="101"/>
        <v>42096.633206018523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3">ROUND(E2179/D2179*100,0)</f>
        <v>100</v>
      </c>
      <c r="P2179">
        <f t="shared" si="102"/>
        <v>65.87</v>
      </c>
      <c r="Q2179" s="10" t="s">
        <v>8323</v>
      </c>
      <c r="R2179" t="s">
        <v>8324</v>
      </c>
      <c r="S2179" s="15">
        <f t="shared" ref="S2179:S2242" si="104">(((J2179/60)/60)/24)+DATE(1970,1,1)</f>
        <v>42502.250775462962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3"/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4"/>
        <v>42723.63653935185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3"/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4"/>
        <v>42075.171203703707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3"/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4"/>
        <v>42279.669768518521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3"/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4"/>
        <v>42773.005243055552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3"/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4"/>
        <v>41879.900752314818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3"/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4"/>
        <v>42745.365474537044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3"/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4"/>
        <v>42380.690289351856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3"/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4"/>
        <v>41319.349988425929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3"/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4"/>
        <v>42583.615081018521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3"/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4"/>
        <v>42068.209097222221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3"/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4"/>
        <v>42633.586122685185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3"/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4"/>
        <v>42467.788194444445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3"/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4"/>
        <v>42417.625046296293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3"/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4"/>
        <v>42768.833645833336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3"/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4"/>
        <v>42691.8512037037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3"/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4"/>
        <v>42664.405925925923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3"/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4"/>
        <v>42425.757986111115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3"/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4"/>
        <v>42197.771990740745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3"/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4"/>
        <v>42675.487291666665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3"/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4"/>
        <v>42033.584016203706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3"/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4"/>
        <v>42292.513888888891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3"/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4"/>
        <v>42262.416643518518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3"/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4"/>
        <v>42163.625787037032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3"/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4"/>
        <v>41276.846817129634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3"/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4"/>
        <v>41184.849166666667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3"/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4"/>
        <v>42241.85974537037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3"/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4"/>
        <v>41312.311562499999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3"/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4"/>
        <v>41031.82163194444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3"/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4"/>
        <v>40997.257222222222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3"/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4"/>
        <v>41564.194131944445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3"/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4"/>
        <v>40946.882245370369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3"/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4"/>
        <v>41732.479675925926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3"/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4"/>
        <v>40956.066087962965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3"/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4"/>
        <v>41716.785011574073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3"/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4"/>
        <v>41548.747418981482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3"/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4"/>
        <v>42109.826145833329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3"/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4"/>
        <v>41646.792222222226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3"/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4"/>
        <v>40958.717268518521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3"/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4"/>
        <v>42194.751678240747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3"/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4"/>
        <v>42299.776770833334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3"/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4"/>
        <v>41127.812303240738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3"/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4"/>
        <v>42205.718888888892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3"/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4"/>
        <v>41452.060601851852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3"/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4"/>
        <v>42452.666770833333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3"/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4"/>
        <v>40906.787581018521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3"/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4"/>
        <v>42152.640833333338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3"/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4"/>
        <v>42644.667534722219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3"/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4"/>
        <v>41873.79184027778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3"/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4"/>
        <v>42381.79886574074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3"/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4"/>
        <v>41561.807349537034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3"/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4"/>
        <v>42202.278194444443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3"/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4"/>
        <v>41484.664247685185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3"/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4"/>
        <v>41724.881099537037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3"/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4"/>
        <v>41423.910891203705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3"/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4"/>
        <v>41806.794074074074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3"/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4"/>
        <v>42331.378923611104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3"/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4"/>
        <v>42710.824618055558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3"/>
        <v>153</v>
      </c>
      <c r="P2237">
        <f t="shared" ref="P2237:P2300" si="105">IFERROR(ROUND(E2237/L2237,2),0)</f>
        <v>135.59</v>
      </c>
      <c r="Q2237" s="10" t="s">
        <v>8331</v>
      </c>
      <c r="R2237" t="s">
        <v>8349</v>
      </c>
      <c r="S2237" s="15">
        <f t="shared" si="104"/>
        <v>42062.022118055553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3"/>
        <v>537</v>
      </c>
      <c r="P2238">
        <f t="shared" si="105"/>
        <v>22.12</v>
      </c>
      <c r="Q2238" s="10" t="s">
        <v>8331</v>
      </c>
      <c r="R2238" t="s">
        <v>8349</v>
      </c>
      <c r="S2238" s="15">
        <f t="shared" si="104"/>
        <v>42371.617164351846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3"/>
        <v>353</v>
      </c>
      <c r="P2239">
        <f t="shared" si="105"/>
        <v>64.63</v>
      </c>
      <c r="Q2239" s="10" t="s">
        <v>8331</v>
      </c>
      <c r="R2239" t="s">
        <v>8349</v>
      </c>
      <c r="S2239" s="15">
        <f t="shared" si="104"/>
        <v>41915.003275462965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3"/>
        <v>137</v>
      </c>
      <c r="P2240">
        <f t="shared" si="105"/>
        <v>69.569999999999993</v>
      </c>
      <c r="Q2240" s="10" t="s">
        <v>8331</v>
      </c>
      <c r="R2240" t="s">
        <v>8349</v>
      </c>
      <c r="S2240" s="15">
        <f t="shared" si="104"/>
        <v>42774.621712962966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3"/>
        <v>128</v>
      </c>
      <c r="P2241">
        <f t="shared" si="105"/>
        <v>75.13</v>
      </c>
      <c r="Q2241" s="10" t="s">
        <v>8331</v>
      </c>
      <c r="R2241" t="s">
        <v>8349</v>
      </c>
      <c r="S2241" s="15">
        <f t="shared" si="104"/>
        <v>41572.958495370374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3"/>
        <v>271</v>
      </c>
      <c r="P2242">
        <f t="shared" si="105"/>
        <v>140.97999999999999</v>
      </c>
      <c r="Q2242" s="10" t="s">
        <v>8331</v>
      </c>
      <c r="R2242" t="s">
        <v>8349</v>
      </c>
      <c r="S2242" s="15">
        <f t="shared" si="104"/>
        <v>42452.825740740736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6">ROUND(E2243/D2243*100,0)</f>
        <v>806</v>
      </c>
      <c r="P2243">
        <f t="shared" si="105"/>
        <v>49.47</v>
      </c>
      <c r="Q2243" s="10" t="s">
        <v>8331</v>
      </c>
      <c r="R2243" t="s">
        <v>8349</v>
      </c>
      <c r="S2243" s="15">
        <f t="shared" ref="S2243:S2306" si="107">(((J2243/60)/60)/24)+DATE(1970,1,1)</f>
        <v>42766.827546296292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6"/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7"/>
        <v>41569.575613425928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6"/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7"/>
        <v>42800.751041666663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6"/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7"/>
        <v>42647.818819444445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6"/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7"/>
        <v>41660.708530092597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6"/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7"/>
        <v>42221.79178240741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6"/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7"/>
        <v>42200.666261574079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6"/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7"/>
        <v>42688.875902777778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6"/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7"/>
        <v>41336.703298611108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6"/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7"/>
        <v>42677.005474537036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6"/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7"/>
        <v>41846.34579861111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6"/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7"/>
        <v>42573.327986111108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6"/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7"/>
        <v>42296.631331018521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6"/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7"/>
        <v>42752.647777777776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6"/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7"/>
        <v>42467.951979166668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6"/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7"/>
        <v>42682.451921296291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6"/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7"/>
        <v>42505.936678240745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6"/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7"/>
        <v>42136.75100694444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6"/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7"/>
        <v>42702.804814814815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6"/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7"/>
        <v>41695.016782407409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6"/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7"/>
        <v>42759.724768518514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6"/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7"/>
        <v>41926.585162037038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6"/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7"/>
        <v>42014.832326388889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6"/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7"/>
        <v>42496.582337962958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6"/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7"/>
        <v>42689.853090277778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6"/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7"/>
        <v>42469.874907407408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6"/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7"/>
        <v>41968.829826388886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6"/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7"/>
        <v>42776.082349537035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6"/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7"/>
        <v>42776.704432870371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6"/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7"/>
        <v>42725.869363425925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6"/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7"/>
        <v>42684.000046296293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6"/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7"/>
        <v>42315.699490740735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6"/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7"/>
        <v>42781.549097222218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6"/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7"/>
        <v>41663.500659722224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6"/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7"/>
        <v>41965.616655092599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6"/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7"/>
        <v>41614.651493055557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6"/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7"/>
        <v>40936.678506944445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6"/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7"/>
        <v>42338.709108796291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6"/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7"/>
        <v>42020.806701388887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6"/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7"/>
        <v>42234.624895833331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6"/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7"/>
        <v>40687.285844907405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6"/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7"/>
        <v>42323.17460648148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6"/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7"/>
        <v>40978.125046296293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6"/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7"/>
        <v>40585.796817129631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6"/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7"/>
        <v>41059.185682870368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6"/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7"/>
        <v>41494.963587962964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6"/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7"/>
        <v>41792.667361111111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6"/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7"/>
        <v>41067.827418981484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6"/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7"/>
        <v>41571.998379629629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6"/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7"/>
        <v>40070.253819444442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6"/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7"/>
        <v>40987.977060185185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6"/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7"/>
        <v>40987.697638888887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6"/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7"/>
        <v>41151.708321759259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6"/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7"/>
        <v>41264.72314814815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6"/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7"/>
        <v>41270.954351851848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6"/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7"/>
        <v>40927.731782407405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6"/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7"/>
        <v>40948.042233796295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6"/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7"/>
        <v>41694.84065972222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6"/>
        <v>350</v>
      </c>
      <c r="P2301">
        <f t="shared" ref="P2301:P2364" si="108">IFERROR(ROUND(E2301/L2301,2),0)</f>
        <v>75.040000000000006</v>
      </c>
      <c r="Q2301" s="10" t="s">
        <v>8323</v>
      </c>
      <c r="R2301" t="s">
        <v>8324</v>
      </c>
      <c r="S2301" s="15">
        <f t="shared" si="107"/>
        <v>40565.032511574071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6"/>
        <v>101</v>
      </c>
      <c r="P2302">
        <f t="shared" si="108"/>
        <v>115.71</v>
      </c>
      <c r="Q2302" s="10" t="s">
        <v>8323</v>
      </c>
      <c r="R2302" t="s">
        <v>8324</v>
      </c>
      <c r="S2302" s="15">
        <f t="shared" si="107"/>
        <v>41074.727037037039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6"/>
        <v>134</v>
      </c>
      <c r="P2303">
        <f t="shared" si="108"/>
        <v>31.66</v>
      </c>
      <c r="Q2303" s="10" t="s">
        <v>8323</v>
      </c>
      <c r="R2303" t="s">
        <v>8327</v>
      </c>
      <c r="S2303" s="15">
        <f t="shared" si="107"/>
        <v>41416.146944444445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6"/>
        <v>171</v>
      </c>
      <c r="P2304">
        <f t="shared" si="108"/>
        <v>46.18</v>
      </c>
      <c r="Q2304" s="10" t="s">
        <v>8323</v>
      </c>
      <c r="R2304" t="s">
        <v>8327</v>
      </c>
      <c r="S2304" s="15">
        <f t="shared" si="107"/>
        <v>41605.868449074071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6"/>
        <v>109</v>
      </c>
      <c r="P2305">
        <f t="shared" si="108"/>
        <v>68.48</v>
      </c>
      <c r="Q2305" s="10" t="s">
        <v>8323</v>
      </c>
      <c r="R2305" t="s">
        <v>8327</v>
      </c>
      <c r="S2305" s="15">
        <f t="shared" si="107"/>
        <v>40850.111064814817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6"/>
        <v>101</v>
      </c>
      <c r="P2306">
        <f t="shared" si="108"/>
        <v>53.47</v>
      </c>
      <c r="Q2306" s="10" t="s">
        <v>8323</v>
      </c>
      <c r="R2306" t="s">
        <v>8327</v>
      </c>
      <c r="S2306" s="15">
        <f t="shared" si="107"/>
        <v>40502.815868055557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9">ROUND(E2307/D2307*100,0)</f>
        <v>101</v>
      </c>
      <c r="P2307">
        <f t="shared" si="108"/>
        <v>109.11</v>
      </c>
      <c r="Q2307" s="10" t="s">
        <v>8323</v>
      </c>
      <c r="R2307" t="s">
        <v>8327</v>
      </c>
      <c r="S2307" s="15">
        <f t="shared" ref="S2307:S2370" si="110">(((J2307/60)/60)/24)+DATE(1970,1,1)</f>
        <v>41834.695277777777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9"/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10"/>
        <v>40948.16815972222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9"/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10"/>
        <v>41004.802465277775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9"/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10"/>
        <v>41851.962916666671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9"/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10"/>
        <v>41307.987696759257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9"/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10"/>
        <v>41324.79415509259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9"/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10"/>
        <v>41736.004502314812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9"/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10"/>
        <v>41716.632847222223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9"/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10"/>
        <v>41002.958634259259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9"/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10"/>
        <v>41037.551585648151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9"/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10"/>
        <v>41004.72619212963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9"/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10"/>
        <v>40079.725115740745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9"/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10"/>
        <v>40192.542233796295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9"/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10"/>
        <v>40050.643680555557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9"/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10"/>
        <v>41593.082002314812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9"/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10"/>
        <v>41696.817129629628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9"/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10"/>
        <v>42799.260428240741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9"/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10"/>
        <v>42804.895474537043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9"/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10"/>
        <v>42807.755173611105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9"/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10"/>
        <v>42790.885243055556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9"/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10"/>
        <v>42794.022349537037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9"/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10"/>
        <v>42804.034120370372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9"/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10"/>
        <v>41842.917129629634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9"/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10"/>
        <v>42139.781678240746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9"/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10"/>
        <v>41807.624374999999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9"/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10"/>
        <v>42332.89980324074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9"/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10"/>
        <v>41839.005671296298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9"/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10"/>
        <v>42011.628136574072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9"/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10"/>
        <v>41767.650347222225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9"/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10"/>
        <v>41918.670115740737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9"/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10"/>
        <v>41771.572256944448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9"/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10"/>
        <v>41666.924710648149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9"/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10"/>
        <v>41786.640543981484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9"/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10"/>
        <v>41789.896805555552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9"/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10"/>
        <v>42692.79987268518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9"/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10"/>
        <v>42643.642800925925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9"/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10"/>
        <v>42167.813703703709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9"/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10"/>
        <v>41897.702199074076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9"/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10"/>
        <v>42327.825289351851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9"/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10"/>
        <v>42515.727650462963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9"/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10"/>
        <v>42060.001805555556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9"/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10"/>
        <v>42615.79896990741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9"/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10"/>
        <v>42577.607361111113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9"/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10"/>
        <v>42360.932152777779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9"/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10"/>
        <v>42198.775787037041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9"/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10"/>
        <v>42708.842245370368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9"/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10"/>
        <v>42094.101145833338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9"/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10"/>
        <v>42101.633703703701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9"/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10"/>
        <v>42103.676180555558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9"/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10"/>
        <v>41954.722916666666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9"/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10"/>
        <v>42096.918240740735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9"/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10"/>
        <v>42130.78361111111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9"/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10"/>
        <v>42264.620115740734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9"/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10"/>
        <v>41978.930972222224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9"/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10"/>
        <v>42159.649583333332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9"/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10"/>
        <v>42377.70694444445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9"/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10"/>
        <v>42466.858888888892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9"/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10"/>
        <v>41954.688310185185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9"/>
        <v>0</v>
      </c>
      <c r="P2365">
        <f t="shared" ref="P2365:P2428" si="111">IFERROR(ROUND(E2365/L2365,2),0)</f>
        <v>0</v>
      </c>
      <c r="Q2365" s="10" t="s">
        <v>8317</v>
      </c>
      <c r="R2365" t="s">
        <v>8318</v>
      </c>
      <c r="S2365" s="15">
        <f t="shared" si="110"/>
        <v>42322.011574074073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9"/>
        <v>0</v>
      </c>
      <c r="P2366">
        <f t="shared" si="111"/>
        <v>0</v>
      </c>
      <c r="Q2366" s="10" t="s">
        <v>8317</v>
      </c>
      <c r="R2366" t="s">
        <v>8318</v>
      </c>
      <c r="S2366" s="15">
        <f t="shared" si="110"/>
        <v>42248.934675925921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9"/>
        <v>0</v>
      </c>
      <c r="P2367">
        <f t="shared" si="111"/>
        <v>0</v>
      </c>
      <c r="Q2367" s="10" t="s">
        <v>8317</v>
      </c>
      <c r="R2367" t="s">
        <v>8318</v>
      </c>
      <c r="S2367" s="15">
        <f t="shared" si="110"/>
        <v>42346.736400462964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9"/>
        <v>11</v>
      </c>
      <c r="P2368">
        <f t="shared" si="111"/>
        <v>97.41</v>
      </c>
      <c r="Q2368" s="10" t="s">
        <v>8317</v>
      </c>
      <c r="R2368" t="s">
        <v>8318</v>
      </c>
      <c r="S2368" s="15">
        <f t="shared" si="110"/>
        <v>42268.531631944439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9"/>
        <v>1</v>
      </c>
      <c r="P2369">
        <f t="shared" si="111"/>
        <v>47.86</v>
      </c>
      <c r="Q2369" s="10" t="s">
        <v>8317</v>
      </c>
      <c r="R2369" t="s">
        <v>8318</v>
      </c>
      <c r="S2369" s="15">
        <f t="shared" si="110"/>
        <v>42425.970092592594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9"/>
        <v>0</v>
      </c>
      <c r="P2370">
        <f t="shared" si="111"/>
        <v>50</v>
      </c>
      <c r="Q2370" s="10" t="s">
        <v>8317</v>
      </c>
      <c r="R2370" t="s">
        <v>8318</v>
      </c>
      <c r="S2370" s="15">
        <f t="shared" si="110"/>
        <v>42063.721817129626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2">ROUND(E2371/D2371*100,0)</f>
        <v>0</v>
      </c>
      <c r="P2371">
        <f t="shared" si="111"/>
        <v>0</v>
      </c>
      <c r="Q2371" s="10" t="s">
        <v>8317</v>
      </c>
      <c r="R2371" t="s">
        <v>8318</v>
      </c>
      <c r="S2371" s="15">
        <f t="shared" ref="S2371:S2434" si="113">(((J2371/60)/60)/24)+DATE(1970,1,1)</f>
        <v>42380.812627314815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2"/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3"/>
        <v>41961.18913194444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2"/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3"/>
        <v>42150.777731481481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2"/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3"/>
        <v>42088.069108796291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2"/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3"/>
        <v>42215.662314814821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2"/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3"/>
        <v>42017.843287037031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2"/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3"/>
        <v>42592.836076388892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2"/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3"/>
        <v>42318.925532407404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2"/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3"/>
        <v>42669.870173611111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2"/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3"/>
        <v>42213.013078703705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2"/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3"/>
        <v>42237.016388888893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2"/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3"/>
        <v>42248.793310185181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2"/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3"/>
        <v>42074.935740740737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2"/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3"/>
        <v>42195.187534722223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2"/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3"/>
        <v>42027.056793981479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2"/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3"/>
        <v>41927.067627314813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2"/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3"/>
        <v>42191.70175925926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2"/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3"/>
        <v>41954.838240740741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2"/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3"/>
        <v>42528.626620370371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2"/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3"/>
        <v>41989.853692129633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2"/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3"/>
        <v>42179.653379629628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2"/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3"/>
        <v>41968.262314814812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2"/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3"/>
        <v>42064.794490740736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2"/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3"/>
        <v>42276.120636574073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2"/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3"/>
        <v>42194.648344907408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2"/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3"/>
        <v>42031.362187499995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2"/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3"/>
        <v>42717.121377314819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2"/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3"/>
        <v>42262.849050925928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2"/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3"/>
        <v>41976.88490740741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2"/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3"/>
        <v>42157.916481481487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2"/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3"/>
        <v>41956.853078703702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2"/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3"/>
        <v>42444.268101851849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2"/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3"/>
        <v>42374.822870370372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2"/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3"/>
        <v>42107.679756944446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2"/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3"/>
        <v>42399.882615740738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2"/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3"/>
        <v>42342.03943287037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2"/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3"/>
        <v>42595.585358796292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2"/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3"/>
        <v>41983.110995370371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2"/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3"/>
        <v>42082.575555555552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2"/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3"/>
        <v>41919.140706018516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2"/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3"/>
        <v>42204.875868055555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2"/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3"/>
        <v>42224.408275462964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2"/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3"/>
        <v>42211.732430555552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2"/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3"/>
        <v>42655.736956018518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2"/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3"/>
        <v>41760.10974537037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2"/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3"/>
        <v>42198.695138888885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2"/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3"/>
        <v>42536.862800925926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2"/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3"/>
        <v>42019.737766203703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2"/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3"/>
        <v>41831.884108796294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2"/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3"/>
        <v>42027.856990740736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2"/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3"/>
        <v>41993.738298611104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2"/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3"/>
        <v>41893.028877314813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2"/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3"/>
        <v>42026.687453703707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2"/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3"/>
        <v>42044.724953703699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2"/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3"/>
        <v>41974.704745370371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2"/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3"/>
        <v>41909.892453703702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2"/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3"/>
        <v>42502.913761574076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2"/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3"/>
        <v>42164.170046296291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2"/>
        <v>0</v>
      </c>
      <c r="P2429">
        <f t="shared" ref="P2429:P2492" si="114">IFERROR(ROUND(E2429/L2429,2),0)</f>
        <v>1</v>
      </c>
      <c r="Q2429" s="10" t="s">
        <v>8334</v>
      </c>
      <c r="R2429" t="s">
        <v>8335</v>
      </c>
      <c r="S2429" s="15">
        <f t="shared" si="113"/>
        <v>42412.318668981476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2"/>
        <v>0</v>
      </c>
      <c r="P2430">
        <f t="shared" si="114"/>
        <v>1</v>
      </c>
      <c r="Q2430" s="10" t="s">
        <v>8334</v>
      </c>
      <c r="R2430" t="s">
        <v>8335</v>
      </c>
      <c r="S2430" s="15">
        <f t="shared" si="113"/>
        <v>42045.784155092595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2"/>
        <v>1</v>
      </c>
      <c r="P2431">
        <f t="shared" si="114"/>
        <v>501.25</v>
      </c>
      <c r="Q2431" s="10" t="s">
        <v>8334</v>
      </c>
      <c r="R2431" t="s">
        <v>8335</v>
      </c>
      <c r="S2431" s="15">
        <f t="shared" si="113"/>
        <v>42734.879236111112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2"/>
        <v>1</v>
      </c>
      <c r="P2432">
        <f t="shared" si="114"/>
        <v>10.5</v>
      </c>
      <c r="Q2432" s="10" t="s">
        <v>8334</v>
      </c>
      <c r="R2432" t="s">
        <v>8335</v>
      </c>
      <c r="S2432" s="15">
        <f t="shared" si="113"/>
        <v>42382.130833333329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2"/>
        <v>0</v>
      </c>
      <c r="P2433">
        <f t="shared" si="114"/>
        <v>1</v>
      </c>
      <c r="Q2433" s="10" t="s">
        <v>8334</v>
      </c>
      <c r="R2433" t="s">
        <v>8335</v>
      </c>
      <c r="S2433" s="15">
        <f t="shared" si="113"/>
        <v>42489.099687499998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2"/>
        <v>0</v>
      </c>
      <c r="P2434">
        <f t="shared" si="114"/>
        <v>1</v>
      </c>
      <c r="Q2434" s="10" t="s">
        <v>8334</v>
      </c>
      <c r="R2434" t="s">
        <v>8335</v>
      </c>
      <c r="S2434" s="15">
        <f t="shared" si="113"/>
        <v>42041.218715277777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5">ROUND(E2435/D2435*100,0)</f>
        <v>0</v>
      </c>
      <c r="P2435">
        <f t="shared" si="114"/>
        <v>0</v>
      </c>
      <c r="Q2435" s="10" t="s">
        <v>8334</v>
      </c>
      <c r="R2435" t="s">
        <v>8335</v>
      </c>
      <c r="S2435" s="15">
        <f t="shared" ref="S2435:S2498" si="116">(((J2435/60)/60)/24)+DATE(1970,1,1)</f>
        <v>42397.89980324074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5"/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6"/>
        <v>42180.18604166666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5"/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6"/>
        <v>42252.277615740735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5"/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6"/>
        <v>42338.615393518514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5"/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6"/>
        <v>42031.965138888889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5"/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6"/>
        <v>42285.91506944444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5"/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6"/>
        <v>42265.818622685183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5"/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6"/>
        <v>42383.899456018517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5"/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6"/>
        <v>42187.125625000001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5"/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6"/>
        <v>42052.666990740734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5"/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6"/>
        <v>41836.625254629631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5"/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6"/>
        <v>42485.754525462966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5"/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6"/>
        <v>42243.190057870372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5"/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6"/>
        <v>42670.602673611109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5"/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6"/>
        <v>42654.469826388886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5"/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6"/>
        <v>42607.316122685181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5"/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6"/>
        <v>41943.142534722225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5"/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6"/>
        <v>41902.07240740741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5"/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6"/>
        <v>42779.908449074079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5"/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6"/>
        <v>42338.84375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5"/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6"/>
        <v>42738.692233796297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5"/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6"/>
        <v>42770.201481481476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5"/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6"/>
        <v>42452.781828703708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5"/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6"/>
        <v>42761.961099537039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5"/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6"/>
        <v>42423.602500000001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5"/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6"/>
        <v>42495.871736111112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5"/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6"/>
        <v>42407.637557870374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5"/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6"/>
        <v>42704.187118055561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5"/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6"/>
        <v>40784.012696759259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5"/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6"/>
        <v>41089.186296296299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5"/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6"/>
        <v>41341.111400462964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5"/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6"/>
        <v>42248.90042824074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5"/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6"/>
        <v>41145.719305555554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5"/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6"/>
        <v>41373.102465277778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5"/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6"/>
        <v>41025.874201388891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5"/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6"/>
        <v>41174.154178240737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5"/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6"/>
        <v>40557.429733796293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5"/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6"/>
        <v>41023.07471064815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5"/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6"/>
        <v>40893.992962962962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5"/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6"/>
        <v>40354.11550925926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5"/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6"/>
        <v>41193.748483796298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5"/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6"/>
        <v>40417.011296296296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5"/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6"/>
        <v>40310.287673611114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5"/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6"/>
        <v>41913.328356481477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5"/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6"/>
        <v>41088.691493055558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5"/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6"/>
        <v>41257.950381944444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5"/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6"/>
        <v>41107.726782407408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5"/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6"/>
        <v>42227.936157407406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5"/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6"/>
        <v>40999.645925925928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5"/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6"/>
        <v>40711.782210648147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5"/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6"/>
        <v>40970.750034722223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5"/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6"/>
        <v>40771.916701388887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5"/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6"/>
        <v>40793.998599537037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5"/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6"/>
        <v>40991.708055555559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5"/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6"/>
        <v>41026.083298611113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5"/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6"/>
        <v>40833.633194444446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5"/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6"/>
        <v>41373.690266203703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5"/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6"/>
        <v>41023.227731481478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5"/>
        <v>103</v>
      </c>
      <c r="P2493">
        <f t="shared" ref="P2493:P2556" si="117">IFERROR(ROUND(E2493/L2493,2),0)</f>
        <v>51.6</v>
      </c>
      <c r="Q2493" s="10" t="s">
        <v>8323</v>
      </c>
      <c r="R2493" t="s">
        <v>8327</v>
      </c>
      <c r="S2493" s="15">
        <f t="shared" si="116"/>
        <v>40542.839282407411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5"/>
        <v>125</v>
      </c>
      <c r="P2494">
        <f t="shared" si="117"/>
        <v>27.78</v>
      </c>
      <c r="Q2494" s="10" t="s">
        <v>8323</v>
      </c>
      <c r="R2494" t="s">
        <v>8327</v>
      </c>
      <c r="S2494" s="15">
        <f t="shared" si="116"/>
        <v>41024.985972222225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5"/>
        <v>129</v>
      </c>
      <c r="P2495">
        <f t="shared" si="117"/>
        <v>99.38</v>
      </c>
      <c r="Q2495" s="10" t="s">
        <v>8323</v>
      </c>
      <c r="R2495" t="s">
        <v>8327</v>
      </c>
      <c r="S2495" s="15">
        <f t="shared" si="116"/>
        <v>41348.168287037035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5"/>
        <v>101</v>
      </c>
      <c r="P2496">
        <f t="shared" si="117"/>
        <v>38.85</v>
      </c>
      <c r="Q2496" s="10" t="s">
        <v>8323</v>
      </c>
      <c r="R2496" t="s">
        <v>8327</v>
      </c>
      <c r="S2496" s="15">
        <f t="shared" si="116"/>
        <v>41022.645185185182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5"/>
        <v>128</v>
      </c>
      <c r="P2497">
        <f t="shared" si="117"/>
        <v>45.55</v>
      </c>
      <c r="Q2497" s="10" t="s">
        <v>8323</v>
      </c>
      <c r="R2497" t="s">
        <v>8327</v>
      </c>
      <c r="S2497" s="15">
        <f t="shared" si="116"/>
        <v>41036.946469907409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5"/>
        <v>100</v>
      </c>
      <c r="P2498">
        <f t="shared" si="117"/>
        <v>600</v>
      </c>
      <c r="Q2498" s="10" t="s">
        <v>8323</v>
      </c>
      <c r="R2498" t="s">
        <v>8327</v>
      </c>
      <c r="S2498" s="15">
        <f t="shared" si="116"/>
        <v>41327.996435185189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8">ROUND(E2499/D2499*100,0)</f>
        <v>113</v>
      </c>
      <c r="P2499">
        <f t="shared" si="117"/>
        <v>80.55</v>
      </c>
      <c r="Q2499" s="10" t="s">
        <v>8323</v>
      </c>
      <c r="R2499" t="s">
        <v>8327</v>
      </c>
      <c r="S2499" s="15">
        <f t="shared" ref="S2499:S2562" si="119">(((J2499/60)/60)/24)+DATE(1970,1,1)</f>
        <v>40730.878912037035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8"/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9"/>
        <v>42017.967442129629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8"/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9"/>
        <v>41226.648576388885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8"/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9"/>
        <v>41053.772858796299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8"/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9"/>
        <v>42244.776666666665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8"/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9"/>
        <v>41858.825439814813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8"/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9"/>
        <v>42498.899398148147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8"/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9"/>
        <v>41928.015439814815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8"/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9"/>
        <v>42047.05574074074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8"/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9"/>
        <v>42258.297094907408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8"/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9"/>
        <v>42105.072962962964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8"/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9"/>
        <v>41835.951782407406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8"/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9"/>
        <v>42058.809594907405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8"/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9"/>
        <v>42078.997361111105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8"/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9"/>
        <v>42371.446909722217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8"/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9"/>
        <v>41971.876863425925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8"/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9"/>
        <v>42732.00681712963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8"/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9"/>
        <v>41854.389780092592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8"/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9"/>
        <v>42027.839733796296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8"/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9"/>
        <v>41942.653379629628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8"/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9"/>
        <v>42052.802430555559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8"/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9"/>
        <v>41926.680879629632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8"/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9"/>
        <v>41809.155138888891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8"/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9"/>
        <v>42612.600520833337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8"/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9"/>
        <v>42269.967835648145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8"/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9"/>
        <v>42460.573611111111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8"/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9"/>
        <v>41930.975601851853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8"/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9"/>
        <v>41961.807372685187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8"/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9"/>
        <v>41058.844571759262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8"/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9"/>
        <v>41953.091134259259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8"/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9"/>
        <v>41546.75105324074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8"/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9"/>
        <v>42217.834525462968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8"/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9"/>
        <v>40948.080729166664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8"/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9"/>
        <v>42081.864641203705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8"/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9"/>
        <v>42208.680023148147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8"/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9"/>
        <v>41107.849143518521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8"/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9"/>
        <v>41304.751284722224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8"/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9"/>
        <v>40127.700370370374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8"/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9"/>
        <v>41943.791030092594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8"/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9"/>
        <v>41464.106087962966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8"/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9"/>
        <v>40696.648784722223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8"/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9"/>
        <v>41298.509965277779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8"/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9"/>
        <v>41977.902222222227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8"/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9"/>
        <v>40785.675011574072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8"/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9"/>
        <v>41483.449282407404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8"/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9"/>
        <v>41509.426585648151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8"/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9"/>
        <v>40514.107615740737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8"/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9"/>
        <v>41068.520474537036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8"/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9"/>
        <v>42027.13817129629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8"/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9"/>
        <v>41524.858553240738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8"/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9"/>
        <v>40973.773182870369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8"/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9"/>
        <v>42618.625428240746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8"/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9"/>
        <v>41390.757754629631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8"/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9"/>
        <v>42228.634328703702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8"/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9"/>
        <v>40961.252141203702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8"/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9"/>
        <v>42769.809965277775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8"/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9"/>
        <v>41113.199155092596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8"/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9"/>
        <v>42125.078275462962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8"/>
        <v>107</v>
      </c>
      <c r="P2557">
        <f t="shared" ref="P2557:P2620" si="120">IFERROR(ROUND(E2557/L2557,2),0)</f>
        <v>61.34</v>
      </c>
      <c r="Q2557" s="10" t="s">
        <v>8323</v>
      </c>
      <c r="R2557" t="s">
        <v>8352</v>
      </c>
      <c r="S2557" s="15">
        <f t="shared" si="119"/>
        <v>41026.655011574076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8"/>
        <v>106</v>
      </c>
      <c r="P2558">
        <f t="shared" si="120"/>
        <v>23.12</v>
      </c>
      <c r="Q2558" s="10" t="s">
        <v>8323</v>
      </c>
      <c r="R2558" t="s">
        <v>8352</v>
      </c>
      <c r="S2558" s="15">
        <f t="shared" si="119"/>
        <v>41222.991400462961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8"/>
        <v>118</v>
      </c>
      <c r="P2559">
        <f t="shared" si="120"/>
        <v>29.61</v>
      </c>
      <c r="Q2559" s="10" t="s">
        <v>8323</v>
      </c>
      <c r="R2559" t="s">
        <v>8352</v>
      </c>
      <c r="S2559" s="15">
        <f t="shared" si="119"/>
        <v>41744.745208333334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8"/>
        <v>109</v>
      </c>
      <c r="P2560">
        <f t="shared" si="120"/>
        <v>75.61</v>
      </c>
      <c r="Q2560" s="10" t="s">
        <v>8323</v>
      </c>
      <c r="R2560" t="s">
        <v>8352</v>
      </c>
      <c r="S2560" s="15">
        <f t="shared" si="119"/>
        <v>42093.860023148154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8"/>
        <v>111</v>
      </c>
      <c r="P2561">
        <f t="shared" si="120"/>
        <v>35.6</v>
      </c>
      <c r="Q2561" s="10" t="s">
        <v>8323</v>
      </c>
      <c r="R2561" t="s">
        <v>8352</v>
      </c>
      <c r="S2561" s="15">
        <f t="shared" si="119"/>
        <v>40829.873657407406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8"/>
        <v>100</v>
      </c>
      <c r="P2562">
        <f t="shared" si="120"/>
        <v>143</v>
      </c>
      <c r="Q2562" s="10" t="s">
        <v>8323</v>
      </c>
      <c r="R2562" t="s">
        <v>8352</v>
      </c>
      <c r="S2562" s="15">
        <f t="shared" si="119"/>
        <v>42039.951087962967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1">ROUND(E2563/D2563*100,0)</f>
        <v>0</v>
      </c>
      <c r="P2563">
        <f t="shared" si="120"/>
        <v>0</v>
      </c>
      <c r="Q2563" s="10" t="s">
        <v>8334</v>
      </c>
      <c r="R2563" t="s">
        <v>8335</v>
      </c>
      <c r="S2563" s="15">
        <f t="shared" ref="S2563:S2626" si="122">(((J2563/60)/60)/24)+DATE(1970,1,1)</f>
        <v>42260.528807870374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1"/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2"/>
        <v>42594.524756944447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1"/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2"/>
        <v>42155.139479166668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1"/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2"/>
        <v>41822.040497685186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1"/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2"/>
        <v>42440.650335648148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1"/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2"/>
        <v>41842.980879629627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1"/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2"/>
        <v>42087.878912037035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1"/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2"/>
        <v>42584.666597222225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1"/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2"/>
        <v>42234.105462962965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1"/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2"/>
        <v>42744.903182870374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1"/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2"/>
        <v>42449.341678240744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1"/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2"/>
        <v>42077.119409722218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1"/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2"/>
        <v>41829.592002314814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1"/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2"/>
        <v>42487.825752314813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1"/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2"/>
        <v>41986.108726851846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1"/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2"/>
        <v>42060.00980324074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1"/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2"/>
        <v>41830.820567129631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1"/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2"/>
        <v>42238.022905092599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1"/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2"/>
        <v>41837.829895833333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1"/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2"/>
        <v>42110.326423611114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1"/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2"/>
        <v>42294.628449074073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1"/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2"/>
        <v>42642.988819444443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1"/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2"/>
        <v>42019.76944444445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1"/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2"/>
        <v>42140.173252314817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1"/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2"/>
        <v>41795.963333333333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1"/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2"/>
        <v>42333.330277777779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1"/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2"/>
        <v>42338.675381944442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1"/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2"/>
        <v>42042.676226851851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1"/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2"/>
        <v>42422.536192129628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1"/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2"/>
        <v>42388.589085648149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1"/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2"/>
        <v>42382.906527777777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1"/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2"/>
        <v>41887.801168981481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1"/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2"/>
        <v>42089.84520833334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1"/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2"/>
        <v>41828.967916666668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1"/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2"/>
        <v>42760.244212962964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1"/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2"/>
        <v>41828.664456018516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1"/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2"/>
        <v>42510.341631944444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1"/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2"/>
        <v>42240.840289351851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1"/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2"/>
        <v>41809.754016203704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1"/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2"/>
        <v>42394.900462962964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1"/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2"/>
        <v>41150.902187499996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1"/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2"/>
        <v>41915.747314814813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1"/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2"/>
        <v>41617.912662037037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1"/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2"/>
        <v>40998.051192129627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1"/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2"/>
        <v>42508.541550925926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1"/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2"/>
        <v>41726.712754629632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1"/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2"/>
        <v>42184.874675925923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1"/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2"/>
        <v>42767.801712962959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1"/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2"/>
        <v>41075.237858796296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1"/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2"/>
        <v>42564.881076388891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1"/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2"/>
        <v>42704.335810185185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1"/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2"/>
        <v>41982.143171296295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1"/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2"/>
        <v>41143.81821759259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1"/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2"/>
        <v>41730.708472222221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1"/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2"/>
        <v>42453.49726851852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1"/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2"/>
        <v>42211.99454861111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1"/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2"/>
        <v>41902.874432870369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1"/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2"/>
        <v>42279.792372685188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1"/>
        <v>188</v>
      </c>
      <c r="P2621">
        <f t="shared" ref="P2621:P2684" si="123">IFERROR(ROUND(E2621/L2621,2),0)</f>
        <v>35.549999999999997</v>
      </c>
      <c r="Q2621" s="10" t="s">
        <v>8317</v>
      </c>
      <c r="R2621" t="s">
        <v>8353</v>
      </c>
      <c r="S2621" s="15">
        <f t="shared" si="122"/>
        <v>42273.884305555555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1"/>
        <v>144</v>
      </c>
      <c r="P2622">
        <f t="shared" si="123"/>
        <v>74.64</v>
      </c>
      <c r="Q2622" s="10" t="s">
        <v>8317</v>
      </c>
      <c r="R2622" t="s">
        <v>8353</v>
      </c>
      <c r="S2622" s="15">
        <f t="shared" si="122"/>
        <v>42251.16715277778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1"/>
        <v>146</v>
      </c>
      <c r="P2623">
        <f t="shared" si="123"/>
        <v>47.06</v>
      </c>
      <c r="Q2623" s="10" t="s">
        <v>8317</v>
      </c>
      <c r="R2623" t="s">
        <v>8353</v>
      </c>
      <c r="S2623" s="15">
        <f t="shared" si="122"/>
        <v>42115.74754629629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1"/>
        <v>131</v>
      </c>
      <c r="P2624">
        <f t="shared" si="123"/>
        <v>26.59</v>
      </c>
      <c r="Q2624" s="10" t="s">
        <v>8317</v>
      </c>
      <c r="R2624" t="s">
        <v>8353</v>
      </c>
      <c r="S2624" s="15">
        <f t="shared" si="122"/>
        <v>42689.74324074074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1"/>
        <v>114</v>
      </c>
      <c r="P2625">
        <f t="shared" si="123"/>
        <v>36.770000000000003</v>
      </c>
      <c r="Q2625" s="10" t="s">
        <v>8317</v>
      </c>
      <c r="R2625" t="s">
        <v>8353</v>
      </c>
      <c r="S2625" s="15">
        <f t="shared" si="122"/>
        <v>42692.256550925929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1"/>
        <v>1379</v>
      </c>
      <c r="P2626">
        <f t="shared" si="123"/>
        <v>31.82</v>
      </c>
      <c r="Q2626" s="10" t="s">
        <v>8317</v>
      </c>
      <c r="R2626" t="s">
        <v>8353</v>
      </c>
      <c r="S2626" s="15">
        <f t="shared" si="122"/>
        <v>41144.42155092593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4">ROUND(E2627/D2627*100,0)</f>
        <v>956</v>
      </c>
      <c r="P2627">
        <f t="shared" si="123"/>
        <v>27.58</v>
      </c>
      <c r="Q2627" s="10" t="s">
        <v>8317</v>
      </c>
      <c r="R2627" t="s">
        <v>8353</v>
      </c>
      <c r="S2627" s="15">
        <f t="shared" ref="S2627:S2690" si="125">(((J2627/60)/60)/24)+DATE(1970,1,1)</f>
        <v>42658.810277777782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4"/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5"/>
        <v>42128.628113425926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4"/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5"/>
        <v>42304.829409722224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4"/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5"/>
        <v>41953.966053240743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4"/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5"/>
        <v>42108.538449074069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4"/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5"/>
        <v>42524.105462962965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4"/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5"/>
        <v>42218.169293981482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4"/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5"/>
        <v>42494.061793981484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4"/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5"/>
        <v>41667.823287037041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4"/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5"/>
        <v>42612.656493055561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4"/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5"/>
        <v>42037.950937500005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4"/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5"/>
        <v>42636.614745370374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4"/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5"/>
        <v>42639.549479166672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4"/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5"/>
        <v>41989.913136574076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4"/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5"/>
        <v>42024.86513888889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4"/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5"/>
        <v>42103.160578703704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4"/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5"/>
        <v>41880.827118055553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4"/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5"/>
        <v>42536.246620370366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4"/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5"/>
        <v>42689.582349537035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4"/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5"/>
        <v>42774.792071759264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4"/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5"/>
        <v>41921.842627314814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4"/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5"/>
        <v>42226.313298611116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4"/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5"/>
        <v>42200.261793981481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4"/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5"/>
        <v>42408.714814814812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4"/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5"/>
        <v>42341.99700231482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4"/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5"/>
        <v>42695.624340277776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4"/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5"/>
        <v>42327.805659722217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4"/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5"/>
        <v>41953.158854166672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4"/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5"/>
        <v>41771.651932870373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4"/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5"/>
        <v>42055.600995370376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4"/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5"/>
        <v>42381.866284722222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4"/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5"/>
        <v>42767.688518518517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4"/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5"/>
        <v>42551.928854166668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4"/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5"/>
        <v>42551.884189814817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4"/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5"/>
        <v>42082.069560185191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4"/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5"/>
        <v>42272.713171296295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4"/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5"/>
        <v>41542.958449074074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4"/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5"/>
        <v>42207.746678240743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4"/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5"/>
        <v>42222.622766203705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4"/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5"/>
        <v>42313.02542824074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4"/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5"/>
        <v>42083.895532407405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4"/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5"/>
        <v>42235.764340277776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4"/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5"/>
        <v>42380.926111111112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4"/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5"/>
        <v>42275.588715277772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4"/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5"/>
        <v>42319.035833333335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4"/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5"/>
        <v>41821.020601851851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4"/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5"/>
        <v>41962.749027777783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4"/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5"/>
        <v>42344.884143518517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4"/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5"/>
        <v>41912.541655092595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4"/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5"/>
        <v>42529.632754629631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4"/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5"/>
        <v>41923.857511574075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4"/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5"/>
        <v>42482.624699074076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4"/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5"/>
        <v>41793.029432870368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4"/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5"/>
        <v>42241.798206018517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4"/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5"/>
        <v>42033.001087962963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4"/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5"/>
        <v>42436.211701388893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4"/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5"/>
        <v>41805.895254629628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4"/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5"/>
        <v>41932.871990740743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4"/>
        <v>0</v>
      </c>
      <c r="P2685">
        <f t="shared" ref="P2685:P2748" si="126">IFERROR(ROUND(E2685/L2685,2),0)</f>
        <v>12</v>
      </c>
      <c r="Q2685" s="10" t="s">
        <v>8334</v>
      </c>
      <c r="R2685" t="s">
        <v>8335</v>
      </c>
      <c r="S2685" s="15">
        <f t="shared" si="125"/>
        <v>42034.75509259259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4"/>
        <v>1</v>
      </c>
      <c r="P2686">
        <f t="shared" si="126"/>
        <v>200</v>
      </c>
      <c r="Q2686" s="10" t="s">
        <v>8334</v>
      </c>
      <c r="R2686" t="s">
        <v>8335</v>
      </c>
      <c r="S2686" s="15">
        <f t="shared" si="125"/>
        <v>41820.914641203701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4"/>
        <v>0</v>
      </c>
      <c r="P2687">
        <f t="shared" si="126"/>
        <v>10</v>
      </c>
      <c r="Q2687" s="10" t="s">
        <v>8334</v>
      </c>
      <c r="R2687" t="s">
        <v>8335</v>
      </c>
      <c r="S2687" s="15">
        <f t="shared" si="125"/>
        <v>42061.69594907407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4"/>
        <v>0</v>
      </c>
      <c r="P2688">
        <f t="shared" si="126"/>
        <v>0</v>
      </c>
      <c r="Q2688" s="10" t="s">
        <v>8334</v>
      </c>
      <c r="R2688" t="s">
        <v>8335</v>
      </c>
      <c r="S2688" s="15">
        <f t="shared" si="125"/>
        <v>41892.974803240737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4"/>
        <v>0</v>
      </c>
      <c r="P2689">
        <f t="shared" si="126"/>
        <v>0</v>
      </c>
      <c r="Q2689" s="10" t="s">
        <v>8334</v>
      </c>
      <c r="R2689" t="s">
        <v>8335</v>
      </c>
      <c r="S2689" s="15">
        <f t="shared" si="125"/>
        <v>42154.64025462963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4"/>
        <v>0</v>
      </c>
      <c r="P2690">
        <f t="shared" si="126"/>
        <v>5.29</v>
      </c>
      <c r="Q2690" s="10" t="s">
        <v>8334</v>
      </c>
      <c r="R2690" t="s">
        <v>8335</v>
      </c>
      <c r="S2690" s="15">
        <f t="shared" si="125"/>
        <v>42028.118865740747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7">ROUND(E2691/D2691*100,0)</f>
        <v>0</v>
      </c>
      <c r="P2691">
        <f t="shared" si="126"/>
        <v>1</v>
      </c>
      <c r="Q2691" s="10" t="s">
        <v>8334</v>
      </c>
      <c r="R2691" t="s">
        <v>8335</v>
      </c>
      <c r="S2691" s="15">
        <f t="shared" ref="S2691:S2754" si="128">(((J2691/60)/60)/24)+DATE(1970,1,1)</f>
        <v>42551.961689814809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7"/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8"/>
        <v>42113.105046296296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7"/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8"/>
        <v>42089.724039351851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7"/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8"/>
        <v>42058.334027777775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7"/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8"/>
        <v>41834.138495370367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7"/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8"/>
        <v>41878.140497685185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7"/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8"/>
        <v>42048.181921296295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7"/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8"/>
        <v>41964.844444444447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7"/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8"/>
        <v>42187.940081018518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7"/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8"/>
        <v>41787.898240740738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7"/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8"/>
        <v>41829.896562499998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7"/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8"/>
        <v>41870.87467592593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7"/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8"/>
        <v>42801.774699074071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7"/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8"/>
        <v>42800.801817129628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7"/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8"/>
        <v>42756.690162037034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7"/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8"/>
        <v>42787.862430555557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7"/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8"/>
        <v>42773.916180555556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7"/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8"/>
        <v>41899.294942129629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7"/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8"/>
        <v>41391.782905092594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7"/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8"/>
        <v>42512.698217592595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7"/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8"/>
        <v>42612.149780092594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7"/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8"/>
        <v>41828.229490740741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7"/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8"/>
        <v>41780.745254629634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7"/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8"/>
        <v>41432.062037037038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7"/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8"/>
        <v>42322.653749999998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7"/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8"/>
        <v>42629.655046296291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7"/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8"/>
        <v>42387.398472222223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7"/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8"/>
        <v>42255.333252314813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7"/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8"/>
        <v>41934.914918981485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7"/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8"/>
        <v>42465.596585648149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7"/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8"/>
        <v>42418.031180555554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7"/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8"/>
        <v>42655.465891203698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7"/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8"/>
        <v>41493.543958333335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7"/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8"/>
        <v>42704.857094907406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7"/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8"/>
        <v>41944.83898148148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7"/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8"/>
        <v>42199.32707175926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7"/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8"/>
        <v>42745.744618055556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7"/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8"/>
        <v>42452.579988425925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7"/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8"/>
        <v>42198.676655092597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7"/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8"/>
        <v>42333.59993055556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7"/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8"/>
        <v>42095.240706018521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7"/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8"/>
        <v>41351.541377314818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7"/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8"/>
        <v>41872.525717592594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7"/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8"/>
        <v>41389.808194444442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7"/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8"/>
        <v>42044.272847222222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7"/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8"/>
        <v>42626.668888888889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7"/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8"/>
        <v>41316.120949074073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7"/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8"/>
        <v>41722.666354166664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7"/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8"/>
        <v>41611.917673611111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7"/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8"/>
        <v>42620.143564814818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7"/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8"/>
        <v>41719.887928240743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7"/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8"/>
        <v>42045.031851851847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7"/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8"/>
        <v>41911.657430555555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7"/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8"/>
        <v>41030.719756944447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7"/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8"/>
        <v>42632.328784722224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7"/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8"/>
        <v>40938.062476851854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7"/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8"/>
        <v>41044.988055555557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7"/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8"/>
        <v>41850.781377314815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7"/>
        <v>28</v>
      </c>
      <c r="P2749">
        <f t="shared" ref="P2749:P2812" si="129">IFERROR(ROUND(E2749/L2749,2),0)</f>
        <v>35</v>
      </c>
      <c r="Q2749" s="10" t="s">
        <v>8320</v>
      </c>
      <c r="R2749" t="s">
        <v>8356</v>
      </c>
      <c r="S2749" s="15">
        <f t="shared" si="128"/>
        <v>41044.64811342593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7"/>
        <v>1</v>
      </c>
      <c r="P2750">
        <f t="shared" si="129"/>
        <v>13.25</v>
      </c>
      <c r="Q2750" s="10" t="s">
        <v>8320</v>
      </c>
      <c r="R2750" t="s">
        <v>8356</v>
      </c>
      <c r="S2750" s="15">
        <f t="shared" si="128"/>
        <v>42585.7106712963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7"/>
        <v>1</v>
      </c>
      <c r="P2751">
        <f t="shared" si="129"/>
        <v>55</v>
      </c>
      <c r="Q2751" s="10" t="s">
        <v>8320</v>
      </c>
      <c r="R2751" t="s">
        <v>8356</v>
      </c>
      <c r="S2751" s="15">
        <f t="shared" si="128"/>
        <v>42068.799039351856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7"/>
        <v>0</v>
      </c>
      <c r="P2752">
        <f t="shared" si="129"/>
        <v>0</v>
      </c>
      <c r="Q2752" s="10" t="s">
        <v>8320</v>
      </c>
      <c r="R2752" t="s">
        <v>8356</v>
      </c>
      <c r="S2752" s="15">
        <f t="shared" si="128"/>
        <v>41078.899826388886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7"/>
        <v>0</v>
      </c>
      <c r="P2753">
        <f t="shared" si="129"/>
        <v>0</v>
      </c>
      <c r="Q2753" s="10" t="s">
        <v>8320</v>
      </c>
      <c r="R2753" t="s">
        <v>8356</v>
      </c>
      <c r="S2753" s="15">
        <f t="shared" si="128"/>
        <v>41747.887060185189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7"/>
        <v>11</v>
      </c>
      <c r="P2754">
        <f t="shared" si="129"/>
        <v>39.29</v>
      </c>
      <c r="Q2754" s="10" t="s">
        <v>8320</v>
      </c>
      <c r="R2754" t="s">
        <v>8356</v>
      </c>
      <c r="S2754" s="15">
        <f t="shared" si="128"/>
        <v>40855.765092592592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30">ROUND(E2755/D2755*100,0)</f>
        <v>19</v>
      </c>
      <c r="P2755">
        <f t="shared" si="129"/>
        <v>47.5</v>
      </c>
      <c r="Q2755" s="10" t="s">
        <v>8320</v>
      </c>
      <c r="R2755" t="s">
        <v>8356</v>
      </c>
      <c r="S2755" s="15">
        <f t="shared" ref="S2755:S2818" si="131">(((J2755/60)/60)/24)+DATE(1970,1,1)</f>
        <v>41117.900729166664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0"/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1"/>
        <v>41863.636006944449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0"/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1"/>
        <v>42072.790821759263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0"/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1"/>
        <v>41620.90047453704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0"/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1"/>
        <v>42573.65662037037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0"/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1"/>
        <v>42639.441932870366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0"/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1"/>
        <v>42524.36650462963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0"/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1"/>
        <v>41415.461319444446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0"/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1"/>
        <v>41247.063576388886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0"/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1"/>
        <v>40927.036979166667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0"/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1"/>
        <v>41373.579675925925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0"/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1"/>
        <v>41030.292025462964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0"/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1"/>
        <v>41194.579027777778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0"/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1"/>
        <v>40736.668032407404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0"/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1"/>
        <v>42172.958912037036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0"/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1"/>
        <v>40967.614849537036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0"/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1"/>
        <v>41745.826273148145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0"/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1"/>
        <v>41686.705208333333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0"/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1"/>
        <v>41257.531712962962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0"/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1"/>
        <v>41537.869143518517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0"/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1"/>
        <v>42474.86482638889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0"/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1"/>
        <v>41311.126481481479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0"/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1"/>
        <v>40863.013356481482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0"/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1"/>
        <v>42136.297175925924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0"/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1"/>
        <v>42172.669027777782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0"/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1"/>
        <v>41846.978078703702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0"/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1"/>
        <v>42300.585891203707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0"/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1"/>
        <v>42774.447777777779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0"/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1"/>
        <v>42018.94159722222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0"/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1"/>
        <v>42026.924976851849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0"/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1"/>
        <v>42103.535254629634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0"/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1"/>
        <v>41920.787534722222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0"/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1"/>
        <v>42558.189432870371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0"/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1"/>
        <v>41815.569212962961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0"/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1"/>
        <v>41808.198518518519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0"/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1"/>
        <v>42550.701886574068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0"/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1"/>
        <v>42056.013124999998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0"/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1"/>
        <v>42016.938692129625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0"/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1"/>
        <v>42591.899988425925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0"/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1"/>
        <v>42183.231006944443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0"/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1"/>
        <v>42176.419039351851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0"/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1"/>
        <v>42416.691655092596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0"/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1"/>
        <v>41780.525937500002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0"/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1"/>
        <v>41795.528101851851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0"/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1"/>
        <v>41798.94027777778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0"/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1"/>
        <v>42201.675011574072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0"/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1"/>
        <v>42507.264699074076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0"/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1"/>
        <v>41948.552847222221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0"/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1"/>
        <v>41900.243159722224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0"/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1"/>
        <v>42192.64707175926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0"/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1"/>
        <v>42158.065694444449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0"/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1"/>
        <v>41881.453587962962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0"/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1"/>
        <v>42213.505474537036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0"/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1"/>
        <v>42185.267245370371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0"/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1"/>
        <v>42154.873124999998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0"/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1"/>
        <v>42208.84646990741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0"/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1"/>
        <v>42451.496817129635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0"/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1"/>
        <v>41759.13962962963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0"/>
        <v>100</v>
      </c>
      <c r="P2813">
        <f t="shared" ref="P2813:P2876" si="132">IFERROR(ROUND(E2813/L2813,2),0)</f>
        <v>92.84</v>
      </c>
      <c r="Q2813" s="10" t="s">
        <v>8315</v>
      </c>
      <c r="R2813" t="s">
        <v>8316</v>
      </c>
      <c r="S2813" s="15">
        <f t="shared" si="131"/>
        <v>42028.496562500004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0"/>
        <v>113</v>
      </c>
      <c r="P2814">
        <f t="shared" si="132"/>
        <v>68.25</v>
      </c>
      <c r="Q2814" s="10" t="s">
        <v>8315</v>
      </c>
      <c r="R2814" t="s">
        <v>8316</v>
      </c>
      <c r="S2814" s="15">
        <f t="shared" si="131"/>
        <v>42054.74418981481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0"/>
        <v>128</v>
      </c>
      <c r="P2815">
        <f t="shared" si="132"/>
        <v>37.21</v>
      </c>
      <c r="Q2815" s="10" t="s">
        <v>8315</v>
      </c>
      <c r="R2815" t="s">
        <v>8316</v>
      </c>
      <c r="S2815" s="15">
        <f t="shared" si="131"/>
        <v>42693.742604166662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0"/>
        <v>108</v>
      </c>
      <c r="P2816">
        <f t="shared" si="132"/>
        <v>25.25</v>
      </c>
      <c r="Q2816" s="10" t="s">
        <v>8315</v>
      </c>
      <c r="R2816" t="s">
        <v>8316</v>
      </c>
      <c r="S2816" s="15">
        <f t="shared" si="131"/>
        <v>42103.399479166663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0"/>
        <v>242</v>
      </c>
      <c r="P2817">
        <f t="shared" si="132"/>
        <v>43.21</v>
      </c>
      <c r="Q2817" s="10" t="s">
        <v>8315</v>
      </c>
      <c r="R2817" t="s">
        <v>8316</v>
      </c>
      <c r="S2817" s="15">
        <f t="shared" si="131"/>
        <v>42559.776724537034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0"/>
        <v>142</v>
      </c>
      <c r="P2818">
        <f t="shared" si="132"/>
        <v>25.13</v>
      </c>
      <c r="Q2818" s="10" t="s">
        <v>8315</v>
      </c>
      <c r="R2818" t="s">
        <v>8316</v>
      </c>
      <c r="S2818" s="15">
        <f t="shared" si="131"/>
        <v>42188.467499999999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3">ROUND(E2819/D2819*100,0)</f>
        <v>130</v>
      </c>
      <c r="P2819">
        <f t="shared" si="132"/>
        <v>23.64</v>
      </c>
      <c r="Q2819" s="10" t="s">
        <v>8315</v>
      </c>
      <c r="R2819" t="s">
        <v>8316</v>
      </c>
      <c r="S2819" s="15">
        <f t="shared" ref="S2819:S2882" si="134">(((J2819/60)/60)/24)+DATE(1970,1,1)</f>
        <v>42023.634976851856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3"/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4"/>
        <v>42250.598217592589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3"/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4"/>
        <v>42139.525567129633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3"/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4"/>
        <v>42401.610983796301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3"/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4"/>
        <v>41875.922858796301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3"/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4"/>
        <v>42060.683935185181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3"/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4"/>
        <v>42067.011643518519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3"/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4"/>
        <v>42136.270787037036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3"/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4"/>
        <v>42312.792662037042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3"/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4"/>
        <v>42171.034861111111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3"/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4"/>
        <v>42494.683634259258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3"/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4"/>
        <v>42254.264687499999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3"/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4"/>
        <v>42495.434236111112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3"/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4"/>
        <v>41758.839675925927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3"/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4"/>
        <v>42171.824884259258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3"/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4"/>
        <v>41938.709421296298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3"/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4"/>
        <v>42268.127696759257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3"/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4"/>
        <v>42019.959837962961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3"/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4"/>
        <v>42313.703900462962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3"/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4"/>
        <v>42746.261782407411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3"/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4"/>
        <v>42307.908379629633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3"/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4"/>
        <v>41842.607592592591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3"/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4"/>
        <v>41853.240208333329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3"/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4"/>
        <v>42060.035636574074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3"/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4"/>
        <v>42291.739548611105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3"/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4"/>
        <v>41784.952488425923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3"/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4"/>
        <v>42492.737847222219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3"/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4"/>
        <v>42709.546064814815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3"/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4"/>
        <v>42103.016585648147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3"/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4"/>
        <v>42108.692060185189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3"/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4"/>
        <v>42453.806307870371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3"/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4"/>
        <v>42123.648831018523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3"/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4"/>
        <v>42453.428240740745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3"/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4"/>
        <v>41858.007071759261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3"/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4"/>
        <v>42390.002650462964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3"/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4"/>
        <v>41781.045173611114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3"/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4"/>
        <v>41836.190937499996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3"/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4"/>
        <v>42111.71665509259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3"/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4"/>
        <v>42370.007766203707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3"/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4"/>
        <v>42165.037581018521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3"/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4"/>
        <v>42726.920081018514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3"/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4"/>
        <v>41954.545081018514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3"/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4"/>
        <v>42233.362314814818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3"/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4"/>
        <v>42480.800648148142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3"/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4"/>
        <v>42257.590833333335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3"/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4"/>
        <v>41784.789687500001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3"/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4"/>
        <v>41831.675034722226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3"/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4"/>
        <v>42172.613506944443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3"/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4"/>
        <v>41950.114108796297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3"/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4"/>
        <v>42627.955104166671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3"/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4"/>
        <v>42531.195277777777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3"/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4"/>
        <v>42618.827013888891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3"/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4"/>
        <v>42540.593530092592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3"/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4"/>
        <v>41746.189409722225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3"/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4"/>
        <v>41974.738576388889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3"/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4"/>
        <v>42115.11618055556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3"/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4"/>
        <v>42002.817488425921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3"/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4"/>
        <v>42722.84474537037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3"/>
        <v>0</v>
      </c>
      <c r="P2877">
        <f t="shared" ref="P2877:P2940" si="135">IFERROR(ROUND(E2877/L2877,2),0)</f>
        <v>2.33</v>
      </c>
      <c r="Q2877" s="10" t="s">
        <v>8315</v>
      </c>
      <c r="R2877" t="s">
        <v>8316</v>
      </c>
      <c r="S2877" s="15">
        <f t="shared" si="134"/>
        <v>42465.128391203703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3"/>
        <v>0</v>
      </c>
      <c r="P2878">
        <f t="shared" si="135"/>
        <v>0</v>
      </c>
      <c r="Q2878" s="10" t="s">
        <v>8315</v>
      </c>
      <c r="R2878" t="s">
        <v>8316</v>
      </c>
      <c r="S2878" s="15">
        <f t="shared" si="134"/>
        <v>42171.743969907402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3"/>
        <v>11</v>
      </c>
      <c r="P2879">
        <f t="shared" si="135"/>
        <v>108.33</v>
      </c>
      <c r="Q2879" s="10" t="s">
        <v>8315</v>
      </c>
      <c r="R2879" t="s">
        <v>8316</v>
      </c>
      <c r="S2879" s="15">
        <f t="shared" si="134"/>
        <v>42672.955138888887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3"/>
        <v>2</v>
      </c>
      <c r="P2880">
        <f t="shared" si="135"/>
        <v>15.75</v>
      </c>
      <c r="Q2880" s="10" t="s">
        <v>8315</v>
      </c>
      <c r="R2880" t="s">
        <v>8316</v>
      </c>
      <c r="S2880" s="15">
        <f t="shared" si="134"/>
        <v>42128.615682870368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3"/>
        <v>0</v>
      </c>
      <c r="P2881">
        <f t="shared" si="135"/>
        <v>29</v>
      </c>
      <c r="Q2881" s="10" t="s">
        <v>8315</v>
      </c>
      <c r="R2881" t="s">
        <v>8316</v>
      </c>
      <c r="S2881" s="15">
        <f t="shared" si="134"/>
        <v>42359.725243055553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3"/>
        <v>23</v>
      </c>
      <c r="P2882">
        <f t="shared" si="135"/>
        <v>96.55</v>
      </c>
      <c r="Q2882" s="10" t="s">
        <v>8315</v>
      </c>
      <c r="R2882" t="s">
        <v>8316</v>
      </c>
      <c r="S2882" s="15">
        <f t="shared" si="134"/>
        <v>42192.905694444446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6">ROUND(E2883/D2883*100,0)</f>
        <v>0</v>
      </c>
      <c r="P2883">
        <f t="shared" si="135"/>
        <v>0</v>
      </c>
      <c r="Q2883" s="10" t="s">
        <v>8315</v>
      </c>
      <c r="R2883" t="s">
        <v>8316</v>
      </c>
      <c r="S2883" s="15">
        <f t="shared" ref="S2883:S2946" si="137">(((J2883/60)/60)/24)+DATE(1970,1,1)</f>
        <v>41916.597638888888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6"/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7"/>
        <v>42461.596273148149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6"/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7"/>
        <v>42370.90320601852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6"/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7"/>
        <v>41948.727256944447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6"/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7"/>
        <v>42047.07640046296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6"/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7"/>
        <v>42261.632916666669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6"/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7"/>
        <v>41985.427361111113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6"/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7"/>
        <v>41922.535185185188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6"/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7"/>
        <v>41850.863252314812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6"/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7"/>
        <v>41831.742962962962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6"/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7"/>
        <v>42415.883425925931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6"/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7"/>
        <v>41869.714166666665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6"/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7"/>
        <v>41953.773090277777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6"/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7"/>
        <v>42037.986284722225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6"/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7"/>
        <v>41811.555462962962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6"/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7"/>
        <v>42701.908807870372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6"/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7"/>
        <v>42258.646504629629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6"/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7"/>
        <v>42278.664965277778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6"/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7"/>
        <v>42515.078217592592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6"/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7"/>
        <v>41830.234166666669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6"/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7"/>
        <v>41982.904386574075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6"/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7"/>
        <v>42210.439768518518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6"/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7"/>
        <v>42196.166874999995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6"/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7"/>
        <v>41940.967951388891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6"/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7"/>
        <v>42606.056863425925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6"/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7"/>
        <v>42199.648912037039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6"/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7"/>
        <v>42444.877743055549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6"/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7"/>
        <v>42499.731701388882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6"/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7"/>
        <v>41929.266215277778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6"/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7"/>
        <v>42107.841284722221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6"/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7"/>
        <v>42142.768819444449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6"/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7"/>
        <v>42354.131643518514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6"/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7"/>
        <v>41828.922905092593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6"/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7"/>
        <v>42017.907337962963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6"/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7"/>
        <v>42415.398032407407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6"/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7"/>
        <v>41755.476724537039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6"/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7"/>
        <v>42245.234340277777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6"/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7"/>
        <v>42278.629710648151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6"/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7"/>
        <v>41826.61954861111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6"/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7"/>
        <v>42058.792476851857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6"/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7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6"/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7"/>
        <v>42097.874155092592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6"/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7"/>
        <v>42013.15253472222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6"/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7"/>
        <v>42103.556828703702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6"/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7"/>
        <v>41863.584120370368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6"/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7"/>
        <v>42044.765960648147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6"/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7"/>
        <v>41806.669317129628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6"/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7"/>
        <v>42403.998217592598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6"/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7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6"/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7"/>
        <v>42101.584074074075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6"/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7"/>
        <v>41872.291238425925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6"/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7"/>
        <v>42025.164780092593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6"/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7"/>
        <v>42495.956631944442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6"/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7"/>
        <v>41775.636157407411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6"/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7"/>
        <v>42553.583425925928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6"/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7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6"/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7"/>
        <v>41803.457326388889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6"/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7"/>
        <v>42004.703865740739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6"/>
        <v>103</v>
      </c>
      <c r="P2941">
        <f t="shared" ref="P2941:P3004" si="138">IFERROR(ROUND(E2941/L2941,2),0)</f>
        <v>329.2</v>
      </c>
      <c r="Q2941" s="10" t="s">
        <v>8315</v>
      </c>
      <c r="R2941" t="s">
        <v>8357</v>
      </c>
      <c r="S2941" s="15">
        <f t="shared" si="137"/>
        <v>41845.809166666666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6"/>
        <v>107</v>
      </c>
      <c r="P2942">
        <f t="shared" si="138"/>
        <v>81.239999999999995</v>
      </c>
      <c r="Q2942" s="10" t="s">
        <v>8315</v>
      </c>
      <c r="R2942" t="s">
        <v>8357</v>
      </c>
      <c r="S2942" s="15">
        <f t="shared" si="137"/>
        <v>41982.773356481484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6"/>
        <v>0</v>
      </c>
      <c r="P2943">
        <f t="shared" si="138"/>
        <v>1</v>
      </c>
      <c r="Q2943" s="10" t="s">
        <v>8315</v>
      </c>
      <c r="R2943" t="s">
        <v>8355</v>
      </c>
      <c r="S2943" s="15">
        <f t="shared" si="137"/>
        <v>42034.960127314815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6"/>
        <v>20</v>
      </c>
      <c r="P2944">
        <f t="shared" si="138"/>
        <v>202.23</v>
      </c>
      <c r="Q2944" s="10" t="s">
        <v>8315</v>
      </c>
      <c r="R2944" t="s">
        <v>8355</v>
      </c>
      <c r="S2944" s="15">
        <f t="shared" si="137"/>
        <v>42334.803923611107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6"/>
        <v>0</v>
      </c>
      <c r="P2945">
        <f t="shared" si="138"/>
        <v>0</v>
      </c>
      <c r="Q2945" s="10" t="s">
        <v>8315</v>
      </c>
      <c r="R2945" t="s">
        <v>8355</v>
      </c>
      <c r="S2945" s="15">
        <f t="shared" si="137"/>
        <v>42077.129398148143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6"/>
        <v>1</v>
      </c>
      <c r="P2946">
        <f t="shared" si="138"/>
        <v>100</v>
      </c>
      <c r="Q2946" s="10" t="s">
        <v>8315</v>
      </c>
      <c r="R2946" t="s">
        <v>8355</v>
      </c>
      <c r="S2946" s="15">
        <f t="shared" si="137"/>
        <v>42132.9143287037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9">ROUND(E2947/D2947*100,0)</f>
        <v>0</v>
      </c>
      <c r="P2947">
        <f t="shared" si="138"/>
        <v>0</v>
      </c>
      <c r="Q2947" s="10" t="s">
        <v>8315</v>
      </c>
      <c r="R2947" t="s">
        <v>8355</v>
      </c>
      <c r="S2947" s="15">
        <f t="shared" ref="S2947:S3010" si="140">(((J2947/60)/60)/24)+DATE(1970,1,1)</f>
        <v>42118.139583333337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9"/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40"/>
        <v>42567.531157407408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9"/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40"/>
        <v>42649.562118055561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9"/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40"/>
        <v>42097.649224537032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9"/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40"/>
        <v>42297.823113425926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9"/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40"/>
        <v>42362.36518518519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9"/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40"/>
        <v>41872.802928240737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9"/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40"/>
        <v>42628.690266203703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9"/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40"/>
        <v>42255.791909722218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9"/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40"/>
        <v>42790.583368055552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9"/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40"/>
        <v>42141.741307870368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9"/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40"/>
        <v>42464.958912037036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9"/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40"/>
        <v>42031.011249999996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9"/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40"/>
        <v>42438.779131944444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9"/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40"/>
        <v>42498.008391203708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9"/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40"/>
        <v>41863.757210648146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9"/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40"/>
        <v>42061.212488425925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9"/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40"/>
        <v>42036.24428240741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9"/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40"/>
        <v>42157.470185185186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9"/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40"/>
        <v>41827.909942129627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9"/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40"/>
        <v>42162.729548611111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9"/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40"/>
        <v>42233.738564814819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9"/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40"/>
        <v>42042.197824074072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9"/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40"/>
        <v>42585.523842592593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9"/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40"/>
        <v>42097.786493055552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9"/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40"/>
        <v>41808.669571759259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9"/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40"/>
        <v>41852.658310185187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9"/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40"/>
        <v>42694.110185185185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9"/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40"/>
        <v>42341.818379629629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9"/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40"/>
        <v>41880.061006944445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9"/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40"/>
        <v>41941.683865740742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9"/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40"/>
        <v>42425.730671296296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9"/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40"/>
        <v>42026.88118055556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9"/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40"/>
        <v>41922.640590277777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9"/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40"/>
        <v>41993.824340277773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9"/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40"/>
        <v>42219.915856481486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9"/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40"/>
        <v>42225.559675925921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9"/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40"/>
        <v>42381.686840277776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9"/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40"/>
        <v>41894.632361111115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9"/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40"/>
        <v>42576.278715277775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9"/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40"/>
        <v>42654.973703703698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9"/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40"/>
        <v>42431.500069444446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9"/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40"/>
        <v>42627.307303240741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9"/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40"/>
        <v>42511.362048611118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9"/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40"/>
        <v>42337.02039351852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9"/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40"/>
        <v>42341.57430555555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9"/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40"/>
        <v>42740.837152777778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9"/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40"/>
        <v>42622.767476851848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9"/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40"/>
        <v>42390.838738425926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9"/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40"/>
        <v>41885.478842592594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9"/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40"/>
        <v>42724.665173611109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9"/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40"/>
        <v>42090.912500000006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9"/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40"/>
        <v>42775.733715277776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9"/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40"/>
        <v>41778.193622685183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9"/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40"/>
        <v>42780.740277777775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9"/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40"/>
        <v>42752.827199074076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9"/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40"/>
        <v>42534.895625000005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9"/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40"/>
        <v>41239.83625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9"/>
        <v>101</v>
      </c>
      <c r="P3005">
        <f t="shared" ref="P3005:P3068" si="141">IFERROR(ROUND(E3005/L3005,2),0)</f>
        <v>178.53</v>
      </c>
      <c r="Q3005" s="10" t="s">
        <v>8315</v>
      </c>
      <c r="R3005" t="s">
        <v>8355</v>
      </c>
      <c r="S3005" s="15">
        <f t="shared" si="140"/>
        <v>42398.849259259259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9"/>
        <v>113</v>
      </c>
      <c r="P3006">
        <f t="shared" si="141"/>
        <v>162.91</v>
      </c>
      <c r="Q3006" s="10" t="s">
        <v>8315</v>
      </c>
      <c r="R3006" t="s">
        <v>8355</v>
      </c>
      <c r="S3006" s="15">
        <f t="shared" si="140"/>
        <v>41928.881064814814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9"/>
        <v>120</v>
      </c>
      <c r="P3007">
        <f t="shared" si="141"/>
        <v>108.24</v>
      </c>
      <c r="Q3007" s="10" t="s">
        <v>8315</v>
      </c>
      <c r="R3007" t="s">
        <v>8355</v>
      </c>
      <c r="S3007" s="15">
        <f t="shared" si="140"/>
        <v>41888.674826388888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9"/>
        <v>108</v>
      </c>
      <c r="P3008">
        <f t="shared" si="141"/>
        <v>88.87</v>
      </c>
      <c r="Q3008" s="10" t="s">
        <v>8315</v>
      </c>
      <c r="R3008" t="s">
        <v>8355</v>
      </c>
      <c r="S3008" s="15">
        <f t="shared" si="140"/>
        <v>41957.756840277783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9"/>
        <v>180</v>
      </c>
      <c r="P3009">
        <f t="shared" si="141"/>
        <v>54</v>
      </c>
      <c r="Q3009" s="10" t="s">
        <v>8315</v>
      </c>
      <c r="R3009" t="s">
        <v>8355</v>
      </c>
      <c r="S3009" s="15">
        <f t="shared" si="140"/>
        <v>42098.216238425928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9"/>
        <v>101</v>
      </c>
      <c r="P3010">
        <f t="shared" si="141"/>
        <v>116.73</v>
      </c>
      <c r="Q3010" s="10" t="s">
        <v>8315</v>
      </c>
      <c r="R3010" t="s">
        <v>8355</v>
      </c>
      <c r="S3010" s="15">
        <f t="shared" si="140"/>
        <v>42360.212025462963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2">ROUND(E3011/D3011*100,0)</f>
        <v>120</v>
      </c>
      <c r="P3011">
        <f t="shared" si="141"/>
        <v>233.9</v>
      </c>
      <c r="Q3011" s="10" t="s">
        <v>8315</v>
      </c>
      <c r="R3011" t="s">
        <v>8355</v>
      </c>
      <c r="S3011" s="15">
        <f t="shared" ref="S3011:S3074" si="143">(((J3011/60)/60)/24)+DATE(1970,1,1)</f>
        <v>41939.569907407407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2"/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3"/>
        <v>41996.832395833335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2"/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3"/>
        <v>42334.468935185185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2"/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3"/>
        <v>42024.702893518523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2"/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3"/>
        <v>42146.836215277777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2"/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3"/>
        <v>41920.123611111114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2"/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3"/>
        <v>41785.72729166667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2"/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3"/>
        <v>41778.548055555555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2"/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3"/>
        <v>41841.850034722222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2"/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3"/>
        <v>42163.29833333334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2"/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3"/>
        <v>41758.833564814813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2"/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3"/>
        <v>42170.846446759257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2"/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3"/>
        <v>42660.618854166663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2"/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3"/>
        <v>42564.95380787037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2"/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3"/>
        <v>42121.675763888896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2"/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3"/>
        <v>41158.993923611109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2"/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3"/>
        <v>41761.509409722225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2"/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3"/>
        <v>42783.459398148145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2"/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3"/>
        <v>42053.704293981486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2"/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3"/>
        <v>42567.264178240745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2"/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3"/>
        <v>41932.708877314813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2"/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3"/>
        <v>42233.747349537036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2"/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3"/>
        <v>42597.882488425923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2"/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3"/>
        <v>42228.044664351852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2"/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3"/>
        <v>42570.110243055555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2"/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3"/>
        <v>42644.535358796296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2"/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3"/>
        <v>41368.560289351852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2"/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3"/>
        <v>41466.785231481481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2"/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3"/>
        <v>40378.893206018518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2"/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3"/>
        <v>42373.252280092594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2"/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3"/>
        <v>41610.794421296298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2"/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3"/>
        <v>42177.791909722218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2"/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3"/>
        <v>42359.868611111116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2"/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3"/>
        <v>42253.688043981485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2"/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3"/>
        <v>42083.070590277777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2"/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3"/>
        <v>42387.7268287037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2"/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3"/>
        <v>41843.155729166669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2"/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3"/>
        <v>41862.803078703706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2"/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3"/>
        <v>42443.989050925928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2"/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3"/>
        <v>41975.901180555549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2"/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3"/>
        <v>42139.014525462961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2"/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3"/>
        <v>42465.16851851852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2"/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3"/>
        <v>42744.416030092587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2"/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3"/>
        <v>42122.670069444444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2"/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3"/>
        <v>41862.761724537035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2"/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3"/>
        <v>42027.832800925928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2"/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3"/>
        <v>41953.95821759259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2"/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3"/>
        <v>41851.636388888888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2"/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3"/>
        <v>42433.650590277779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2"/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3"/>
        <v>42460.374305555553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2"/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3"/>
        <v>41829.935717592591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2"/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3"/>
        <v>42245.274699074071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2"/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3"/>
        <v>41834.784120370372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2"/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3"/>
        <v>42248.535787037035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2"/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3"/>
        <v>42630.922893518517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2"/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3"/>
        <v>42299.130162037036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2"/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3"/>
        <v>41825.055231481485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2"/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3"/>
        <v>42531.228437500002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2"/>
        <v>3</v>
      </c>
      <c r="P3069">
        <f t="shared" ref="P3069:P3132" si="144">IFERROR(ROUND(E3069/L3069,2),0)</f>
        <v>200</v>
      </c>
      <c r="Q3069" s="10" t="s">
        <v>8315</v>
      </c>
      <c r="R3069" t="s">
        <v>8355</v>
      </c>
      <c r="S3069" s="15">
        <f t="shared" si="143"/>
        <v>42226.938414351855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2"/>
        <v>0</v>
      </c>
      <c r="P3070">
        <f t="shared" si="144"/>
        <v>87.5</v>
      </c>
      <c r="Q3070" s="10" t="s">
        <v>8315</v>
      </c>
      <c r="R3070" t="s">
        <v>8355</v>
      </c>
      <c r="S3070" s="15">
        <f t="shared" si="143"/>
        <v>42263.691574074073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2"/>
        <v>14</v>
      </c>
      <c r="P3071">
        <f t="shared" si="144"/>
        <v>20.14</v>
      </c>
      <c r="Q3071" s="10" t="s">
        <v>8315</v>
      </c>
      <c r="R3071" t="s">
        <v>8355</v>
      </c>
      <c r="S3071" s="15">
        <f t="shared" si="143"/>
        <v>41957.833726851852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2"/>
        <v>3</v>
      </c>
      <c r="P3072">
        <f t="shared" si="144"/>
        <v>20.88</v>
      </c>
      <c r="Q3072" s="10" t="s">
        <v>8315</v>
      </c>
      <c r="R3072" t="s">
        <v>8355</v>
      </c>
      <c r="S3072" s="15">
        <f t="shared" si="143"/>
        <v>42690.733437499999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2"/>
        <v>60</v>
      </c>
      <c r="P3073">
        <f t="shared" si="144"/>
        <v>61.31</v>
      </c>
      <c r="Q3073" s="10" t="s">
        <v>8315</v>
      </c>
      <c r="R3073" t="s">
        <v>8355</v>
      </c>
      <c r="S3073" s="15">
        <f t="shared" si="143"/>
        <v>42097.732418981483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2"/>
        <v>0</v>
      </c>
      <c r="P3074">
        <f t="shared" si="144"/>
        <v>1</v>
      </c>
      <c r="Q3074" s="10" t="s">
        <v>8315</v>
      </c>
      <c r="R3074" t="s">
        <v>8355</v>
      </c>
      <c r="S3074" s="15">
        <f t="shared" si="143"/>
        <v>42658.690532407403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5">ROUND(E3075/D3075*100,0)</f>
        <v>0</v>
      </c>
      <c r="P3075">
        <f t="shared" si="144"/>
        <v>92.14</v>
      </c>
      <c r="Q3075" s="10" t="s">
        <v>8315</v>
      </c>
      <c r="R3075" t="s">
        <v>8355</v>
      </c>
      <c r="S3075" s="15">
        <f t="shared" ref="S3075:S3138" si="146">(((J3075/60)/60)/24)+DATE(1970,1,1)</f>
        <v>42111.684027777781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5"/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6"/>
        <v>42409.571284722217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5"/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6"/>
        <v>42551.102314814809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5"/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6"/>
        <v>42226.651886574073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5"/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6"/>
        <v>42766.956921296296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5"/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6"/>
        <v>42031.138831018514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5"/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6"/>
        <v>42055.713368055556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5"/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6"/>
        <v>41940.028287037036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5"/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6"/>
        <v>42237.181608796294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5"/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6"/>
        <v>42293.922986111109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5"/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6"/>
        <v>41853.563402777778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5"/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6"/>
        <v>42100.723738425921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5"/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6"/>
        <v>42246.883784722217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5"/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6"/>
        <v>42173.67082175926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5"/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6"/>
        <v>42665.150347222225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5"/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6"/>
        <v>41981.57230324074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5"/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6"/>
        <v>42528.542627314819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5"/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6"/>
        <v>42065.818807870368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5"/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6"/>
        <v>42566.948414351849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5"/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6"/>
        <v>42255.619351851856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5"/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6"/>
        <v>41760.909039351849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5"/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6"/>
        <v>42207.795787037037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5"/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6"/>
        <v>42523.025231481486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5"/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6"/>
        <v>42114.825532407413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5"/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6"/>
        <v>42629.503483796296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5"/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6"/>
        <v>42359.792233796295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5"/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6"/>
        <v>42382.189710648148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5"/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6"/>
        <v>41902.622395833336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5"/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6"/>
        <v>42171.383530092593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5"/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6"/>
        <v>42555.340486111112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5"/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6"/>
        <v>42107.156319444446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5"/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6"/>
        <v>42006.908692129626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5"/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6"/>
        <v>41876.718935185185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5"/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6"/>
        <v>42241.429120370376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5"/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6"/>
        <v>42128.814247685179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5"/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6"/>
        <v>42062.680486111116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5"/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6"/>
        <v>41844.125115740739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5"/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6"/>
        <v>42745.031469907408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5"/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6"/>
        <v>41885.595138888886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5"/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6"/>
        <v>42615.121921296297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5"/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6"/>
        <v>42081.731273148151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5"/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6"/>
        <v>41843.632523148146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5"/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6"/>
        <v>42496.447071759263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5"/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6"/>
        <v>42081.515335648146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5"/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6"/>
        <v>42509.374537037031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5"/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6"/>
        <v>42534.649571759262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5"/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6"/>
        <v>42060.04550925926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5"/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6"/>
        <v>42435.942083333335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5"/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6"/>
        <v>41848.679803240739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5"/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6"/>
        <v>42678.932083333333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5"/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6"/>
        <v>42530.993032407408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5"/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6"/>
        <v>41977.780104166668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5"/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6"/>
        <v>42346.20685185185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5"/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6"/>
        <v>42427.01807870371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5"/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6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5"/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6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5"/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6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5"/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6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5"/>
        <v>16</v>
      </c>
      <c r="P3133">
        <f t="shared" ref="P3133:P3196" si="147">IFERROR(ROUND(E3133/L3133,2),0)</f>
        <v>53.75</v>
      </c>
      <c r="Q3133" s="10" t="s">
        <v>8315</v>
      </c>
      <c r="R3133" t="s">
        <v>8316</v>
      </c>
      <c r="S3133" s="15">
        <f t="shared" si="146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5"/>
        <v>0</v>
      </c>
      <c r="P3134">
        <f t="shared" si="147"/>
        <v>10</v>
      </c>
      <c r="Q3134" s="10" t="s">
        <v>8315</v>
      </c>
      <c r="R3134" t="s">
        <v>8316</v>
      </c>
      <c r="S3134" s="15">
        <f t="shared" si="146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5"/>
        <v>108</v>
      </c>
      <c r="P3135">
        <f t="shared" si="147"/>
        <v>33.75</v>
      </c>
      <c r="Q3135" s="10" t="s">
        <v>8315</v>
      </c>
      <c r="R3135" t="s">
        <v>8316</v>
      </c>
      <c r="S3135" s="15">
        <f t="shared" si="146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5"/>
        <v>23</v>
      </c>
      <c r="P3136">
        <f t="shared" si="147"/>
        <v>18.75</v>
      </c>
      <c r="Q3136" s="10" t="s">
        <v>8315</v>
      </c>
      <c r="R3136" t="s">
        <v>8316</v>
      </c>
      <c r="S3136" s="15">
        <f t="shared" si="146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5"/>
        <v>21</v>
      </c>
      <c r="P3137">
        <f t="shared" si="147"/>
        <v>23.14</v>
      </c>
      <c r="Q3137" s="10" t="s">
        <v>8315</v>
      </c>
      <c r="R3137" t="s">
        <v>8316</v>
      </c>
      <c r="S3137" s="15">
        <f t="shared" si="146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5"/>
        <v>128</v>
      </c>
      <c r="P3138">
        <f t="shared" si="147"/>
        <v>29.05</v>
      </c>
      <c r="Q3138" s="10" t="s">
        <v>8315</v>
      </c>
      <c r="R3138" t="s">
        <v>8316</v>
      </c>
      <c r="S3138" s="15">
        <f t="shared" si="146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8">ROUND(E3139/D3139*100,0)</f>
        <v>3</v>
      </c>
      <c r="P3139">
        <f t="shared" si="147"/>
        <v>50</v>
      </c>
      <c r="Q3139" s="10" t="s">
        <v>8315</v>
      </c>
      <c r="R3139" t="s">
        <v>8316</v>
      </c>
      <c r="S3139" s="15">
        <f t="shared" ref="S3139:S3202" si="149">(((J3139/60)/60)/24)+DATE(1970,1,1)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8"/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9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8"/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9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8"/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9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8"/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9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8"/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9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8"/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9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8"/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9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8"/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9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8"/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9"/>
        <v>42796.682476851856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8"/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9"/>
        <v>41909.969386574077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8"/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9"/>
        <v>41891.665324074071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8"/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9"/>
        <v>41226.017361111109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8"/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9"/>
        <v>40478.263923611114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8"/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9"/>
        <v>41862.83997685185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8"/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9"/>
        <v>41550.867673611108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8"/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9"/>
        <v>40633.154363425929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8"/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9"/>
        <v>40970.875671296293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8"/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9"/>
        <v>41233.499131944445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8"/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9"/>
        <v>41026.953055555554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8"/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9"/>
        <v>41829.788252314815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8"/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9"/>
        <v>41447.839722222219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8"/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9"/>
        <v>40884.066678240742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8"/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9"/>
        <v>41841.26489583333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8"/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9"/>
        <v>41897.536134259259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8"/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9"/>
        <v>41799.685902777775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8"/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9"/>
        <v>41775.753761574073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8"/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9"/>
        <v>41766.80572916667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8"/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9"/>
        <v>40644.159259259257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8"/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9"/>
        <v>41940.69158564815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8"/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9"/>
        <v>41839.175706018519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8"/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9"/>
        <v>41772.105937500004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8"/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9"/>
        <v>41591.737974537034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8"/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9"/>
        <v>41789.080370370371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8"/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9"/>
        <v>42466.608310185184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8"/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9"/>
        <v>40923.729953703703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8"/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9"/>
        <v>41878.878379629627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8"/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9"/>
        <v>41862.864675925928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8"/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9"/>
        <v>40531.886886574073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8"/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9"/>
        <v>41477.930914351848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8"/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9"/>
        <v>41781.666770833333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8"/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9"/>
        <v>41806.605034722219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8"/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9"/>
        <v>41375.702210648145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8"/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9"/>
        <v>41780.412604166668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8"/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9"/>
        <v>41779.310034722221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8"/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9"/>
        <v>40883.949317129627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8"/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9"/>
        <v>41491.79478009259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8"/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9"/>
        <v>41791.993414351848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8"/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9"/>
        <v>41829.977326388893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8"/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9"/>
        <v>41868.924050925925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8"/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9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8"/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9"/>
        <v>42144.415532407409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8"/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9"/>
        <v>42118.346435185187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8"/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9"/>
        <v>42683.151331018518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8"/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9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8"/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9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8"/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9"/>
        <v>42010.968240740738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8"/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9"/>
        <v>42182.062476851846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8"/>
        <v>59</v>
      </c>
      <c r="P3197">
        <f t="shared" ref="P3197:P3260" si="150">IFERROR(ROUND(E3197/L3197,2),0)</f>
        <v>53.08</v>
      </c>
      <c r="Q3197" s="10" t="s">
        <v>8315</v>
      </c>
      <c r="R3197" t="s">
        <v>8357</v>
      </c>
      <c r="S3197" s="15">
        <f t="shared" si="149"/>
        <v>42017.594236111108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8"/>
        <v>0</v>
      </c>
      <c r="P3198">
        <f t="shared" si="150"/>
        <v>300</v>
      </c>
      <c r="Q3198" s="10" t="s">
        <v>8315</v>
      </c>
      <c r="R3198" t="s">
        <v>8357</v>
      </c>
      <c r="S3198" s="15">
        <f t="shared" si="149"/>
        <v>42157.598090277781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8"/>
        <v>11</v>
      </c>
      <c r="P3199">
        <f t="shared" si="150"/>
        <v>286.25</v>
      </c>
      <c r="Q3199" s="10" t="s">
        <v>8315</v>
      </c>
      <c r="R3199" t="s">
        <v>8357</v>
      </c>
      <c r="S3199" s="15">
        <f t="shared" si="149"/>
        <v>42009.493263888886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8"/>
        <v>0</v>
      </c>
      <c r="P3200">
        <f t="shared" si="150"/>
        <v>36.67</v>
      </c>
      <c r="Q3200" s="10" t="s">
        <v>8315</v>
      </c>
      <c r="R3200" t="s">
        <v>8357</v>
      </c>
      <c r="S3200" s="15">
        <f t="shared" si="149"/>
        <v>42013.424502314811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8"/>
        <v>52</v>
      </c>
      <c r="P3201">
        <f t="shared" si="150"/>
        <v>49.21</v>
      </c>
      <c r="Q3201" s="10" t="s">
        <v>8315</v>
      </c>
      <c r="R3201" t="s">
        <v>8357</v>
      </c>
      <c r="S3201" s="15">
        <f t="shared" si="149"/>
        <v>41858.761782407404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8"/>
        <v>0</v>
      </c>
      <c r="P3202">
        <f t="shared" si="150"/>
        <v>1</v>
      </c>
      <c r="Q3202" s="10" t="s">
        <v>8315</v>
      </c>
      <c r="R3202" t="s">
        <v>8357</v>
      </c>
      <c r="S3202" s="15">
        <f t="shared" si="149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1">ROUND(E3203/D3203*100,0)</f>
        <v>1</v>
      </c>
      <c r="P3203">
        <f t="shared" si="150"/>
        <v>12.5</v>
      </c>
      <c r="Q3203" s="10" t="s">
        <v>8315</v>
      </c>
      <c r="R3203" t="s">
        <v>8357</v>
      </c>
      <c r="S3203" s="15">
        <f t="shared" ref="S3203:S3266" si="152">(((J3203/60)/60)/24)+DATE(1970,1,1)</f>
        <v>41861.767094907409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1"/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2"/>
        <v>42293.853541666671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1"/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2"/>
        <v>42242.988680555558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1"/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2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1"/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2"/>
        <v>42095.374675925923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1"/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2"/>
        <v>42236.276053240741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1"/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2"/>
        <v>42057.277858796297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1"/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2"/>
        <v>41827.605057870373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1"/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2"/>
        <v>41778.637245370373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1"/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2"/>
        <v>41013.936562499999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1"/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2"/>
        <v>41834.586574074077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1"/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2"/>
        <v>41829.795729166668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1"/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2"/>
        <v>42171.763414351852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1"/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2"/>
        <v>42337.792511574073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1"/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2"/>
        <v>42219.665173611109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1"/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2"/>
        <v>42165.462627314817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1"/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2"/>
        <v>42648.546111111107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1"/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2"/>
        <v>41971.002152777779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1"/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2"/>
        <v>42050.983182870375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1"/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2"/>
        <v>42772.833379629628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1"/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2"/>
        <v>42155.696793981479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1"/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2"/>
        <v>42270.582141203704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1"/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2"/>
        <v>42206.835370370376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1"/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2"/>
        <v>42697.850844907407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1"/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2"/>
        <v>42503.559467592597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1"/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2"/>
        <v>42277.583472222221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1"/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2"/>
        <v>42722.882361111115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1"/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2"/>
        <v>42323.70930555556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1"/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2"/>
        <v>41933.291643518518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1"/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2"/>
        <v>41898.168125000004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1"/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2"/>
        <v>42446.943831018521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1"/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2"/>
        <v>42463.81385416667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1"/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2"/>
        <v>42766.805034722223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1"/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2"/>
        <v>42734.789444444439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1"/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2"/>
        <v>42522.347812499997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1"/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2"/>
        <v>42702.917048611111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1"/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2"/>
        <v>42252.474351851852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1"/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2"/>
        <v>42156.510393518518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1"/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2"/>
        <v>42278.089039351849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1"/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2"/>
        <v>42754.693842592591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1"/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2"/>
        <v>41893.324884259258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1"/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2"/>
        <v>41871.755694444444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1"/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2"/>
        <v>42262.096782407403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1"/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2"/>
        <v>42675.694236111114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1"/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2"/>
        <v>42135.60020833333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1"/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2"/>
        <v>42230.472222222219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1"/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2"/>
        <v>42167.434166666666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1"/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2"/>
        <v>42068.888391203705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1"/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2"/>
        <v>42145.746689814812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1"/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2"/>
        <v>41918.742175925923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1"/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2"/>
        <v>42146.731087962966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1"/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2"/>
        <v>42590.472685185188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1"/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2"/>
        <v>42602.576712962968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1"/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2"/>
        <v>42059.085752314815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1"/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2"/>
        <v>41889.768229166664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1"/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2"/>
        <v>42144.573807870373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1"/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2"/>
        <v>42758.559629629628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1"/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2"/>
        <v>41982.887280092589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1"/>
        <v>106</v>
      </c>
      <c r="P3261">
        <f t="shared" ref="P3261:P3324" si="153">IFERROR(ROUND(E3261/L3261,2),0)</f>
        <v>251.74</v>
      </c>
      <c r="Q3261" s="10" t="s">
        <v>8315</v>
      </c>
      <c r="R3261" t="s">
        <v>8316</v>
      </c>
      <c r="S3261" s="15">
        <f t="shared" si="152"/>
        <v>42614.760937500003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1"/>
        <v>109</v>
      </c>
      <c r="P3262">
        <f t="shared" si="153"/>
        <v>74.819999999999993</v>
      </c>
      <c r="Q3262" s="10" t="s">
        <v>8315</v>
      </c>
      <c r="R3262" t="s">
        <v>8316</v>
      </c>
      <c r="S3262" s="15">
        <f t="shared" si="152"/>
        <v>42303.672662037032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1"/>
        <v>100</v>
      </c>
      <c r="P3263">
        <f t="shared" si="153"/>
        <v>67.650000000000006</v>
      </c>
      <c r="Q3263" s="10" t="s">
        <v>8315</v>
      </c>
      <c r="R3263" t="s">
        <v>8316</v>
      </c>
      <c r="S3263" s="15">
        <f t="shared" si="152"/>
        <v>42171.725416666668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1"/>
        <v>103</v>
      </c>
      <c r="P3264">
        <f t="shared" si="153"/>
        <v>93.81</v>
      </c>
      <c r="Q3264" s="10" t="s">
        <v>8315</v>
      </c>
      <c r="R3264" t="s">
        <v>8316</v>
      </c>
      <c r="S3264" s="15">
        <f t="shared" si="152"/>
        <v>41964.315532407403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1"/>
        <v>112</v>
      </c>
      <c r="P3265">
        <f t="shared" si="153"/>
        <v>41.24</v>
      </c>
      <c r="Q3265" s="10" t="s">
        <v>8315</v>
      </c>
      <c r="R3265" t="s">
        <v>8316</v>
      </c>
      <c r="S3265" s="15">
        <f t="shared" si="152"/>
        <v>42284.516064814816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1"/>
        <v>103</v>
      </c>
      <c r="P3266">
        <f t="shared" si="153"/>
        <v>52.55</v>
      </c>
      <c r="Q3266" s="10" t="s">
        <v>8315</v>
      </c>
      <c r="R3266" t="s">
        <v>8316</v>
      </c>
      <c r="S3266" s="15">
        <f t="shared" si="152"/>
        <v>42016.800208333334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4">ROUND(E3267/D3267*100,0)</f>
        <v>164</v>
      </c>
      <c r="P3267">
        <f t="shared" si="153"/>
        <v>70.290000000000006</v>
      </c>
      <c r="Q3267" s="10" t="s">
        <v>8315</v>
      </c>
      <c r="R3267" t="s">
        <v>8316</v>
      </c>
      <c r="S3267" s="15">
        <f t="shared" ref="S3267:S3330" si="155">(((J3267/60)/60)/24)+DATE(1970,1,1)</f>
        <v>42311.711979166663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4"/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5"/>
        <v>42136.536134259266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4"/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5"/>
        <v>42172.757638888885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4"/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5"/>
        <v>42590.90425925926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4"/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5"/>
        <v>42137.395798611105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4"/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5"/>
        <v>42167.533159722225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4"/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5"/>
        <v>41915.437210648146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4"/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5"/>
        <v>42284.500104166669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4"/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5"/>
        <v>42611.801412037035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4"/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5"/>
        <v>42400.704537037032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4"/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5"/>
        <v>42017.88045138889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4"/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5"/>
        <v>42426.949988425928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4"/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5"/>
        <v>41931.682939814818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4"/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5"/>
        <v>42124.848414351851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4"/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5"/>
        <v>42431.102534722217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4"/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5"/>
        <v>42121.756921296299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4"/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5"/>
        <v>42219.019733796296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4"/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5"/>
        <v>42445.19430555556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4"/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5"/>
        <v>42379.74418981481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4"/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5"/>
        <v>42380.884872685187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4"/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5"/>
        <v>42762.942430555559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4"/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5"/>
        <v>42567.840069444443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4"/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5"/>
        <v>42311.750324074077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4"/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5"/>
        <v>42505.774479166663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4"/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5"/>
        <v>42758.368078703701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4"/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5"/>
        <v>42775.51494212963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4"/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5"/>
        <v>42232.702546296292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4"/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5"/>
        <v>42282.770231481481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4"/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5"/>
        <v>42768.425370370373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4"/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5"/>
        <v>42141.541134259256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4"/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5"/>
        <v>42609.442465277782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4"/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5"/>
        <v>42309.756620370375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4"/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5"/>
        <v>42193.771481481483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4"/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5"/>
        <v>42239.957962962959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4"/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5"/>
        <v>42261.917395833334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4"/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5"/>
        <v>42102.743773148148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4"/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5"/>
        <v>42538.73583333334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4"/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5"/>
        <v>42681.35157407407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4"/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5"/>
        <v>42056.65143518518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4"/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5"/>
        <v>42696.624444444446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4"/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5"/>
        <v>42186.855879629627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4"/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5"/>
        <v>42493.219236111108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4"/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5"/>
        <v>42475.057164351849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4"/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5"/>
        <v>42452.876909722225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4"/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5"/>
        <v>42628.650208333333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4"/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5"/>
        <v>42253.928530092591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4"/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5"/>
        <v>42264.29178240741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4"/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5"/>
        <v>42664.809560185182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4"/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5"/>
        <v>42382.244409722218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4"/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5"/>
        <v>42105.267488425925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4"/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5"/>
        <v>42466.303715277783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4"/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5"/>
        <v>41826.871238425927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4"/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5"/>
        <v>42499.039629629624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4"/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5"/>
        <v>42431.302002314813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4"/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5"/>
        <v>41990.585486111115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4"/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5"/>
        <v>42513.045798611114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4"/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5"/>
        <v>41914.100289351853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4"/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5"/>
        <v>42521.010370370372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4"/>
        <v>126</v>
      </c>
      <c r="P3325">
        <f t="shared" ref="P3325:P3388" si="156">IFERROR(ROUND(E3325/L3325,2),0)</f>
        <v>25.69</v>
      </c>
      <c r="Q3325" s="10" t="s">
        <v>8315</v>
      </c>
      <c r="R3325" t="s">
        <v>8316</v>
      </c>
      <c r="S3325" s="15">
        <f t="shared" si="155"/>
        <v>42608.36583333333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4"/>
        <v>102</v>
      </c>
      <c r="P3326">
        <f t="shared" si="156"/>
        <v>152.5</v>
      </c>
      <c r="Q3326" s="10" t="s">
        <v>8315</v>
      </c>
      <c r="R3326" t="s">
        <v>8316</v>
      </c>
      <c r="S3326" s="15">
        <f t="shared" si="155"/>
        <v>42512.58321759259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4"/>
        <v>113</v>
      </c>
      <c r="P3327">
        <f t="shared" si="156"/>
        <v>30</v>
      </c>
      <c r="Q3327" s="10" t="s">
        <v>8315</v>
      </c>
      <c r="R3327" t="s">
        <v>8316</v>
      </c>
      <c r="S3327" s="15">
        <f t="shared" si="155"/>
        <v>42064.785613425927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4"/>
        <v>101</v>
      </c>
      <c r="P3328">
        <f t="shared" si="156"/>
        <v>142.28</v>
      </c>
      <c r="Q3328" s="10" t="s">
        <v>8315</v>
      </c>
      <c r="R3328" t="s">
        <v>8316</v>
      </c>
      <c r="S3328" s="15">
        <f t="shared" si="155"/>
        <v>42041.714178240742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4"/>
        <v>101</v>
      </c>
      <c r="P3329">
        <f t="shared" si="156"/>
        <v>24.55</v>
      </c>
      <c r="Q3329" s="10" t="s">
        <v>8315</v>
      </c>
      <c r="R3329" t="s">
        <v>8316</v>
      </c>
      <c r="S3329" s="15">
        <f t="shared" si="155"/>
        <v>42468.374606481477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4"/>
        <v>146</v>
      </c>
      <c r="P3330">
        <f t="shared" si="156"/>
        <v>292.77999999999997</v>
      </c>
      <c r="Q3330" s="10" t="s">
        <v>8315</v>
      </c>
      <c r="R3330" t="s">
        <v>8316</v>
      </c>
      <c r="S3330" s="15">
        <f t="shared" si="155"/>
        <v>41822.57503472222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7">ROUND(E3331/D3331*100,0)</f>
        <v>117</v>
      </c>
      <c r="P3331">
        <f t="shared" si="156"/>
        <v>44.92</v>
      </c>
      <c r="Q3331" s="10" t="s">
        <v>8315</v>
      </c>
      <c r="R3331" t="s">
        <v>8316</v>
      </c>
      <c r="S3331" s="15">
        <f t="shared" ref="S3331:S3394" si="158">(((J3331/60)/60)/24)+DATE(1970,1,1)</f>
        <v>41837.323009259257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7"/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8"/>
        <v>42065.887361111112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7"/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8"/>
        <v>42248.697754629626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7"/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8"/>
        <v>41809.860300925924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7"/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8"/>
        <v>42148.676851851851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7"/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8"/>
        <v>42185.521087962959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7"/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8"/>
        <v>41827.674143518518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7"/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8"/>
        <v>42437.398680555561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7"/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8"/>
        <v>41901.282025462962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7"/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8"/>
        <v>42769.574999999997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7"/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8"/>
        <v>42549.665717592594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7"/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8"/>
        <v>42685.974004629628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7"/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8"/>
        <v>42510.798854166671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7"/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8"/>
        <v>42062.296412037031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7"/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8"/>
        <v>42452.916481481487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7"/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8"/>
        <v>41851.200150462959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7"/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8"/>
        <v>42053.106111111112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7"/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8"/>
        <v>42054.024421296301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7"/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8"/>
        <v>42484.551550925928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7"/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8"/>
        <v>42466.558796296296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7"/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8"/>
        <v>42513.110787037032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7"/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8"/>
        <v>42302.701516203699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7"/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8"/>
        <v>41806.395428240743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7"/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8"/>
        <v>42495.992800925931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7"/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8"/>
        <v>42479.432291666672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7"/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8"/>
        <v>42270.7269212963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7"/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8"/>
        <v>42489.619525462964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7"/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8"/>
        <v>42536.815648148149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7"/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8"/>
        <v>41822.417939814812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7"/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8"/>
        <v>41932.311099537037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7"/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8"/>
        <v>42746.057106481487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7"/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8"/>
        <v>42697.082673611112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7"/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8"/>
        <v>41866.025347222225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7"/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8"/>
        <v>42056.091631944444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7"/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8"/>
        <v>41851.771354166667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7"/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8"/>
        <v>42422.977418981478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7"/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8"/>
        <v>42321.101759259262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7"/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8"/>
        <v>42107.067557870367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7"/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8"/>
        <v>42192.933958333335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7"/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8"/>
        <v>41969.199756944443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7"/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8"/>
        <v>42690.041435185187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7"/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8"/>
        <v>42690.334317129629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7"/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8"/>
        <v>42312.874594907407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7"/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8"/>
        <v>41855.548101851848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7"/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8"/>
        <v>42179.854629629626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7"/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8"/>
        <v>42275.731666666667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7"/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8"/>
        <v>41765.610798611109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7"/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8"/>
        <v>42059.701319444444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7"/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8"/>
        <v>42053.732627314821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7"/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8"/>
        <v>41858.355393518519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7"/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8"/>
        <v>42225.513888888891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7"/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8"/>
        <v>41937.95344907407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7"/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8"/>
        <v>42044.184988425928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7"/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8"/>
        <v>42559.431203703702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7"/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8"/>
        <v>42524.782638888893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7"/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8"/>
        <v>42292.087592592594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7"/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8"/>
        <v>41953.8675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7"/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8"/>
        <v>41946.644745370373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7"/>
        <v>117</v>
      </c>
      <c r="P3389">
        <f t="shared" ref="P3389:P3452" si="159">IFERROR(ROUND(E3389/L3389,2),0)</f>
        <v>100.17</v>
      </c>
      <c r="Q3389" s="10" t="s">
        <v>8315</v>
      </c>
      <c r="R3389" t="s">
        <v>8316</v>
      </c>
      <c r="S3389" s="15">
        <f t="shared" si="158"/>
        <v>41947.762592592589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7"/>
        <v>104</v>
      </c>
      <c r="P3390">
        <f t="shared" si="159"/>
        <v>34.6</v>
      </c>
      <c r="Q3390" s="10" t="s">
        <v>8315</v>
      </c>
      <c r="R3390" t="s">
        <v>8316</v>
      </c>
      <c r="S3390" s="15">
        <f t="shared" si="158"/>
        <v>42143.461122685185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7"/>
        <v>115</v>
      </c>
      <c r="P3391">
        <f t="shared" si="159"/>
        <v>184.68</v>
      </c>
      <c r="Q3391" s="10" t="s">
        <v>8315</v>
      </c>
      <c r="R3391" t="s">
        <v>8316</v>
      </c>
      <c r="S3391" s="15">
        <f t="shared" si="158"/>
        <v>42494.563449074078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7"/>
        <v>102</v>
      </c>
      <c r="P3392">
        <f t="shared" si="159"/>
        <v>69.819999999999993</v>
      </c>
      <c r="Q3392" s="10" t="s">
        <v>8315</v>
      </c>
      <c r="R3392" t="s">
        <v>8316</v>
      </c>
      <c r="S3392" s="15">
        <f t="shared" si="158"/>
        <v>41815.774826388886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7"/>
        <v>223</v>
      </c>
      <c r="P3393">
        <f t="shared" si="159"/>
        <v>61.94</v>
      </c>
      <c r="Q3393" s="10" t="s">
        <v>8315</v>
      </c>
      <c r="R3393" t="s">
        <v>8316</v>
      </c>
      <c r="S3393" s="15">
        <f t="shared" si="158"/>
        <v>41830.545694444445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7"/>
        <v>100</v>
      </c>
      <c r="P3394">
        <f t="shared" si="159"/>
        <v>41.67</v>
      </c>
      <c r="Q3394" s="10" t="s">
        <v>8315</v>
      </c>
      <c r="R3394" t="s">
        <v>8316</v>
      </c>
      <c r="S3394" s="15">
        <f t="shared" si="158"/>
        <v>42446.845543981486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60">ROUND(E3395/D3395*100,0)</f>
        <v>106</v>
      </c>
      <c r="P3395">
        <f t="shared" si="159"/>
        <v>36.07</v>
      </c>
      <c r="Q3395" s="10" t="s">
        <v>8315</v>
      </c>
      <c r="R3395" t="s">
        <v>8316</v>
      </c>
      <c r="S3395" s="15">
        <f t="shared" ref="S3395:S3458" si="161">(((J3395/60)/60)/24)+DATE(1970,1,1)</f>
        <v>41923.921643518523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0"/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1"/>
        <v>41817.59542824074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0"/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1"/>
        <v>42140.712314814817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0"/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1"/>
        <v>41764.44663194444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0"/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1"/>
        <v>42378.478344907402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0"/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1"/>
        <v>41941.75203703704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0"/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1"/>
        <v>42026.920428240745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0"/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1"/>
        <v>41834.953865740739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0"/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1"/>
        <v>42193.723912037036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0"/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1"/>
        <v>42290.61855324074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0"/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1"/>
        <v>42150.462083333332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0"/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1"/>
        <v>42152.503495370373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0"/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1"/>
        <v>42410.017199074078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0"/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1"/>
        <v>41791.492777777778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0"/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1"/>
        <v>41796.422326388885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0"/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1"/>
        <v>41808.991944444446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0"/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1"/>
        <v>42544.814328703709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0"/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1"/>
        <v>42500.041550925926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0"/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1"/>
        <v>42265.022824074069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0"/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1"/>
        <v>41879.959050925929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0"/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1"/>
        <v>42053.733078703706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0"/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1"/>
        <v>42675.832465277781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0"/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1"/>
        <v>42467.144166666665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0"/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1"/>
        <v>42089.412557870368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0"/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1"/>
        <v>41894.91375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0"/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1"/>
        <v>41752.83457175926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0"/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1"/>
        <v>42448.821585648147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0"/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1"/>
        <v>42405.090300925927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0"/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1"/>
        <v>42037.791238425925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0"/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1"/>
        <v>42323.562222222223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0"/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1"/>
        <v>42088.911354166667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0"/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1"/>
        <v>42018.676898148144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0"/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1"/>
        <v>41884.617314814815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0"/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1"/>
        <v>41884.056747685187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0"/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1"/>
        <v>41792.645277777774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0"/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1"/>
        <v>42038.720451388886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0"/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1"/>
        <v>42662.021539351852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0"/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1"/>
        <v>41820.945613425924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0"/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1"/>
        <v>41839.730937500004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0"/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1"/>
        <v>42380.581180555557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0"/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1"/>
        <v>41776.063136574077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0"/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1"/>
        <v>41800.380428240744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0"/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1"/>
        <v>42572.61681712963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0"/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1"/>
        <v>41851.541585648149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0"/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1"/>
        <v>42205.710879629631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0"/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1"/>
        <v>42100.927858796291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0"/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1"/>
        <v>42374.911226851851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0"/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1"/>
        <v>41809.12300925926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0"/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1"/>
        <v>42294.429641203707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0"/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1"/>
        <v>42124.841111111105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0"/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1"/>
        <v>41861.524837962963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0"/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1"/>
        <v>42521.291504629626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0"/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1"/>
        <v>42272.530509259261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0"/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1"/>
        <v>42016.832465277781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0"/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1"/>
        <v>42402.889027777783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0"/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1"/>
        <v>41960.119085648148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0"/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1"/>
        <v>42532.052523148144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0"/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1"/>
        <v>42036.704525462963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0"/>
        <v>101</v>
      </c>
      <c r="P3453">
        <f t="shared" ref="P3453:P3516" si="162">IFERROR(ROUND(E3453/L3453,2),0)</f>
        <v>41.13</v>
      </c>
      <c r="Q3453" s="10" t="s">
        <v>8315</v>
      </c>
      <c r="R3453" t="s">
        <v>8316</v>
      </c>
      <c r="S3453" s="15">
        <f t="shared" si="161"/>
        <v>42088.723692129628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0"/>
        <v>153</v>
      </c>
      <c r="P3454">
        <f t="shared" si="162"/>
        <v>41.41</v>
      </c>
      <c r="Q3454" s="10" t="s">
        <v>8315</v>
      </c>
      <c r="R3454" t="s">
        <v>8316</v>
      </c>
      <c r="S3454" s="15">
        <f t="shared" si="161"/>
        <v>41820.639189814814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0"/>
        <v>128</v>
      </c>
      <c r="P3455">
        <f t="shared" si="162"/>
        <v>27.5</v>
      </c>
      <c r="Q3455" s="10" t="s">
        <v>8315</v>
      </c>
      <c r="R3455" t="s">
        <v>8316</v>
      </c>
      <c r="S3455" s="15">
        <f t="shared" si="161"/>
        <v>42535.97865740741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0"/>
        <v>101</v>
      </c>
      <c r="P3456">
        <f t="shared" si="162"/>
        <v>33.57</v>
      </c>
      <c r="Q3456" s="10" t="s">
        <v>8315</v>
      </c>
      <c r="R3456" t="s">
        <v>8316</v>
      </c>
      <c r="S3456" s="15">
        <f t="shared" si="161"/>
        <v>41821.698599537034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0"/>
        <v>101</v>
      </c>
      <c r="P3457">
        <f t="shared" si="162"/>
        <v>145.87</v>
      </c>
      <c r="Q3457" s="10" t="s">
        <v>8315</v>
      </c>
      <c r="R3457" t="s">
        <v>8316</v>
      </c>
      <c r="S3457" s="15">
        <f t="shared" si="161"/>
        <v>42626.7503125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0"/>
        <v>191</v>
      </c>
      <c r="P3458">
        <f t="shared" si="162"/>
        <v>358.69</v>
      </c>
      <c r="Q3458" s="10" t="s">
        <v>8315</v>
      </c>
      <c r="R3458" t="s">
        <v>8316</v>
      </c>
      <c r="S3458" s="15">
        <f t="shared" si="161"/>
        <v>41821.205636574072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3">ROUND(E3459/D3459*100,0)</f>
        <v>140</v>
      </c>
      <c r="P3459">
        <f t="shared" si="162"/>
        <v>50.98</v>
      </c>
      <c r="Q3459" s="10" t="s">
        <v>8315</v>
      </c>
      <c r="R3459" t="s">
        <v>8316</v>
      </c>
      <c r="S3459" s="15">
        <f t="shared" ref="S3459:S3522" si="164">(((J3459/60)/60)/24)+DATE(1970,1,1)</f>
        <v>42016.706678240742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3"/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4"/>
        <v>42011.202581018515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3"/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4"/>
        <v>42480.479861111111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3"/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4"/>
        <v>41852.527222222219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3"/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4"/>
        <v>42643.632858796293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3"/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4"/>
        <v>42179.898472222223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3"/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4"/>
        <v>42612.918807870374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3"/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4"/>
        <v>42575.130057870367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3"/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4"/>
        <v>42200.625833333332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3"/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4"/>
        <v>42420.019097222219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3"/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4"/>
        <v>42053.671666666662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3"/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4"/>
        <v>42605.765381944439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3"/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4"/>
        <v>42458.641724537039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3"/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4"/>
        <v>42529.022013888884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3"/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4"/>
        <v>41841.820486111108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3"/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4"/>
        <v>41928.170497685183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3"/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4"/>
        <v>42062.834444444445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3"/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4"/>
        <v>42541.501516203702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3"/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4"/>
        <v>41918.880833333329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3"/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4"/>
        <v>41921.279976851853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3"/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4"/>
        <v>42128.736608796295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3"/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4"/>
        <v>42053.916921296302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3"/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4"/>
        <v>41781.855092592588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3"/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4"/>
        <v>42171.317442129628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3"/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4"/>
        <v>41989.24754629629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3"/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4"/>
        <v>41796.771597222221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3"/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4"/>
        <v>41793.668761574074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3"/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4"/>
        <v>42506.760405092587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3"/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4"/>
        <v>42372.693055555559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3"/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4"/>
        <v>42126.87501157407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3"/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4"/>
        <v>42149.940416666665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3"/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4"/>
        <v>42087.768055555556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3"/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4"/>
        <v>41753.635775462964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3"/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4"/>
        <v>42443.802361111113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3"/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4"/>
        <v>42121.249814814815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3"/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4"/>
        <v>42268.009224537032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3"/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4"/>
        <v>41848.866157407407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3"/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4"/>
        <v>42689.214988425927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3"/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4"/>
        <v>41915.762835648151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3"/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4"/>
        <v>42584.846828703703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3"/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4"/>
        <v>42511.741944444439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3"/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4"/>
        <v>42459.15861111111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3"/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4"/>
        <v>42132.036168981482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3"/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4"/>
        <v>42419.91942129629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3"/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4"/>
        <v>42233.763831018514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3"/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4"/>
        <v>42430.839398148149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3"/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4"/>
        <v>42545.478333333333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3"/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4"/>
        <v>42297.748738425929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3"/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4"/>
        <v>41760.935706018521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3"/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4"/>
        <v>41829.734259259261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3"/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4"/>
        <v>42491.92288194444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3"/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4"/>
        <v>42477.729780092588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3"/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4"/>
        <v>41950.859560185185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3"/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4"/>
        <v>41802.62090277778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3"/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4"/>
        <v>41927.873784722222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3"/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4"/>
        <v>42057.536944444444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3"/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4"/>
        <v>41781.096203703702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3"/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4"/>
        <v>42020.846666666665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3"/>
        <v>103</v>
      </c>
      <c r="P3517">
        <f t="shared" ref="P3517:P3580" si="165">IFERROR(ROUND(E3517/L3517,2),0)</f>
        <v>66.959999999999994</v>
      </c>
      <c r="Q3517" s="10" t="s">
        <v>8315</v>
      </c>
      <c r="R3517" t="s">
        <v>8316</v>
      </c>
      <c r="S3517" s="15">
        <f t="shared" si="164"/>
        <v>42125.772812499999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3"/>
        <v>100</v>
      </c>
      <c r="P3518">
        <f t="shared" si="165"/>
        <v>227.27</v>
      </c>
      <c r="Q3518" s="10" t="s">
        <v>8315</v>
      </c>
      <c r="R3518" t="s">
        <v>8316</v>
      </c>
      <c r="S3518" s="15">
        <f t="shared" si="164"/>
        <v>41856.010069444441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3"/>
        <v>100</v>
      </c>
      <c r="P3519">
        <f t="shared" si="165"/>
        <v>307.69</v>
      </c>
      <c r="Q3519" s="10" t="s">
        <v>8315</v>
      </c>
      <c r="R3519" t="s">
        <v>8316</v>
      </c>
      <c r="S3519" s="15">
        <f t="shared" si="164"/>
        <v>41794.817523148151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3"/>
        <v>110</v>
      </c>
      <c r="P3520">
        <f t="shared" si="165"/>
        <v>50.02</v>
      </c>
      <c r="Q3520" s="10" t="s">
        <v>8315</v>
      </c>
      <c r="R3520" t="s">
        <v>8316</v>
      </c>
      <c r="S3520" s="15">
        <f t="shared" si="164"/>
        <v>41893.783553240741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3"/>
        <v>101</v>
      </c>
      <c r="P3521">
        <f t="shared" si="165"/>
        <v>72.39</v>
      </c>
      <c r="Q3521" s="10" t="s">
        <v>8315</v>
      </c>
      <c r="R3521" t="s">
        <v>8316</v>
      </c>
      <c r="S3521" s="15">
        <f t="shared" si="164"/>
        <v>42037.598958333328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3"/>
        <v>101</v>
      </c>
      <c r="P3522">
        <f t="shared" si="165"/>
        <v>95.95</v>
      </c>
      <c r="Q3522" s="10" t="s">
        <v>8315</v>
      </c>
      <c r="R3522" t="s">
        <v>8316</v>
      </c>
      <c r="S3522" s="15">
        <f t="shared" si="164"/>
        <v>42227.824212962965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6">ROUND(E3523/D3523*100,0)</f>
        <v>169</v>
      </c>
      <c r="P3523">
        <f t="shared" si="165"/>
        <v>45.62</v>
      </c>
      <c r="Q3523" s="10" t="s">
        <v>8315</v>
      </c>
      <c r="R3523" t="s">
        <v>8316</v>
      </c>
      <c r="S3523" s="15">
        <f t="shared" ref="S3523:S3586" si="167">(((J3523/60)/60)/24)+DATE(1970,1,1)</f>
        <v>41881.361342592594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6"/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7"/>
        <v>42234.789884259255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6"/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7"/>
        <v>42581.397546296299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6"/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7"/>
        <v>41880.76357638889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6"/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7"/>
        <v>42214.6956712963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6"/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7"/>
        <v>42460.335312499999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6"/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7"/>
        <v>42167.023206018523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6"/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7"/>
        <v>42733.50136574074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6"/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7"/>
        <v>42177.761782407411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6"/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7"/>
        <v>42442.623344907406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6"/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7"/>
        <v>42521.654328703706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6"/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7"/>
        <v>41884.599849537037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6"/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7"/>
        <v>42289.761192129634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6"/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7"/>
        <v>42243.6252662037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6"/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7"/>
        <v>42248.640162037031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6"/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7"/>
        <v>42328.727141203708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6"/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7"/>
        <v>41923.354351851849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6"/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7"/>
        <v>42571.420601851853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6"/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7"/>
        <v>42600.756041666667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6"/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7"/>
        <v>42517.003368055557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6"/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7"/>
        <v>42222.730034722219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6"/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7"/>
        <v>41829.599791666667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6"/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7"/>
        <v>42150.755312499998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6"/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7"/>
        <v>42040.831678240742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6"/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7"/>
        <v>42075.807395833333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6"/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7"/>
        <v>42073.660694444443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6"/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7"/>
        <v>42480.078715277778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6"/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7"/>
        <v>42411.942291666666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6"/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7"/>
        <v>42223.394363425927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6"/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7"/>
        <v>42462.893495370372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6"/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7"/>
        <v>41753.515856481477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6"/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7"/>
        <v>41788.587083333332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6"/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7"/>
        <v>42196.028703703705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6"/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7"/>
        <v>42016.050451388888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6"/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7"/>
        <v>42661.442060185189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6"/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7"/>
        <v>41808.649583333332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6"/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7"/>
        <v>41730.276747685188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6"/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7"/>
        <v>42139.816840277781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6"/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7"/>
        <v>42194.096157407403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6"/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7"/>
        <v>42115.889652777783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6"/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7"/>
        <v>42203.680300925931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6"/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7"/>
        <v>42433.761886574073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6"/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7"/>
        <v>42555.671944444446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6"/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7"/>
        <v>42236.623252314821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6"/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7"/>
        <v>41974.743148148147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6"/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7"/>
        <v>41997.507905092592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6"/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7"/>
        <v>42135.810694444444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6"/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7"/>
        <v>41869.740671296298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6"/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7"/>
        <v>41982.688611111109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6"/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7"/>
        <v>41976.331979166673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6"/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7"/>
        <v>41912.858946759261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6"/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7"/>
        <v>42146.570393518516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6"/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7"/>
        <v>41921.375532407408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6"/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7"/>
        <v>41926.942685185182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6"/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7"/>
        <v>42561.783877314811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6"/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7"/>
        <v>42649.54923611111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6"/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7"/>
        <v>42093.786840277782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6"/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7"/>
        <v>42460.733530092592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6"/>
        <v>100</v>
      </c>
      <c r="P3581">
        <f t="shared" ref="P3581:P3644" si="168">IFERROR(ROUND(E3581/L3581,2),0)</f>
        <v>35.71</v>
      </c>
      <c r="Q3581" s="10" t="s">
        <v>8315</v>
      </c>
      <c r="R3581" t="s">
        <v>8316</v>
      </c>
      <c r="S3581" s="15">
        <f t="shared" si="167"/>
        <v>42430.762222222227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6"/>
        <v>114</v>
      </c>
      <c r="P3582">
        <f t="shared" si="168"/>
        <v>37.96</v>
      </c>
      <c r="Q3582" s="10" t="s">
        <v>8315</v>
      </c>
      <c r="R3582" t="s">
        <v>8316</v>
      </c>
      <c r="S3582" s="15">
        <f t="shared" si="167"/>
        <v>42026.176180555558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6"/>
        <v>100</v>
      </c>
      <c r="P3583">
        <f t="shared" si="168"/>
        <v>33.33</v>
      </c>
      <c r="Q3583" s="10" t="s">
        <v>8315</v>
      </c>
      <c r="R3583" t="s">
        <v>8316</v>
      </c>
      <c r="S3583" s="15">
        <f t="shared" si="167"/>
        <v>41836.471180555556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6"/>
        <v>287</v>
      </c>
      <c r="P3584">
        <f t="shared" si="168"/>
        <v>58.57</v>
      </c>
      <c r="Q3584" s="10" t="s">
        <v>8315</v>
      </c>
      <c r="R3584" t="s">
        <v>8316</v>
      </c>
      <c r="S3584" s="15">
        <f t="shared" si="167"/>
        <v>42451.095856481479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6"/>
        <v>109</v>
      </c>
      <c r="P3585">
        <f t="shared" si="168"/>
        <v>135.63</v>
      </c>
      <c r="Q3585" s="10" t="s">
        <v>8315</v>
      </c>
      <c r="R3585" t="s">
        <v>8316</v>
      </c>
      <c r="S3585" s="15">
        <f t="shared" si="167"/>
        <v>42418.425983796296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6"/>
        <v>116</v>
      </c>
      <c r="P3586">
        <f t="shared" si="168"/>
        <v>30.94</v>
      </c>
      <c r="Q3586" s="10" t="s">
        <v>8315</v>
      </c>
      <c r="R3586" t="s">
        <v>8316</v>
      </c>
      <c r="S3586" s="15">
        <f t="shared" si="167"/>
        <v>42168.316481481481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9">ROUND(E3587/D3587*100,0)</f>
        <v>119</v>
      </c>
      <c r="P3587">
        <f t="shared" si="168"/>
        <v>176.09</v>
      </c>
      <c r="Q3587" s="10" t="s">
        <v>8315</v>
      </c>
      <c r="R3587" t="s">
        <v>8316</v>
      </c>
      <c r="S3587" s="15">
        <f t="shared" ref="S3587:S3650" si="170">(((J3587/60)/60)/24)+DATE(1970,1,1)</f>
        <v>41964.716319444444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9"/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70"/>
        <v>42576.697569444441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9"/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70"/>
        <v>42503.539976851855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9"/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70"/>
        <v>42101.828819444447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9"/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70"/>
        <v>42125.647534722222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9"/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70"/>
        <v>41902.333726851852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9"/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70"/>
        <v>42003.948425925926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9"/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70"/>
        <v>41988.829942129625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9"/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70"/>
        <v>41974.898599537039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9"/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70"/>
        <v>42592.066921296297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9"/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70"/>
        <v>42050.008368055554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9"/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70"/>
        <v>41856.715069444443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9"/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70"/>
        <v>42417.585532407407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9"/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70"/>
        <v>41866.79886574074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9"/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70"/>
        <v>42220.79487268519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9"/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70"/>
        <v>42628.849120370374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9"/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70"/>
        <v>41990.99863425926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9"/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70"/>
        <v>42447.894432870366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9"/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70"/>
        <v>42283.864351851851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9"/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70"/>
        <v>42483.015694444446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9"/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70"/>
        <v>42383.793124999997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9"/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70"/>
        <v>42566.604826388888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9"/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70"/>
        <v>42338.963912037041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9"/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70"/>
        <v>42506.709375000006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9"/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70"/>
        <v>42429.991724537031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9"/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70"/>
        <v>42203.432129629626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9"/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70"/>
        <v>42072.370381944449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9"/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70"/>
        <v>41789.726979166669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9"/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70"/>
        <v>41788.58997685185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9"/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70"/>
        <v>42144.041851851856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9"/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70"/>
        <v>42318.593703703707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9"/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70"/>
        <v>42052.949814814812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9"/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70"/>
        <v>42779.610289351855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9"/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70"/>
        <v>42128.627893518518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9"/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70"/>
        <v>42661.132245370376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9"/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70"/>
        <v>42037.938206018516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9"/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70"/>
        <v>42619.935694444444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9"/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70"/>
        <v>41877.221886574072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9"/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70"/>
        <v>41828.736921296295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9"/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70"/>
        <v>42545.774189814809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9"/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70"/>
        <v>42157.652511574073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9"/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70"/>
        <v>41846.667326388888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9"/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70"/>
        <v>42460.741747685184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9"/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70"/>
        <v>42291.833287037036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9"/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70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9"/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70"/>
        <v>41942.84710648148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9"/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70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9"/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70"/>
        <v>41946.936909722222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9"/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70"/>
        <v>42649.623460648145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9"/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70"/>
        <v>42701.166365740741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9"/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70"/>
        <v>42450.88282407407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9"/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70"/>
        <v>42226.694780092599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9"/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70"/>
        <v>41975.700636574074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9"/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70"/>
        <v>42053.672824074078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9"/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70"/>
        <v>42590.677152777775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9"/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70"/>
        <v>42104.781597222223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9"/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70"/>
        <v>41899.627071759263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9"/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70"/>
        <v>42297.816284722227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9"/>
        <v>0</v>
      </c>
      <c r="P3645">
        <f t="shared" ref="P3645:P3708" si="171">IFERROR(ROUND(E3645/L3645,2),0)</f>
        <v>0</v>
      </c>
      <c r="Q3645" s="10" t="s">
        <v>8315</v>
      </c>
      <c r="R3645" t="s">
        <v>8357</v>
      </c>
      <c r="S3645" s="15">
        <f t="shared" si="170"/>
        <v>42285.143969907411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9"/>
        <v>16</v>
      </c>
      <c r="P3646">
        <f t="shared" si="171"/>
        <v>68.42</v>
      </c>
      <c r="Q3646" s="10" t="s">
        <v>8315</v>
      </c>
      <c r="R3646" t="s">
        <v>8357</v>
      </c>
      <c r="S3646" s="15">
        <f t="shared" si="170"/>
        <v>42409.241747685184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9"/>
        <v>0</v>
      </c>
      <c r="P3647">
        <f t="shared" si="171"/>
        <v>1</v>
      </c>
      <c r="Q3647" s="10" t="s">
        <v>8315</v>
      </c>
      <c r="R3647" t="s">
        <v>8357</v>
      </c>
      <c r="S3647" s="15">
        <f t="shared" si="170"/>
        <v>42665.970347222217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9"/>
        <v>5</v>
      </c>
      <c r="P3648">
        <f t="shared" si="171"/>
        <v>60.13</v>
      </c>
      <c r="Q3648" s="10" t="s">
        <v>8315</v>
      </c>
      <c r="R3648" t="s">
        <v>8357</v>
      </c>
      <c r="S3648" s="15">
        <f t="shared" si="170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9"/>
        <v>6</v>
      </c>
      <c r="P3649">
        <f t="shared" si="171"/>
        <v>15</v>
      </c>
      <c r="Q3649" s="10" t="s">
        <v>8315</v>
      </c>
      <c r="R3649" t="s">
        <v>8357</v>
      </c>
      <c r="S3649" s="15">
        <f t="shared" si="170"/>
        <v>42598.749155092592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9"/>
        <v>100</v>
      </c>
      <c r="P3650">
        <f t="shared" si="171"/>
        <v>550.04</v>
      </c>
      <c r="Q3650" s="10" t="s">
        <v>8315</v>
      </c>
      <c r="R3650" t="s">
        <v>8316</v>
      </c>
      <c r="S3650" s="15">
        <f t="shared" si="170"/>
        <v>41887.292187500003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2">ROUND(E3651/D3651*100,0)</f>
        <v>104</v>
      </c>
      <c r="P3651">
        <f t="shared" si="171"/>
        <v>97.5</v>
      </c>
      <c r="Q3651" s="10" t="s">
        <v>8315</v>
      </c>
      <c r="R3651" t="s">
        <v>8316</v>
      </c>
      <c r="S3651" s="15">
        <f t="shared" ref="S3651:S3714" si="173">(((J3651/60)/60)/24)+DATE(1970,1,1)</f>
        <v>41780.712893518517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2"/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3"/>
        <v>42381.478981481487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2"/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3"/>
        <v>41828.646319444444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2"/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3"/>
        <v>42596.644699074073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2"/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3"/>
        <v>42191.363506944443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2"/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3"/>
        <v>42440.416504629626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2"/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3"/>
        <v>42173.803217592591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2"/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3"/>
        <v>42737.910138888896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2"/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3"/>
        <v>42499.629849537043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2"/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3"/>
        <v>41775.858564814815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2"/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3"/>
        <v>42055.277199074073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2"/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3"/>
        <v>41971.881076388891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2"/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3"/>
        <v>42447.896666666667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2"/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3"/>
        <v>42064.220069444447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2"/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3"/>
        <v>42665.451736111107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2"/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3"/>
        <v>42523.248715277776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2"/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3"/>
        <v>42294.808124999996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2"/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3"/>
        <v>41822.90488425926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2"/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3"/>
        <v>42173.970127314817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2"/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3"/>
        <v>42185.556157407409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2"/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3"/>
        <v>42136.675196759257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2"/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3"/>
        <v>42142.514016203699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2"/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3"/>
        <v>41820.62809027778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2"/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3"/>
        <v>41878.946574074071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2"/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3"/>
        <v>41914.295104166667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2"/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3"/>
        <v>42556.873020833329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2"/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3"/>
        <v>42493.597013888888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2"/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3"/>
        <v>41876.815787037034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2"/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3"/>
        <v>41802.574282407404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2"/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3"/>
        <v>42120.531226851846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2"/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3"/>
        <v>41786.761354166665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2"/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3"/>
        <v>42627.454097222217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2"/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3"/>
        <v>42374.651504629626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2"/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3"/>
        <v>41772.685393518521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2"/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3"/>
        <v>42633.116851851853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2"/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3"/>
        <v>42219.180393518516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2"/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3"/>
        <v>41753.593275462961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2"/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3"/>
        <v>42230.662731481483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2"/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3"/>
        <v>41787.218229166669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2"/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3"/>
        <v>41829.787083333329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2"/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3"/>
        <v>42147.826840277776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2"/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3"/>
        <v>41940.598182870373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2"/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3"/>
        <v>42020.700567129628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2"/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3"/>
        <v>41891.96503472222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2"/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3"/>
        <v>42309.191307870366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2"/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3"/>
        <v>42490.133877314816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2"/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3"/>
        <v>41995.870486111111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2"/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3"/>
        <v>41988.617083333331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2"/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3"/>
        <v>42479.465833333335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2"/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3"/>
        <v>42401.806562500002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2"/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3"/>
        <v>41897.602037037039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2"/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3"/>
        <v>41882.585648148146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2"/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3"/>
        <v>42129.541585648149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2"/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3"/>
        <v>42524.53800925926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2"/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3"/>
        <v>42556.504490740743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2"/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3"/>
        <v>42461.689745370371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2"/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3"/>
        <v>41792.542986111112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2"/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3"/>
        <v>41879.913761574076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2"/>
        <v>186</v>
      </c>
      <c r="P3709">
        <f t="shared" ref="P3709:P3772" si="174">IFERROR(ROUND(E3709/L3709,2),0)</f>
        <v>80.87</v>
      </c>
      <c r="Q3709" s="10" t="s">
        <v>8315</v>
      </c>
      <c r="R3709" t="s">
        <v>8316</v>
      </c>
      <c r="S3709" s="15">
        <f t="shared" si="173"/>
        <v>42552.048356481479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2"/>
        <v>300</v>
      </c>
      <c r="P3710">
        <f t="shared" si="174"/>
        <v>53.85</v>
      </c>
      <c r="Q3710" s="10" t="s">
        <v>8315</v>
      </c>
      <c r="R3710" t="s">
        <v>8316</v>
      </c>
      <c r="S3710" s="15">
        <f t="shared" si="173"/>
        <v>41810.142199074071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2"/>
        <v>108</v>
      </c>
      <c r="P3711">
        <f t="shared" si="174"/>
        <v>30.93</v>
      </c>
      <c r="Q3711" s="10" t="s">
        <v>8315</v>
      </c>
      <c r="R3711" t="s">
        <v>8316</v>
      </c>
      <c r="S3711" s="15">
        <f t="shared" si="173"/>
        <v>41785.707708333335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2"/>
        <v>141</v>
      </c>
      <c r="P3712">
        <f t="shared" si="174"/>
        <v>67.959999999999994</v>
      </c>
      <c r="Q3712" s="10" t="s">
        <v>8315</v>
      </c>
      <c r="R3712" t="s">
        <v>8316</v>
      </c>
      <c r="S3712" s="15">
        <f t="shared" si="173"/>
        <v>42072.576249999998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2"/>
        <v>114</v>
      </c>
      <c r="P3713">
        <f t="shared" si="174"/>
        <v>27.14</v>
      </c>
      <c r="Q3713" s="10" t="s">
        <v>8315</v>
      </c>
      <c r="R3713" t="s">
        <v>8316</v>
      </c>
      <c r="S3713" s="15">
        <f t="shared" si="173"/>
        <v>41779.724224537036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2"/>
        <v>154</v>
      </c>
      <c r="P3714">
        <f t="shared" si="174"/>
        <v>110.87</v>
      </c>
      <c r="Q3714" s="10" t="s">
        <v>8315</v>
      </c>
      <c r="R3714" t="s">
        <v>8316</v>
      </c>
      <c r="S3714" s="15">
        <f t="shared" si="173"/>
        <v>42134.172071759262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5">ROUND(E3715/D3715*100,0)</f>
        <v>102</v>
      </c>
      <c r="P3715">
        <f t="shared" si="174"/>
        <v>106.84</v>
      </c>
      <c r="Q3715" s="10" t="s">
        <v>8315</v>
      </c>
      <c r="R3715" t="s">
        <v>8316</v>
      </c>
      <c r="S3715" s="15">
        <f t="shared" ref="S3715:S3778" si="176">(((J3715/60)/60)/24)+DATE(1970,1,1)</f>
        <v>42505.738032407404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5"/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6"/>
        <v>42118.556331018524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5"/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6"/>
        <v>42036.995590277773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5"/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6"/>
        <v>42360.887835648144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5"/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6"/>
        <v>42102.866307870368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5"/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6"/>
        <v>42032.716145833328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5"/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6"/>
        <v>42147.729930555557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5"/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6"/>
        <v>42165.993125000001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5"/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6"/>
        <v>41927.936157407406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5"/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6"/>
        <v>42381.671840277777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5"/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6"/>
        <v>41943.753032407411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5"/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6"/>
        <v>42465.491435185191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5"/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6"/>
        <v>42401.945219907408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5"/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6"/>
        <v>42462.140868055561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5"/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6"/>
        <v>42632.348310185189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5"/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6"/>
        <v>42205.171018518522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5"/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6"/>
        <v>42041.205000000002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5"/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6"/>
        <v>42203.677766203706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5"/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6"/>
        <v>41983.752847222218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5"/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6"/>
        <v>41968.677465277782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5"/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6"/>
        <v>42103.024398148147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5"/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6"/>
        <v>42089.901574074072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5"/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6"/>
        <v>42122.693159722221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5"/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6"/>
        <v>42048.711724537032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5"/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6"/>
        <v>42297.691006944442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5"/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6"/>
        <v>41813.938715277778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5"/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6"/>
        <v>42548.449861111112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5"/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6"/>
        <v>41833.089756944442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5"/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6"/>
        <v>42325.920717592591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5"/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6"/>
        <v>41858.214629629627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5"/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6"/>
        <v>41793.710231481484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5"/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6"/>
        <v>41793.814259259263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5"/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6"/>
        <v>41831.697939814818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5"/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6"/>
        <v>42621.389340277776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5"/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6"/>
        <v>42164.299722222218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5"/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6"/>
        <v>42395.706435185188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5"/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6"/>
        <v>42458.127175925925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5"/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6"/>
        <v>42016.981574074074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5"/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6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5"/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6"/>
        <v>42619.802488425921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5"/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6"/>
        <v>42128.824074074073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5"/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6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5"/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6"/>
        <v>42445.866979166662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5"/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6"/>
        <v>41771.814791666664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5"/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6"/>
        <v>41954.850868055553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5"/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6"/>
        <v>41747.471504629626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5"/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6"/>
        <v>42182.108252314814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5"/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6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5"/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6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5"/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6"/>
        <v>42193.813530092593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5"/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6"/>
        <v>42065.750300925924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5"/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6"/>
        <v>42499.842962962968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5"/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6"/>
        <v>41820.776412037041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5"/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6"/>
        <v>41788.167187500003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5"/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6"/>
        <v>42050.019641203704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5"/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6"/>
        <v>41772.727893518517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5"/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6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5"/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6"/>
        <v>42138.930671296301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5"/>
        <v>146</v>
      </c>
      <c r="P3773">
        <f t="shared" ref="P3773:P3836" si="177">IFERROR(ROUND(E3773/L3773,2),0)</f>
        <v>38.42</v>
      </c>
      <c r="Q3773" s="10" t="s">
        <v>8315</v>
      </c>
      <c r="R3773" t="s">
        <v>8357</v>
      </c>
      <c r="S3773" s="15">
        <f t="shared" si="176"/>
        <v>42493.857083333336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5"/>
        <v>110</v>
      </c>
      <c r="P3774">
        <f t="shared" si="177"/>
        <v>166.97</v>
      </c>
      <c r="Q3774" s="10" t="s">
        <v>8315</v>
      </c>
      <c r="R3774" t="s">
        <v>8357</v>
      </c>
      <c r="S3774" s="15">
        <f t="shared" si="176"/>
        <v>42682.616967592592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5"/>
        <v>108</v>
      </c>
      <c r="P3775">
        <f t="shared" si="177"/>
        <v>94.91</v>
      </c>
      <c r="Q3775" s="10" t="s">
        <v>8315</v>
      </c>
      <c r="R3775" t="s">
        <v>8357</v>
      </c>
      <c r="S3775" s="15">
        <f t="shared" si="176"/>
        <v>42656.005173611105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5"/>
        <v>100</v>
      </c>
      <c r="P3776">
        <f t="shared" si="177"/>
        <v>100</v>
      </c>
      <c r="Q3776" s="10" t="s">
        <v>8315</v>
      </c>
      <c r="R3776" t="s">
        <v>8357</v>
      </c>
      <c r="S3776" s="15">
        <f t="shared" si="176"/>
        <v>42087.792303240742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5"/>
        <v>100</v>
      </c>
      <c r="P3777">
        <f t="shared" si="177"/>
        <v>143.21</v>
      </c>
      <c r="Q3777" s="10" t="s">
        <v>8315</v>
      </c>
      <c r="R3777" t="s">
        <v>8357</v>
      </c>
      <c r="S3777" s="15">
        <f t="shared" si="176"/>
        <v>42075.942627314813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5"/>
        <v>107</v>
      </c>
      <c r="P3778">
        <f t="shared" si="177"/>
        <v>90.82</v>
      </c>
      <c r="Q3778" s="10" t="s">
        <v>8315</v>
      </c>
      <c r="R3778" t="s">
        <v>8357</v>
      </c>
      <c r="S3778" s="15">
        <f t="shared" si="176"/>
        <v>41814.367800925924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8">ROUND(E3779/D3779*100,0)</f>
        <v>143</v>
      </c>
      <c r="P3779">
        <f t="shared" si="177"/>
        <v>48.54</v>
      </c>
      <c r="Q3779" s="10" t="s">
        <v>8315</v>
      </c>
      <c r="R3779" t="s">
        <v>8357</v>
      </c>
      <c r="S3779" s="15">
        <f t="shared" ref="S3779:S3842" si="179">(((J3779/60)/60)/24)+DATE(1970,1,1)</f>
        <v>41887.111354166671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8"/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9"/>
        <v>41989.819212962961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8"/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9"/>
        <v>42425.735416666663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8"/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9"/>
        <v>42166.219733796301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8"/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9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8"/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9"/>
        <v>42546.862233796302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8"/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9"/>
        <v>42420.140277777777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8"/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9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8"/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9"/>
        <v>42548.63853009259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8"/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9"/>
        <v>42487.037905092591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8"/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9"/>
        <v>42167.534791666665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8"/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9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8"/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9"/>
        <v>42138.798819444448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8"/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9"/>
        <v>42666.666932870372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8"/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9"/>
        <v>41766.692037037035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8"/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9"/>
        <v>42170.447013888886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8"/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9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8"/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9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8"/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9"/>
        <v>42201.436226851853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8"/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9"/>
        <v>42689.029583333337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8"/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9"/>
        <v>42084.881539351853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8"/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9"/>
        <v>41831.722777777781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8"/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9"/>
        <v>42410.93105324074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8"/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9"/>
        <v>41982.737071759257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8"/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9"/>
        <v>41975.676111111112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8"/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9"/>
        <v>42269.126226851848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8"/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9"/>
        <v>42403.971851851849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8"/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9"/>
        <v>42527.00953703704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8"/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9"/>
        <v>41849.887037037035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8"/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9"/>
        <v>41799.259039351848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8"/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9"/>
        <v>42090.909016203703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8"/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9"/>
        <v>42059.453923611116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8"/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9"/>
        <v>41800.526701388888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8"/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9"/>
        <v>42054.849050925928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8"/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9"/>
        <v>42487.62700231481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8"/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9"/>
        <v>42109.751250000001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8"/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9"/>
        <v>42497.275706018518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8"/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9"/>
        <v>42058.904074074075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8"/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9"/>
        <v>42207.259918981479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8"/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9"/>
        <v>41807.690081018518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8"/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9"/>
        <v>42284.69694444444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8"/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9"/>
        <v>42045.84238425926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8"/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9"/>
        <v>42184.209537037037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8"/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9"/>
        <v>42160.651817129634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8"/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9"/>
        <v>42341.180636574078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8"/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9"/>
        <v>42329.838159722218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8"/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9"/>
        <v>42170.910231481481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8"/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9"/>
        <v>42571.626192129625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8"/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9"/>
        <v>42151.069606481484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8"/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9"/>
        <v>42101.423541666663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8"/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9"/>
        <v>42034.928252314814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8"/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9"/>
        <v>41944.527627314819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8"/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9"/>
        <v>42593.865405092598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8"/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9"/>
        <v>42503.740868055553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8"/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9"/>
        <v>41927.848900462966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8"/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9"/>
        <v>42375.114988425921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8"/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9"/>
        <v>41963.872361111105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8"/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9"/>
        <v>42143.445219907408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8"/>
        <v>160</v>
      </c>
      <c r="P3837">
        <f t="shared" ref="P3837:P3900" si="180">IFERROR(ROUND(E3837/L3837,2),0)</f>
        <v>40</v>
      </c>
      <c r="Q3837" s="10" t="s">
        <v>8315</v>
      </c>
      <c r="R3837" t="s">
        <v>8316</v>
      </c>
      <c r="S3837" s="15">
        <f t="shared" si="179"/>
        <v>42460.94222222222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8"/>
        <v>113</v>
      </c>
      <c r="P3838">
        <f t="shared" si="180"/>
        <v>64.290000000000006</v>
      </c>
      <c r="Q3838" s="10" t="s">
        <v>8315</v>
      </c>
      <c r="R3838" t="s">
        <v>8316</v>
      </c>
      <c r="S3838" s="15">
        <f t="shared" si="179"/>
        <v>42553.926527777774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8"/>
        <v>102</v>
      </c>
      <c r="P3839">
        <f t="shared" si="180"/>
        <v>120.12</v>
      </c>
      <c r="Q3839" s="10" t="s">
        <v>8315</v>
      </c>
      <c r="R3839" t="s">
        <v>8316</v>
      </c>
      <c r="S3839" s="15">
        <f t="shared" si="179"/>
        <v>42152.765717592592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8"/>
        <v>101</v>
      </c>
      <c r="P3840">
        <f t="shared" si="180"/>
        <v>1008.24</v>
      </c>
      <c r="Q3840" s="10" t="s">
        <v>8315</v>
      </c>
      <c r="R3840" t="s">
        <v>8316</v>
      </c>
      <c r="S3840" s="15">
        <f t="shared" si="179"/>
        <v>42116.710752314815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8"/>
        <v>101</v>
      </c>
      <c r="P3841">
        <f t="shared" si="180"/>
        <v>63.28</v>
      </c>
      <c r="Q3841" s="10" t="s">
        <v>8315</v>
      </c>
      <c r="R3841" t="s">
        <v>8316</v>
      </c>
      <c r="S3841" s="15">
        <f t="shared" si="179"/>
        <v>42155.142638888887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8"/>
        <v>6500</v>
      </c>
      <c r="P3842">
        <f t="shared" si="180"/>
        <v>21.67</v>
      </c>
      <c r="Q3842" s="10" t="s">
        <v>8315</v>
      </c>
      <c r="R3842" t="s">
        <v>8316</v>
      </c>
      <c r="S3842" s="15">
        <f t="shared" si="179"/>
        <v>42432.701724537037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1">ROUND(E3843/D3843*100,0)</f>
        <v>9</v>
      </c>
      <c r="P3843">
        <f t="shared" si="180"/>
        <v>25.65</v>
      </c>
      <c r="Q3843" s="10" t="s">
        <v>8315</v>
      </c>
      <c r="R3843" t="s">
        <v>8316</v>
      </c>
      <c r="S3843" s="15">
        <f t="shared" ref="S3843:S3906" si="182">(((J3843/60)/60)/24)+DATE(1970,1,1)</f>
        <v>41780.785729166666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1"/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2"/>
        <v>41740.493657407409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1"/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2"/>
        <v>41766.072500000002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1"/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2"/>
        <v>41766.617291666669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1"/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2"/>
        <v>42248.627013888887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1"/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2"/>
        <v>41885.221550925926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1"/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2"/>
        <v>42159.224432870367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1"/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2"/>
        <v>42265.817002314812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1"/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2"/>
        <v>42136.767175925925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1"/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2"/>
        <v>41975.124340277776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1"/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2"/>
        <v>42172.439571759256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1"/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2"/>
        <v>42065.190694444449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1"/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2"/>
        <v>41848.84002314815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1"/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2"/>
        <v>42103.884930555556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1"/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2"/>
        <v>42059.970729166671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1"/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2"/>
        <v>42041.743090277778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1"/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2"/>
        <v>41829.73715277778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1"/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2"/>
        <v>42128.431064814817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1"/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2"/>
        <v>41789.893599537041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1"/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2"/>
        <v>41833.660995370366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1"/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2"/>
        <v>41914.590011574073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1"/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2"/>
        <v>42611.261064814811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1"/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2"/>
        <v>42253.633159722223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1"/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2"/>
        <v>42295.891828703709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1"/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2"/>
        <v>41841.651597222226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1"/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2"/>
        <v>42402.947002314817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1"/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2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1"/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2"/>
        <v>41865.659780092588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1"/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2"/>
        <v>42047.724444444444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1"/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2"/>
        <v>41793.17219907407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1"/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2"/>
        <v>42763.780671296292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1"/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2"/>
        <v>42180.145787037036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1"/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2"/>
        <v>42255.696006944447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1"/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2"/>
        <v>42007.016458333332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1"/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2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1"/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2"/>
        <v>42372.624166666668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1"/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2"/>
        <v>42682.67768518519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1"/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2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1"/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2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1"/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2"/>
        <v>41815.815046296295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1"/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2"/>
        <v>42756.018506944441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1"/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2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1"/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2"/>
        <v>41854.602650462963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1"/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2"/>
        <v>42065.791574074072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1"/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2"/>
        <v>42469.951284722221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1"/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2"/>
        <v>41954.228032407409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1"/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2"/>
        <v>42079.857974537037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1"/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2"/>
        <v>42762.545810185184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1"/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2"/>
        <v>41977.004976851851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1"/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2"/>
        <v>42171.758611111116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1"/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2"/>
        <v>42056.1324537037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1"/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2"/>
        <v>41867.652280092596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1"/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2"/>
        <v>41779.657870370371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1"/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2"/>
        <v>42679.958472222221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1"/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2"/>
        <v>42032.250208333338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1"/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2"/>
        <v>41793.191875000004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1"/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2"/>
        <v>41982.87364583333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1"/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2"/>
        <v>42193.482291666667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1"/>
        <v>1</v>
      </c>
      <c r="P3901">
        <f t="shared" ref="P3901:P3964" si="183">IFERROR(ROUND(E3901/L3901,2),0)</f>
        <v>62.5</v>
      </c>
      <c r="Q3901" s="10" t="s">
        <v>8315</v>
      </c>
      <c r="R3901" t="s">
        <v>8316</v>
      </c>
      <c r="S3901" s="15">
        <f t="shared" si="182"/>
        <v>41843.775011574071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1"/>
        <v>5</v>
      </c>
      <c r="P3902">
        <f t="shared" si="183"/>
        <v>27</v>
      </c>
      <c r="Q3902" s="10" t="s">
        <v>8315</v>
      </c>
      <c r="R3902" t="s">
        <v>8316</v>
      </c>
      <c r="S3902" s="15">
        <f t="shared" si="182"/>
        <v>42136.092488425929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1"/>
        <v>1</v>
      </c>
      <c r="P3903">
        <f t="shared" si="183"/>
        <v>25</v>
      </c>
      <c r="Q3903" s="10" t="s">
        <v>8315</v>
      </c>
      <c r="R3903" t="s">
        <v>8316</v>
      </c>
      <c r="S3903" s="15">
        <f t="shared" si="182"/>
        <v>42317.826377314821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1"/>
        <v>49</v>
      </c>
      <c r="P3904">
        <f t="shared" si="183"/>
        <v>47.26</v>
      </c>
      <c r="Q3904" s="10" t="s">
        <v>8315</v>
      </c>
      <c r="R3904" t="s">
        <v>8316</v>
      </c>
      <c r="S3904" s="15">
        <f t="shared" si="182"/>
        <v>42663.468078703707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1"/>
        <v>0</v>
      </c>
      <c r="P3905">
        <f t="shared" si="183"/>
        <v>0</v>
      </c>
      <c r="Q3905" s="10" t="s">
        <v>8315</v>
      </c>
      <c r="R3905" t="s">
        <v>8316</v>
      </c>
      <c r="S3905" s="15">
        <f t="shared" si="182"/>
        <v>42186.01116898148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1"/>
        <v>0</v>
      </c>
      <c r="P3906">
        <f t="shared" si="183"/>
        <v>1.5</v>
      </c>
      <c r="Q3906" s="10" t="s">
        <v>8315</v>
      </c>
      <c r="R3906" t="s">
        <v>8316</v>
      </c>
      <c r="S3906" s="15">
        <f t="shared" si="182"/>
        <v>42095.229166666672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4">ROUND(E3907/D3907*100,0)</f>
        <v>12</v>
      </c>
      <c r="P3907">
        <f t="shared" si="183"/>
        <v>24.71</v>
      </c>
      <c r="Q3907" s="10" t="s">
        <v>8315</v>
      </c>
      <c r="R3907" t="s">
        <v>8316</v>
      </c>
      <c r="S3907" s="15">
        <f t="shared" ref="S3907:S3970" si="185">(((J3907/60)/60)/24)+DATE(1970,1,1)</f>
        <v>42124.623877314814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4"/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5"/>
        <v>42143.917743055557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4"/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5"/>
        <v>41906.819513888891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4"/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5"/>
        <v>41834.135370370372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4"/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5"/>
        <v>41863.359282407408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4"/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5"/>
        <v>42224.756909722222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4"/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5"/>
        <v>41939.8122337963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4"/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5"/>
        <v>42059.270023148143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4"/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5"/>
        <v>42308.211215277777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4"/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5"/>
        <v>42114.818935185183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4"/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5"/>
        <v>42492.98505787037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4"/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5"/>
        <v>42494.471666666665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4"/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5"/>
        <v>41863.527326388888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4"/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5"/>
        <v>41843.664618055554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4"/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5"/>
        <v>42358.684872685189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4"/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5"/>
        <v>42657.38726851852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4"/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5"/>
        <v>41926.542303240742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4"/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5"/>
        <v>42020.768634259264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4"/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5"/>
        <v>42075.979988425926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4"/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5"/>
        <v>41786.959745370368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4"/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5"/>
        <v>41820.870821759258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4"/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5"/>
        <v>41970.085046296299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4"/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5"/>
        <v>41830.267407407409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4"/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5"/>
        <v>42265.683182870373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4"/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5"/>
        <v>42601.827141203699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4"/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5"/>
        <v>42433.338749999995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4"/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5"/>
        <v>42228.151701388888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4"/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5"/>
        <v>42415.168564814812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4"/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5"/>
        <v>42538.968310185184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4"/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5"/>
        <v>42233.671747685185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4"/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5"/>
        <v>42221.656782407401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4"/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5"/>
        <v>42675.262962962966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4"/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5"/>
        <v>42534.631481481483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4"/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5"/>
        <v>42151.905717592599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4"/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5"/>
        <v>41915.400219907409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4"/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5"/>
        <v>41961.492488425924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4"/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5"/>
        <v>41940.587233796294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4"/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5"/>
        <v>42111.904097222221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4"/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5"/>
        <v>42279.778564814813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4"/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5"/>
        <v>42213.662905092591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4"/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5"/>
        <v>42109.801712962959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4"/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5"/>
        <v>42031.833587962959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4"/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5"/>
        <v>42615.142870370371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4"/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5"/>
        <v>41829.325497685182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4"/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5"/>
        <v>42016.120613425926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4"/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5"/>
        <v>42439.702314814815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4"/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5"/>
        <v>42433.825717592597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4"/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5"/>
        <v>42243.790393518517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4"/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5"/>
        <v>42550.048449074078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4"/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5"/>
        <v>41774.651203703703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4"/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5"/>
        <v>42306.848854166667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4"/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5"/>
        <v>42457.932025462964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4"/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5"/>
        <v>42513.976319444439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4"/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5"/>
        <v>41816.950370370374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4"/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5"/>
        <v>41880.788842592592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4"/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5"/>
        <v>42342.845555555556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4"/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5"/>
        <v>41745.891319444447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4"/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5"/>
        <v>42311.621458333335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4"/>
        <v>0</v>
      </c>
      <c r="P3965">
        <f t="shared" ref="P3965:P4028" si="186">IFERROR(ROUND(E3965/L3965,2),0)</f>
        <v>0</v>
      </c>
      <c r="Q3965" s="10" t="s">
        <v>8315</v>
      </c>
      <c r="R3965" t="s">
        <v>8316</v>
      </c>
      <c r="S3965" s="15">
        <f t="shared" si="185"/>
        <v>42296.154131944444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4"/>
        <v>6</v>
      </c>
      <c r="P3966">
        <f t="shared" si="186"/>
        <v>42</v>
      </c>
      <c r="Q3966" s="10" t="s">
        <v>8315</v>
      </c>
      <c r="R3966" t="s">
        <v>8316</v>
      </c>
      <c r="S3966" s="15">
        <f t="shared" si="185"/>
        <v>42053.722060185188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4"/>
        <v>14</v>
      </c>
      <c r="P3967">
        <f t="shared" si="186"/>
        <v>71.25</v>
      </c>
      <c r="Q3967" s="10" t="s">
        <v>8315</v>
      </c>
      <c r="R3967" t="s">
        <v>8316</v>
      </c>
      <c r="S3967" s="15">
        <f t="shared" si="185"/>
        <v>42414.235879629632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4"/>
        <v>1</v>
      </c>
      <c r="P3968">
        <f t="shared" si="186"/>
        <v>22.5</v>
      </c>
      <c r="Q3968" s="10" t="s">
        <v>8315</v>
      </c>
      <c r="R3968" t="s">
        <v>8316</v>
      </c>
      <c r="S3968" s="15">
        <f t="shared" si="185"/>
        <v>41801.711550925924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4"/>
        <v>24</v>
      </c>
      <c r="P3969">
        <f t="shared" si="186"/>
        <v>41</v>
      </c>
      <c r="Q3969" s="10" t="s">
        <v>8315</v>
      </c>
      <c r="R3969" t="s">
        <v>8316</v>
      </c>
      <c r="S3969" s="15">
        <f t="shared" si="185"/>
        <v>42770.290590277778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4"/>
        <v>11</v>
      </c>
      <c r="P3970">
        <f t="shared" si="186"/>
        <v>47.91</v>
      </c>
      <c r="Q3970" s="10" t="s">
        <v>8315</v>
      </c>
      <c r="R3970" t="s">
        <v>8316</v>
      </c>
      <c r="S3970" s="15">
        <f t="shared" si="185"/>
        <v>42452.815659722226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7">ROUND(E3971/D3971*100,0)</f>
        <v>7</v>
      </c>
      <c r="P3971">
        <f t="shared" si="186"/>
        <v>35.17</v>
      </c>
      <c r="Q3971" s="10" t="s">
        <v>8315</v>
      </c>
      <c r="R3971" t="s">
        <v>8316</v>
      </c>
      <c r="S3971" s="15">
        <f t="shared" ref="S3971:S4034" si="188">(((J3971/60)/60)/24)+DATE(1970,1,1)</f>
        <v>42601.854699074072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7"/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8"/>
        <v>42447.863553240735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7"/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8"/>
        <v>41811.536180555559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7"/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8"/>
        <v>41981.067523148144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7"/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8"/>
        <v>42469.68414351852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7"/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8"/>
        <v>42493.546851851846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7"/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8"/>
        <v>42534.866875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7"/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8"/>
        <v>41830.858344907407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7"/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8"/>
        <v>42543.788564814815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7"/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8"/>
        <v>41975.642974537041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7"/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8"/>
        <v>42069.903437500005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7"/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8"/>
        <v>41795.598923611113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7"/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8"/>
        <v>42508.179965277777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7"/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8"/>
        <v>42132.809953703705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7"/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8"/>
        <v>41747.86986111111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7"/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8"/>
        <v>41920.963472222218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7"/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8"/>
        <v>42399.707407407404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7"/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8"/>
        <v>42467.548541666663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7"/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8"/>
        <v>41765.92465277778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7"/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8"/>
        <v>42230.08116898148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7"/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8"/>
        <v>42286.749780092592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7"/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8"/>
        <v>42401.672372685185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7"/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8"/>
        <v>42125.644467592589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7"/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8"/>
        <v>42289.94049768518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7"/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8"/>
        <v>42107.864722222221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7"/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8"/>
        <v>41809.389930555553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7"/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8"/>
        <v>42019.683761574073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7"/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8"/>
        <v>41950.26694444444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7"/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8"/>
        <v>42069.391446759255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7"/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8"/>
        <v>42061.963263888887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7"/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8"/>
        <v>41842.828680555554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7"/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8"/>
        <v>42437.64534722222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7"/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8"/>
        <v>42775.964212962965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7"/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8"/>
        <v>41879.043530092589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7"/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8"/>
        <v>42020.587349537032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7"/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8"/>
        <v>41890.16269675926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7"/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8"/>
        <v>41872.807696759257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7"/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8"/>
        <v>42391.772997685184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7"/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8"/>
        <v>41848.772928240738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7"/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8"/>
        <v>42177.964201388888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7"/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8"/>
        <v>41851.700925925928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7"/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8"/>
        <v>41921.770439814813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7"/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8"/>
        <v>42002.54488425926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7"/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8"/>
        <v>42096.544548611113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7"/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8"/>
        <v>42021.301192129627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7"/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8"/>
        <v>42419.246168981481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7"/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8"/>
        <v>42174.780821759254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7"/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8"/>
        <v>41869.872685185182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7"/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8"/>
        <v>41856.672152777777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7"/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8"/>
        <v>42620.91097222222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7"/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8"/>
        <v>42417.675879629634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7"/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8"/>
        <v>42057.190960648149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7"/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8"/>
        <v>41878.911550925928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7"/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8"/>
        <v>41990.584108796291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7"/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8"/>
        <v>42408.999571759254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7"/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8"/>
        <v>42217.670104166667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7"/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8"/>
        <v>42151.237685185188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7"/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8"/>
        <v>42282.655543981484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7"/>
        <v>7</v>
      </c>
      <c r="P4029">
        <f t="shared" ref="P4029:P4092" si="189">IFERROR(ROUND(E4029/L4029,2),0)</f>
        <v>30.71</v>
      </c>
      <c r="Q4029" s="10" t="s">
        <v>8315</v>
      </c>
      <c r="R4029" t="s">
        <v>8316</v>
      </c>
      <c r="S4029" s="15">
        <f t="shared" si="188"/>
        <v>42768.97084490741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7"/>
        <v>28</v>
      </c>
      <c r="P4030">
        <f t="shared" si="189"/>
        <v>51</v>
      </c>
      <c r="Q4030" s="10" t="s">
        <v>8315</v>
      </c>
      <c r="R4030" t="s">
        <v>8316</v>
      </c>
      <c r="S4030" s="15">
        <f t="shared" si="188"/>
        <v>41765.938657407409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7"/>
        <v>0</v>
      </c>
      <c r="P4031">
        <f t="shared" si="189"/>
        <v>0</v>
      </c>
      <c r="Q4031" s="10" t="s">
        <v>8315</v>
      </c>
      <c r="R4031" t="s">
        <v>8316</v>
      </c>
      <c r="S4031" s="15">
        <f t="shared" si="188"/>
        <v>42322.025115740747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7"/>
        <v>16</v>
      </c>
      <c r="P4032">
        <f t="shared" si="189"/>
        <v>66.67</v>
      </c>
      <c r="Q4032" s="10" t="s">
        <v>8315</v>
      </c>
      <c r="R4032" t="s">
        <v>8316</v>
      </c>
      <c r="S4032" s="15">
        <f t="shared" si="188"/>
        <v>42374.655081018514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7"/>
        <v>0</v>
      </c>
      <c r="P4033">
        <f t="shared" si="189"/>
        <v>0</v>
      </c>
      <c r="Q4033" s="10" t="s">
        <v>8315</v>
      </c>
      <c r="R4033" t="s">
        <v>8316</v>
      </c>
      <c r="S4033" s="15">
        <f t="shared" si="188"/>
        <v>41941.585231481484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7"/>
        <v>7</v>
      </c>
      <c r="P4034">
        <f t="shared" si="189"/>
        <v>59</v>
      </c>
      <c r="Q4034" s="10" t="s">
        <v>8315</v>
      </c>
      <c r="R4034" t="s">
        <v>8316</v>
      </c>
      <c r="S4034" s="15">
        <f t="shared" si="188"/>
        <v>42293.809212962966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90">ROUND(E4035/D4035*100,0)</f>
        <v>26</v>
      </c>
      <c r="P4035">
        <f t="shared" si="189"/>
        <v>65.34</v>
      </c>
      <c r="Q4035" s="10" t="s">
        <v>8315</v>
      </c>
      <c r="R4035" t="s">
        <v>8316</v>
      </c>
      <c r="S4035" s="15">
        <f t="shared" ref="S4035:S4098" si="191">(((J4035/60)/60)/24)+DATE(1970,1,1)</f>
        <v>42614.268796296295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0"/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1"/>
        <v>42067.947337962964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0"/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1"/>
        <v>41903.882951388885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0"/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1"/>
        <v>41804.937083333331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0"/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1"/>
        <v>42497.070775462969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0"/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1"/>
        <v>41869.798726851855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0"/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1"/>
        <v>42305.670914351853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0"/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1"/>
        <v>42144.231527777782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0"/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1"/>
        <v>42559.474004629628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0"/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1"/>
        <v>41995.084074074075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0"/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1"/>
        <v>41948.957465277781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0"/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1"/>
        <v>42074.219699074078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0"/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1"/>
        <v>41842.201261574075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0"/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1"/>
        <v>41904.650578703702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0"/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1"/>
        <v>41991.022488425922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0"/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1"/>
        <v>42436.509108796294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0"/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1"/>
        <v>42169.958506944444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0"/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1"/>
        <v>41905.636469907404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0"/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1"/>
        <v>41761.810150462967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0"/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1"/>
        <v>41865.878657407404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0"/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1"/>
        <v>41928.690138888887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0"/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1"/>
        <v>42613.841261574074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0"/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1"/>
        <v>41779.648506944446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0"/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1"/>
        <v>42534.933321759265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0"/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1"/>
        <v>42310.968518518523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0"/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1"/>
        <v>42446.060694444444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0"/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1"/>
        <v>41866.640648148146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0"/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1"/>
        <v>41779.695092592592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0"/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1"/>
        <v>42421.141469907408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0"/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1"/>
        <v>42523.739212962959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0"/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1"/>
        <v>41787.681527777779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0"/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1"/>
        <v>42093.588263888887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0"/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1"/>
        <v>41833.951516203706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0"/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1"/>
        <v>42479.039212962962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0"/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1"/>
        <v>42235.117476851854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0"/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1"/>
        <v>42718.963599537034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0"/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1"/>
        <v>42022.661527777775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0"/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1"/>
        <v>42031.666898148149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0"/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1"/>
        <v>42700.804756944446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0"/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1"/>
        <v>41812.77443287037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0"/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1"/>
        <v>42078.34520833334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0"/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1"/>
        <v>42283.552951388891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0"/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1"/>
        <v>41779.045937499999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0"/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1"/>
        <v>41905.795706018522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0"/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1"/>
        <v>42695.7105787037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0"/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1"/>
        <v>42732.787523148145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0"/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1"/>
        <v>42510.938900462963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0"/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1"/>
        <v>42511.698101851856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0"/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1"/>
        <v>42041.581307870365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0"/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1"/>
        <v>42307.189270833333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0"/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1"/>
        <v>42353.761759259258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0"/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1"/>
        <v>42622.436412037037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0"/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1"/>
        <v>42058.603877314818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0"/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1"/>
        <v>42304.940960648149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0"/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1"/>
        <v>42538.742893518516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0"/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1"/>
        <v>41990.612546296295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0"/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1"/>
        <v>42122.732499999998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0"/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1"/>
        <v>42209.67288194444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0"/>
        <v>13</v>
      </c>
      <c r="P4093">
        <f t="shared" ref="P4093:P4115" si="192">IFERROR(ROUND(E4093/L4093,2),0)</f>
        <v>25.5</v>
      </c>
      <c r="Q4093" s="10" t="s">
        <v>8315</v>
      </c>
      <c r="R4093" t="s">
        <v>8316</v>
      </c>
      <c r="S4093" s="15">
        <f t="shared" si="191"/>
        <v>41990.506377314814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0"/>
        <v>0</v>
      </c>
      <c r="P4094">
        <f t="shared" si="192"/>
        <v>20</v>
      </c>
      <c r="Q4094" s="10" t="s">
        <v>8315</v>
      </c>
      <c r="R4094" t="s">
        <v>8316</v>
      </c>
      <c r="S4094" s="15">
        <f t="shared" si="191"/>
        <v>42039.194988425923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0"/>
        <v>2</v>
      </c>
      <c r="P4095">
        <f t="shared" si="192"/>
        <v>15</v>
      </c>
      <c r="Q4095" s="10" t="s">
        <v>8315</v>
      </c>
      <c r="R4095" t="s">
        <v>8316</v>
      </c>
      <c r="S4095" s="15">
        <f t="shared" si="191"/>
        <v>42178.815891203703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0"/>
        <v>37</v>
      </c>
      <c r="P4096">
        <f t="shared" si="192"/>
        <v>91.25</v>
      </c>
      <c r="Q4096" s="10" t="s">
        <v>8315</v>
      </c>
      <c r="R4096" t="s">
        <v>8316</v>
      </c>
      <c r="S4096" s="15">
        <f t="shared" si="191"/>
        <v>41890.086805555555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0"/>
        <v>3</v>
      </c>
      <c r="P4097">
        <f t="shared" si="192"/>
        <v>800</v>
      </c>
      <c r="Q4097" s="10" t="s">
        <v>8315</v>
      </c>
      <c r="R4097" t="s">
        <v>8316</v>
      </c>
      <c r="S4097" s="15">
        <f t="shared" si="191"/>
        <v>42693.031828703708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0"/>
        <v>11</v>
      </c>
      <c r="P4098">
        <f t="shared" si="192"/>
        <v>80</v>
      </c>
      <c r="Q4098" s="10" t="s">
        <v>8315</v>
      </c>
      <c r="R4098" t="s">
        <v>8316</v>
      </c>
      <c r="S4098" s="15">
        <f t="shared" si="191"/>
        <v>42750.530312499999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3">ROUND(E4099/D4099*100,0)</f>
        <v>0</v>
      </c>
      <c r="P4099">
        <f t="shared" si="192"/>
        <v>0</v>
      </c>
      <c r="Q4099" s="10" t="s">
        <v>8315</v>
      </c>
      <c r="R4099" t="s">
        <v>8316</v>
      </c>
      <c r="S4099" s="15">
        <f t="shared" ref="S4099:S4115" si="194">(((J4099/60)/60)/24)+DATE(1970,1,1)</f>
        <v>42344.824502314819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3"/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4"/>
        <v>42495.722187499996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3"/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4"/>
        <v>42570.850381944445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3"/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4"/>
        <v>41927.124884259261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3"/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4"/>
        <v>42730.903726851851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3"/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4"/>
        <v>42475.848067129627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3"/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4"/>
        <v>42188.83293981482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3"/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4"/>
        <v>42640.278171296297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3"/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4"/>
        <v>42697.010520833333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3"/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4"/>
        <v>42053.049375000002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3"/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4"/>
        <v>41883.916678240741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3"/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4"/>
        <v>42767.031678240746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3"/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4"/>
        <v>42307.539398148147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3"/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4"/>
        <v>42512.626747685179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3"/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4"/>
        <v>42029.135879629626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3"/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4"/>
        <v>42400.946597222224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3"/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DE1F-272C-CC47-B997-B4FB854FD65F}">
  <dimension ref="A1:S251"/>
  <sheetViews>
    <sheetView workbookViewId="0">
      <selection activeCell="B5" sqref="B5"/>
    </sheetView>
  </sheetViews>
  <sheetFormatPr baseColWidth="10" defaultColWidth="11" defaultRowHeight="15" x14ac:dyDescent="0.2"/>
  <cols>
    <col min="1" max="1" width="5.1640625" bestFit="1" customWidth="1"/>
    <col min="2" max="2" width="35.1640625" bestFit="1" customWidth="1"/>
    <col min="3" max="3" width="40.332031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6640625" bestFit="1" customWidth="1"/>
    <col min="16" max="16" width="15.33203125" bestFit="1" customWidth="1"/>
    <col min="17" max="17" width="13.83203125" bestFit="1" customWidth="1"/>
    <col min="18" max="18" width="10.6640625" bestFit="1" customWidth="1"/>
    <col min="19" max="19" width="22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</row>
    <row r="2" spans="1:19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</row>
    <row r="3" spans="1:19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</row>
    <row r="4" spans="1:19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</row>
    <row r="5" spans="1:19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</row>
    <row r="6" spans="1:19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</row>
    <row r="7" spans="1:19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</row>
    <row r="8" spans="1:19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</row>
    <row r="9" spans="1:19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</row>
    <row r="10" spans="1:19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</row>
    <row r="11" spans="1:19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</row>
    <row r="12" spans="1:19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</row>
    <row r="13" spans="1:19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</row>
    <row r="14" spans="1:19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</row>
    <row r="15" spans="1:19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</row>
    <row r="16" spans="1:19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</row>
    <row r="17" spans="1:19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</row>
    <row r="18" spans="1:19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</row>
    <row r="19" spans="1:19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</row>
    <row r="20" spans="1:19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</row>
    <row r="21" spans="1:19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</row>
    <row r="22" spans="1:19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</row>
    <row r="23" spans="1:19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</row>
    <row r="24" spans="1:19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</row>
    <row r="25" spans="1:19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</row>
    <row r="26" spans="1:19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</row>
    <row r="27" spans="1:19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</row>
    <row r="28" spans="1:19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</row>
    <row r="29" spans="1:19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</row>
    <row r="30" spans="1:19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</row>
    <row r="31" spans="1:19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</row>
    <row r="32" spans="1:19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</row>
    <row r="34" spans="1:19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</row>
    <row r="35" spans="1:19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</row>
    <row r="36" spans="1:19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</row>
    <row r="37" spans="1:19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</row>
    <row r="38" spans="1:19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</row>
    <row r="39" spans="1:19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</row>
    <row r="40" spans="1:19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</row>
    <row r="41" spans="1:19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</row>
    <row r="42" spans="1:19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</row>
    <row r="43" spans="1:19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</row>
    <row r="44" spans="1:19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</row>
    <row r="45" spans="1:19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</row>
    <row r="46" spans="1:19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</row>
    <row r="48" spans="1:19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</row>
    <row r="49" spans="1:19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</row>
    <row r="50" spans="1:19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</row>
    <row r="51" spans="1:19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</row>
    <row r="52" spans="1:19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</row>
    <row r="53" spans="1:19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</row>
    <row r="54" spans="1:19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</row>
    <row r="55" spans="1:19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</row>
    <row r="56" spans="1:19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</row>
    <row r="57" spans="1:19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</row>
    <row r="58" spans="1:19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</row>
    <row r="59" spans="1:19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</row>
    <row r="60" spans="1:19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</row>
    <row r="61" spans="1:19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</row>
    <row r="62" spans="1:19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</row>
    <row r="63" spans="1:19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</row>
    <row r="64" spans="1:19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</row>
    <row r="65" spans="1:19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</row>
    <row r="67" spans="1:19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</row>
    <row r="68" spans="1:19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</row>
    <row r="69" spans="1:19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</row>
    <row r="70" spans="1:19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</row>
    <row r="71" spans="1:19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</row>
    <row r="72" spans="1:19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</row>
    <row r="73" spans="1:19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</row>
    <row r="74" spans="1:19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</row>
    <row r="75" spans="1:19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</row>
    <row r="76" spans="1:19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</row>
    <row r="77" spans="1:19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</row>
    <row r="78" spans="1:19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</row>
    <row r="79" spans="1:19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</row>
    <row r="80" spans="1:19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</row>
    <row r="81" spans="1:19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</row>
    <row r="82" spans="1:19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</row>
    <row r="83" spans="1:19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</row>
    <row r="84" spans="1:19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</row>
    <row r="85" spans="1:19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</row>
    <row r="86" spans="1:19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</row>
    <row r="87" spans="1:19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</row>
    <row r="88" spans="1:19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</row>
    <row r="89" spans="1:19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</row>
    <row r="90" spans="1:19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</row>
    <row r="91" spans="1:19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</row>
    <row r="92" spans="1:19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</row>
    <row r="93" spans="1:19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</row>
    <row r="94" spans="1:19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</row>
    <row r="95" spans="1:19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</row>
    <row r="96" spans="1:19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</row>
    <row r="97" spans="1:19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</row>
    <row r="98" spans="1:19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</row>
    <row r="99" spans="1:19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</row>
    <row r="102" spans="1:19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</row>
    <row r="103" spans="1:19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</row>
    <row r="106" spans="1:19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</row>
    <row r="107" spans="1:19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</row>
    <row r="108" spans="1:19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</row>
    <row r="109" spans="1:19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</row>
    <row r="110" spans="1:19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</row>
    <row r="111" spans="1:19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</row>
    <row r="112" spans="1:19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</row>
    <row r="114" spans="1:19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</row>
    <row r="115" spans="1:19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</row>
    <row r="116" spans="1:19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</row>
    <row r="117" spans="1:19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</row>
    <row r="118" spans="1:19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</row>
    <row r="120" spans="1:19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</row>
    <row r="123" spans="1:19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</row>
    <row r="125" spans="1:19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</row>
    <row r="126" spans="1:19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</row>
    <row r="127" spans="1:19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</row>
    <row r="130" spans="1:19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</row>
    <row r="132" spans="1:19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</row>
    <row r="133" spans="1:19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</row>
    <row r="134" spans="1:19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</row>
    <row r="135" spans="1:19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</row>
    <row r="139" spans="1:19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</row>
    <row r="141" spans="1:19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</row>
    <row r="142" spans="1:19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</row>
    <row r="144" spans="1:19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</row>
    <row r="148" spans="1:19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</row>
    <row r="149" spans="1:19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</row>
    <row r="150" spans="1:19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</row>
    <row r="151" spans="1:19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</row>
    <row r="152" spans="1:19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</row>
    <row r="153" spans="1:19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</row>
    <row r="154" spans="1:19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</row>
    <row r="155" spans="1:19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</row>
    <row r="156" spans="1:19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</row>
    <row r="162" spans="1:19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</row>
    <row r="163" spans="1:19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</row>
    <row r="165" spans="1:19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</row>
    <row r="168" spans="1:19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</row>
    <row r="169" spans="1:19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</row>
    <row r="170" spans="1:19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</row>
    <row r="171" spans="1:19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</row>
    <row r="172" spans="1:19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</row>
    <row r="173" spans="1:19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</row>
    <row r="174" spans="1:19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</row>
    <row r="175" spans="1:19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</row>
    <row r="176" spans="1:19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</row>
    <row r="177" spans="1:19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</row>
    <row r="179" spans="1:19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</row>
    <row r="181" spans="1:19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</row>
    <row r="182" spans="1:19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</row>
    <row r="183" spans="1:19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</row>
    <row r="188" spans="1:19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</row>
    <row r="189" spans="1:19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</row>
    <row r="191" spans="1:19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</row>
    <row r="193" spans="1:19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</row>
    <row r="195" spans="1:19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</row>
    <row r="196" spans="1:19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</row>
    <row r="197" spans="1:19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</row>
    <row r="200" spans="1:19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</row>
    <row r="203" spans="1:19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</row>
    <row r="204" spans="1:19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</row>
    <row r="205" spans="1:19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</row>
    <row r="206" spans="1:19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</row>
    <row r="207" spans="1:19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</row>
    <row r="209" spans="1:19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</row>
    <row r="213" spans="1:19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</row>
    <row r="214" spans="1:19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</row>
    <row r="215" spans="1:19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</row>
    <row r="216" spans="1:19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</row>
    <row r="217" spans="1:19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</row>
    <row r="218" spans="1:19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</row>
    <row r="219" spans="1:19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</row>
    <row r="221" spans="1:19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</row>
    <row r="224" spans="1:19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</row>
    <row r="226" spans="1:19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</row>
    <row r="229" spans="1:19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</row>
    <row r="230" spans="1:19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</row>
    <row r="235" spans="1:19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</row>
    <row r="236" spans="1:19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</row>
    <row r="237" spans="1:19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</row>
    <row r="239" spans="1:19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</row>
    <row r="240" spans="1:19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</row>
    <row r="241" spans="1:19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</row>
    <row r="245" spans="1:19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</row>
    <row r="249" spans="1:19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</row>
    <row r="250" spans="1:19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4E071-8D20-8C40-8654-3C5D3AB4974A}">
  <dimension ref="A1:C14"/>
  <sheetViews>
    <sheetView workbookViewId="0">
      <selection sqref="A1:C14"/>
    </sheetView>
  </sheetViews>
  <sheetFormatPr baseColWidth="10" defaultRowHeight="15" x14ac:dyDescent="0.2"/>
  <cols>
    <col min="1" max="1" width="23.5" bestFit="1" customWidth="1"/>
    <col min="2" max="2" width="15.1640625" bestFit="1" customWidth="1"/>
    <col min="3" max="3" width="16.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8382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8387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8388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8384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8391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8392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8393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81B25-284D-4D48-8668-C377155C88BC}">
  <dimension ref="A1:S413"/>
  <sheetViews>
    <sheetView topLeftCell="K1" workbookViewId="0">
      <selection activeCell="F4" sqref="F4"/>
    </sheetView>
  </sheetViews>
  <sheetFormatPr baseColWidth="10" defaultRowHeight="15" x14ac:dyDescent="0.2"/>
  <cols>
    <col min="1" max="1" width="5.1640625" bestFit="1" customWidth="1"/>
    <col min="2" max="2" width="35" bestFit="1" customWidth="1"/>
    <col min="3" max="3" width="40.3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6640625" bestFit="1" customWidth="1"/>
    <col min="16" max="16" width="15.33203125" bestFit="1" customWidth="1"/>
    <col min="17" max="17" width="13.83203125" bestFit="1" customWidth="1"/>
    <col min="18" max="18" width="10.6640625" bestFit="1" customWidth="1"/>
    <col min="19" max="19" width="22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</row>
    <row r="5" spans="1:19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</row>
    <row r="6" spans="1:19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</row>
    <row r="7" spans="1:19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</row>
    <row r="18" spans="1:19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</row>
    <row r="24" spans="1:19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</row>
    <row r="29" spans="1:19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</row>
    <row r="43" spans="1:19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</row>
    <row r="44" spans="1:19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</row>
    <row r="49" spans="1:19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</row>
    <row r="64" spans="1:19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</row>
    <row r="74" spans="1:19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</row>
    <row r="90" spans="1:19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</row>
    <row r="93" spans="1:19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</row>
    <row r="94" spans="1:19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</row>
    <row r="101" spans="1:19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</row>
    <row r="109" spans="1:19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</row>
    <row r="111" spans="1:19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</row>
    <row r="113" spans="1:19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</row>
    <row r="115" spans="1:19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</row>
    <row r="149" spans="1:19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</row>
    <row r="164" spans="1:19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</row>
    <row r="193" spans="1:19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</row>
    <row r="194" spans="1:19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</row>
    <row r="210" spans="1:19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</row>
    <row r="226" spans="1:19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</row>
    <row r="240" spans="1:19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</row>
    <row r="257" spans="1:19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</row>
    <row r="282" spans="1:19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</row>
    <row r="287" spans="1:19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</row>
    <row r="295" spans="1:19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</row>
    <row r="302" spans="1:19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</row>
    <row r="303" spans="1:19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</row>
    <row r="340" spans="1:19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</row>
    <row r="353" spans="1:19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</row>
    <row r="354" spans="1:19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</row>
    <row r="359" spans="1:19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</row>
    <row r="363" spans="1:19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</row>
    <row r="365" spans="1:19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</row>
    <row r="379" spans="1:19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</row>
    <row r="385" spans="1:19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</row>
    <row r="403" spans="1:19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46E61-EEC5-1043-8F5A-69B922C57CFD}">
  <dimension ref="A1:D7"/>
  <sheetViews>
    <sheetView workbookViewId="0">
      <selection activeCell="C13" sqref="C13"/>
    </sheetView>
  </sheetViews>
  <sheetFormatPr baseColWidth="10" defaultRowHeight="15" x14ac:dyDescent="0.2"/>
  <cols>
    <col min="1" max="1" width="17.33203125" bestFit="1" customWidth="1"/>
    <col min="2" max="2" width="61.83203125" customWidth="1"/>
    <col min="3" max="3" width="17.5" bestFit="1" customWidth="1"/>
    <col min="4" max="4" width="14.83203125" bestFit="1" customWidth="1"/>
    <col min="5" max="5" width="29" bestFit="1" customWidth="1"/>
  </cols>
  <sheetData>
    <row r="1" spans="1:4" x14ac:dyDescent="0.2">
      <c r="A1" t="s">
        <v>8377</v>
      </c>
      <c r="B1" t="s">
        <v>8378</v>
      </c>
      <c r="C1" t="s">
        <v>8379</v>
      </c>
      <c r="D1" t="s">
        <v>8380</v>
      </c>
    </row>
    <row r="2" spans="1:4" ht="32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1">
        <f>VLOOKUP(A2, Kickstarter!B:E, 4, FALSE)</f>
        <v>2020</v>
      </c>
    </row>
    <row r="3" spans="1:4" ht="32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1">
        <f>VLOOKUP(A3, Kickstarter!B:E, 4, FALSE)</f>
        <v>2020</v>
      </c>
    </row>
    <row r="4" spans="1:4" ht="32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1">
        <f>VLOOKUP(A4, Kickstarter!B:E, 4, FALSE)</f>
        <v>2576</v>
      </c>
    </row>
    <row r="5" spans="1:4" ht="32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1">
        <f>VLOOKUP(A5, Kickstarter!B:E, 4, FALSE)</f>
        <v>1168</v>
      </c>
    </row>
    <row r="6" spans="1:4" ht="32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1">
        <f>VLOOKUP(A6, Kickstarter!B:E, 4, FALSE)</f>
        <v>4137</v>
      </c>
    </row>
    <row r="7" spans="1:4" x14ac:dyDescent="0.2">
      <c r="B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9BE7-2228-FF4C-B987-97FD7B5BA023}">
  <dimension ref="A1:B9"/>
  <sheetViews>
    <sheetView zoomScale="103" workbookViewId="0">
      <selection activeCell="B14" sqref="B1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11" t="s">
        <v>8222</v>
      </c>
      <c r="B1" t="s">
        <v>8223</v>
      </c>
    </row>
    <row r="3" spans="1:2" x14ac:dyDescent="0.2">
      <c r="A3" s="11" t="s">
        <v>8360</v>
      </c>
      <c r="B3" t="s">
        <v>8363</v>
      </c>
    </row>
    <row r="4" spans="1:2" x14ac:dyDescent="0.2">
      <c r="A4" s="12" t="s">
        <v>8315</v>
      </c>
      <c r="B4" s="13">
        <v>912</v>
      </c>
    </row>
    <row r="5" spans="1:2" x14ac:dyDescent="0.2">
      <c r="A5" s="14" t="s">
        <v>8219</v>
      </c>
      <c r="B5" s="13">
        <v>26</v>
      </c>
    </row>
    <row r="6" spans="1:2" x14ac:dyDescent="0.2">
      <c r="A6" s="14" t="s">
        <v>8220</v>
      </c>
      <c r="B6" s="13">
        <v>349</v>
      </c>
    </row>
    <row r="7" spans="1:2" x14ac:dyDescent="0.2">
      <c r="A7" s="14" t="s">
        <v>8221</v>
      </c>
      <c r="B7" s="13">
        <v>12</v>
      </c>
    </row>
    <row r="8" spans="1:2" x14ac:dyDescent="0.2">
      <c r="A8" s="14" t="s">
        <v>8218</v>
      </c>
      <c r="B8" s="13">
        <v>525</v>
      </c>
    </row>
    <row r="9" spans="1:2" x14ac:dyDescent="0.2">
      <c r="A9" s="12" t="s">
        <v>8361</v>
      </c>
      <c r="B9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325C-B059-BD4A-A6C5-A54BEBF7B63F}">
  <dimension ref="A1:F15"/>
  <sheetViews>
    <sheetView workbookViewId="0">
      <selection activeCell="S23" sqref="S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5.1640625" bestFit="1" customWidth="1"/>
    <col min="11" max="11" width="10" bestFit="1" customWidth="1"/>
    <col min="12" max="12" width="6.83203125" bestFit="1" customWidth="1"/>
    <col min="13" max="13" width="4" bestFit="1" customWidth="1"/>
    <col min="14" max="14" width="4.33203125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11" t="s">
        <v>8363</v>
      </c>
      <c r="B1" s="11" t="s">
        <v>8362</v>
      </c>
    </row>
    <row r="2" spans="1:6" x14ac:dyDescent="0.2">
      <c r="A2" s="11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s="16" t="s">
        <v>8371</v>
      </c>
      <c r="B3" s="13">
        <v>34</v>
      </c>
      <c r="C3" s="13">
        <v>149</v>
      </c>
      <c r="D3" s="13">
        <v>2</v>
      </c>
      <c r="E3" s="13">
        <v>182</v>
      </c>
      <c r="F3" s="13">
        <v>367</v>
      </c>
    </row>
    <row r="4" spans="1:6" x14ac:dyDescent="0.2">
      <c r="A4" s="16" t="s">
        <v>8372</v>
      </c>
      <c r="B4" s="13">
        <v>27</v>
      </c>
      <c r="C4" s="13">
        <v>106</v>
      </c>
      <c r="D4" s="13">
        <v>18</v>
      </c>
      <c r="E4" s="13">
        <v>202</v>
      </c>
      <c r="F4" s="13">
        <v>353</v>
      </c>
    </row>
    <row r="5" spans="1:6" x14ac:dyDescent="0.2">
      <c r="A5" s="16" t="s">
        <v>8373</v>
      </c>
      <c r="B5" s="13">
        <v>28</v>
      </c>
      <c r="C5" s="13">
        <v>108</v>
      </c>
      <c r="D5" s="13">
        <v>30</v>
      </c>
      <c r="E5" s="13">
        <v>180</v>
      </c>
      <c r="F5" s="13">
        <v>346</v>
      </c>
    </row>
    <row r="6" spans="1:6" x14ac:dyDescent="0.2">
      <c r="A6" s="16" t="s">
        <v>8374</v>
      </c>
      <c r="B6" s="13">
        <v>27</v>
      </c>
      <c r="C6" s="13">
        <v>102</v>
      </c>
      <c r="D6" s="13"/>
      <c r="E6" s="13">
        <v>192</v>
      </c>
      <c r="F6" s="13">
        <v>321</v>
      </c>
    </row>
    <row r="7" spans="1:6" x14ac:dyDescent="0.2">
      <c r="A7" s="16" t="s">
        <v>8365</v>
      </c>
      <c r="B7" s="13">
        <v>26</v>
      </c>
      <c r="C7" s="13">
        <v>126</v>
      </c>
      <c r="D7" s="13"/>
      <c r="E7" s="13">
        <v>234</v>
      </c>
      <c r="F7" s="13">
        <v>386</v>
      </c>
    </row>
    <row r="8" spans="1:6" x14ac:dyDescent="0.2">
      <c r="A8" s="16" t="s">
        <v>8375</v>
      </c>
      <c r="B8" s="13">
        <v>27</v>
      </c>
      <c r="C8" s="13">
        <v>147</v>
      </c>
      <c r="D8" s="13"/>
      <c r="E8" s="13">
        <v>211</v>
      </c>
      <c r="F8" s="13">
        <v>385</v>
      </c>
    </row>
    <row r="9" spans="1:6" x14ac:dyDescent="0.2">
      <c r="A9" s="16" t="s">
        <v>8366</v>
      </c>
      <c r="B9" s="13">
        <v>43</v>
      </c>
      <c r="C9" s="13">
        <v>150</v>
      </c>
      <c r="D9" s="13"/>
      <c r="E9" s="13">
        <v>194</v>
      </c>
      <c r="F9" s="13">
        <v>387</v>
      </c>
    </row>
    <row r="10" spans="1:6" x14ac:dyDescent="0.2">
      <c r="A10" s="16" t="s">
        <v>8367</v>
      </c>
      <c r="B10" s="13">
        <v>33</v>
      </c>
      <c r="C10" s="13">
        <v>134</v>
      </c>
      <c r="D10" s="13"/>
      <c r="E10" s="13">
        <v>166</v>
      </c>
      <c r="F10" s="13">
        <v>333</v>
      </c>
    </row>
    <row r="11" spans="1:6" x14ac:dyDescent="0.2">
      <c r="A11" s="16" t="s">
        <v>8368</v>
      </c>
      <c r="B11" s="13">
        <v>24</v>
      </c>
      <c r="C11" s="13">
        <v>127</v>
      </c>
      <c r="D11" s="13"/>
      <c r="E11" s="13">
        <v>147</v>
      </c>
      <c r="F11" s="13">
        <v>298</v>
      </c>
    </row>
    <row r="12" spans="1:6" x14ac:dyDescent="0.2">
      <c r="A12" s="16" t="s">
        <v>8369</v>
      </c>
      <c r="B12" s="13">
        <v>20</v>
      </c>
      <c r="C12" s="13">
        <v>149</v>
      </c>
      <c r="D12" s="13"/>
      <c r="E12" s="13">
        <v>183</v>
      </c>
      <c r="F12" s="13">
        <v>352</v>
      </c>
    </row>
    <row r="13" spans="1:6" x14ac:dyDescent="0.2">
      <c r="A13" s="16" t="s">
        <v>8370</v>
      </c>
      <c r="B13" s="13">
        <v>37</v>
      </c>
      <c r="C13" s="13">
        <v>114</v>
      </c>
      <c r="D13" s="13"/>
      <c r="E13" s="13">
        <v>183</v>
      </c>
      <c r="F13" s="13">
        <v>334</v>
      </c>
    </row>
    <row r="14" spans="1:6" x14ac:dyDescent="0.2">
      <c r="A14" s="16" t="s">
        <v>8376</v>
      </c>
      <c r="B14" s="13">
        <v>23</v>
      </c>
      <c r="C14" s="13">
        <v>118</v>
      </c>
      <c r="D14" s="13"/>
      <c r="E14" s="13">
        <v>111</v>
      </c>
      <c r="F14" s="13">
        <v>252</v>
      </c>
    </row>
    <row r="15" spans="1:6" x14ac:dyDescent="0.2">
      <c r="A15" s="16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Failed US Kickstarters</vt:lpstr>
      <vt:lpstr>Descriptive Statistics </vt:lpstr>
      <vt:lpstr>Successful US Kickstarters</vt:lpstr>
      <vt:lpstr>Edinburgh Research</vt:lpstr>
      <vt:lpstr>Category Stats</vt:lpstr>
      <vt:lpstr>Outcomes </vt:lpstr>
      <vt:lpstr>Box and Whisker Chart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 Hoynacke</cp:lastModifiedBy>
  <dcterms:created xsi:type="dcterms:W3CDTF">2017-04-20T15:17:24Z</dcterms:created>
  <dcterms:modified xsi:type="dcterms:W3CDTF">2022-08-15T19:06:46Z</dcterms:modified>
</cp:coreProperties>
</file>