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B. Building Check file\"/>
    </mc:Choice>
  </mc:AlternateContent>
  <bookViews>
    <workbookView xWindow="-1455" yWindow="1275" windowWidth="15405" windowHeight="12555" activeTab="1"/>
  </bookViews>
  <sheets>
    <sheet name="Video &amp; Instruction " sheetId="2" r:id="rId1"/>
    <sheet name="P-Delta Check of a Building" sheetId="1" r:id="rId2"/>
  </sheets>
  <externalReferences>
    <externalReference r:id="rId3"/>
  </externalReferences>
  <definedNames>
    <definedName name="framesystem">[1]Sheet3!$B$39:$B$45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J13" i="1" s="1"/>
  <c r="G17" i="1" l="1"/>
  <c r="H17" i="1" s="1"/>
  <c r="G14" i="1"/>
  <c r="H14" i="1" s="1"/>
  <c r="G24" i="1" l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5" i="1"/>
  <c r="H15" i="1" s="1"/>
  <c r="G16" i="1"/>
  <c r="H16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13" i="1"/>
  <c r="H13" i="1" s="1"/>
  <c r="I13" i="1" l="1"/>
  <c r="K13" i="1" s="1"/>
  <c r="I29" i="1" l="1"/>
</calcChain>
</file>

<file path=xl/sharedStrings.xml><?xml version="1.0" encoding="utf-8"?>
<sst xmlns="http://schemas.openxmlformats.org/spreadsheetml/2006/main" count="58" uniqueCount="55">
  <si>
    <t>Importance Factor (I)=</t>
  </si>
  <si>
    <t>Deflection Amplification Factor (Cd) =</t>
  </si>
  <si>
    <t>Sotry Force (DL+LL)</t>
  </si>
  <si>
    <t>Level</t>
  </si>
  <si>
    <t xml:space="preserve">Height (H)  </t>
  </si>
  <si>
    <t>(Inch/mm)</t>
  </si>
  <si>
    <t>P</t>
  </si>
  <si>
    <t>KIP/KN</t>
  </si>
  <si>
    <t>Story Shear Vx or Vy (for E/W)</t>
  </si>
  <si>
    <t>V</t>
  </si>
  <si>
    <t>Diapharam Mass of center Disp (E/W)</t>
  </si>
  <si>
    <t>Ux or Uy</t>
  </si>
  <si>
    <t>∆x or ∆y</t>
  </si>
  <si>
    <t>Ѳx or Ѳy</t>
  </si>
  <si>
    <t>Check</t>
  </si>
  <si>
    <t>Support us And stay connected</t>
  </si>
  <si>
    <t>This Channel are Manageing By SM Hedaetullah And N.J. Disha (B.Sc. In Civil Engineering)</t>
  </si>
  <si>
    <t>This file is only for edicational Perpose. Pls don't misuse it.</t>
  </si>
  <si>
    <t>Select Importance factor according to BNBC-2020</t>
  </si>
  <si>
    <t>Select Cd factor according to BNBC-20 (See List)</t>
  </si>
  <si>
    <t>This is the Poperty of qlearnify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</si>
  <si>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</si>
  <si>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</si>
  <si>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</si>
  <si>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</si>
  <si>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</si>
  <si>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</si>
  <si>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</si>
  <si>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</si>
  <si>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</si>
  <si>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</si>
  <si>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</si>
  <si>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</si>
  <si>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</si>
  <si>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</si>
  <si>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</si>
  <si>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</si>
  <si>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</si>
  <si>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</si>
  <si>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Etabs v22:</t>
  </si>
  <si>
    <t>Table&gt;Structre Output&gt;Other Output Item</t>
  </si>
  <si>
    <t>1st</t>
  </si>
  <si>
    <t>2nd</t>
  </si>
  <si>
    <t>3rd</t>
  </si>
  <si>
    <t>4th</t>
  </si>
  <si>
    <t>5TH</t>
  </si>
  <si>
    <t>6TH</t>
  </si>
  <si>
    <t>7TH</t>
  </si>
  <si>
    <t>GB</t>
  </si>
  <si>
    <t>LIFT &amp; STAIR TOP</t>
  </si>
  <si>
    <t>TOP</t>
  </si>
  <si>
    <t>Ampliffied Story Drift</t>
  </si>
  <si>
    <t>Calculated
Ѳx or Ѳy</t>
  </si>
  <si>
    <t>Max</t>
  </si>
  <si>
    <t>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</si>
</sst>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000000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0" fillId="0" borderId="0"/>
    <xf numFmtId="0" fontId="9" fillId="0" borderId="0"/>
    <xf numFmtId="0" fontId="14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Protection="1">
      <protection locked="0" hidden="1"/>
    </xf>
    <xf numFmtId="0" fontId="0" fillId="2" borderId="0" xfId="0" applyFill="1" applyProtection="1">
      <protection locked="0" hidden="1"/>
    </xf>
    <xf numFmtId="0" fontId="0" fillId="0" borderId="1" xfId="0" applyBorder="1" applyProtection="1">
      <protection locked="0" hidden="1"/>
    </xf>
    <xf numFmtId="0" fontId="0" fillId="7" borderId="1" xfId="0" applyFill="1" applyBorder="1" applyAlignment="1" applyProtection="1">
      <alignment horizontal="center" vertical="center" wrapText="1"/>
      <protection locked="0" hidden="1"/>
    </xf>
    <xf numFmtId="0" fontId="0" fillId="6" borderId="1" xfId="0" applyFill="1" applyBorder="1" applyAlignment="1" applyProtection="1">
      <alignment horizontal="center" vertical="center" wrapText="1"/>
      <protection locked="0" hidden="1"/>
    </xf>
    <xf numFmtId="0" fontId="0" fillId="6" borderId="1" xfId="0" applyFill="1" applyBorder="1" applyAlignment="1" applyProtection="1">
      <alignment horizontal="center" vertical="center"/>
      <protection locked="0" hidden="1"/>
    </xf>
    <xf numFmtId="0" fontId="4" fillId="6" borderId="1" xfId="0" applyFont="1" applyFill="1" applyBorder="1" applyAlignment="1" applyProtection="1">
      <alignment horizontal="center" vertical="center"/>
      <protection locked="0" hidden="1"/>
    </xf>
    <xf numFmtId="0" fontId="0" fillId="6" borderId="6" xfId="0" applyFill="1" applyBorder="1" applyAlignment="1" applyProtection="1">
      <alignment horizontal="center" vertical="center"/>
      <protection locked="0" hidden="1"/>
    </xf>
    <xf numFmtId="0" fontId="0" fillId="0" borderId="1" xfId="0" applyBorder="1" applyAlignment="1" applyProtection="1">
      <alignment horizontal="center" vertical="center"/>
      <protection locked="0" hidden="1"/>
    </xf>
    <xf numFmtId="164" fontId="5" fillId="0" borderId="1" xfId="0" applyNumberFormat="1" applyFont="1" applyBorder="1" applyAlignment="1" applyProtection="1">
      <alignment horizontal="center" vertical="center"/>
      <protection locked="0" hidden="1"/>
    </xf>
    <xf numFmtId="165" fontId="2" fillId="0" borderId="1" xfId="0" applyNumberFormat="1" applyFont="1" applyBorder="1" applyAlignment="1" applyProtection="1">
      <alignment horizontal="center" vertical="center"/>
      <protection locked="0" hidden="1"/>
    </xf>
    <xf numFmtId="0" fontId="0" fillId="0" borderId="0" xfId="0" applyProtection="1">
      <protection hidden="1"/>
    </xf>
    <xf numFmtId="0" fontId="17" fillId="0" borderId="0" xfId="0" applyFont="1" applyProtection="1">
      <protection hidden="1"/>
    </xf>
    <xf numFmtId="0" fontId="12" fillId="3" borderId="0" xfId="0" applyFont="1" applyFill="1" applyAlignment="1" applyProtection="1">
      <alignment horizontal="center"/>
      <protection hidden="1"/>
    </xf>
    <xf numFmtId="0" fontId="11" fillId="9" borderId="0" xfId="0" applyFont="1" applyFill="1" applyAlignment="1" applyProtection="1">
      <alignment horizontal="center"/>
      <protection hidden="1"/>
    </xf>
    <xf numFmtId="0" fontId="13" fillId="8" borderId="0" xfId="0" applyFont="1" applyFill="1" applyAlignment="1" applyProtection="1">
      <alignment horizontal="center" wrapText="1"/>
      <protection hidden="1"/>
    </xf>
    <xf numFmtId="0" fontId="0" fillId="9" borderId="0" xfId="0" applyFill="1" applyAlignment="1" applyProtection="1">
      <alignment horizontal="center"/>
      <protection hidden="1"/>
    </xf>
    <xf numFmtId="166" fontId="6" fillId="5" borderId="2" xfId="0" applyNumberFormat="1" applyFont="1" applyFill="1" applyBorder="1" applyAlignment="1" applyProtection="1">
      <alignment horizontal="center" vertical="center" textRotation="90"/>
      <protection hidden="1"/>
    </xf>
    <xf numFmtId="166" fontId="6" fillId="5" borderId="3" xfId="0" applyNumberFormat="1" applyFont="1" applyFill="1" applyBorder="1" applyAlignment="1" applyProtection="1">
      <alignment horizontal="center" vertical="center" textRotation="90"/>
      <protection hidden="1"/>
    </xf>
    <xf numFmtId="0" fontId="3" fillId="0" borderId="3" xfId="0" applyFont="1" applyBorder="1" applyAlignment="1" applyProtection="1">
      <alignment horizontal="center" vertical="center" textRotation="135"/>
      <protection locked="0" hidden="1"/>
    </xf>
    <xf numFmtId="0" fontId="3" fillId="0" borderId="4" xfId="0" applyFont="1" applyBorder="1" applyAlignment="1" applyProtection="1">
      <alignment horizontal="center" vertical="center" textRotation="135"/>
      <protection locked="0" hidden="1"/>
    </xf>
    <xf numFmtId="0" fontId="0" fillId="0" borderId="0" xfId="0" applyAlignment="1" applyProtection="1">
      <alignment horizontal="right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 vertical="center"/>
      <protection locked="0" hidden="1"/>
    </xf>
    <xf numFmtId="0" fontId="4" fillId="6" borderId="1" xfId="0" applyFont="1" applyFill="1" applyBorder="1" applyAlignment="1" applyProtection="1">
      <alignment horizontal="center" vertical="center"/>
      <protection locked="0" hidden="1"/>
    </xf>
    <xf numFmtId="0" fontId="4" fillId="6" borderId="1" xfId="0" applyFont="1" applyFill="1" applyBorder="1" applyAlignment="1" applyProtection="1">
      <alignment horizontal="center" vertical="center" wrapText="1"/>
      <protection locked="0" hidden="1"/>
    </xf>
    <xf numFmtId="166" fontId="7" fillId="4" borderId="7" xfId="0" applyNumberFormat="1" applyFont="1" applyFill="1" applyBorder="1" applyAlignment="1" applyProtection="1">
      <alignment horizontal="center" vertical="center" textRotation="90"/>
      <protection hidden="1"/>
    </xf>
    <xf numFmtId="166" fontId="7" fillId="4" borderId="5" xfId="0" applyNumberFormat="1" applyFont="1" applyFill="1" applyBorder="1" applyAlignment="1" applyProtection="1">
      <alignment horizontal="center" vertical="center" textRotation="90"/>
      <protection hidden="1"/>
    </xf>
    <xf numFmtId="0" fontId="1" fillId="0" borderId="12" xfId="0" applyFont="1" applyBorder="1" applyAlignment="1" applyProtection="1">
      <alignment horizontal="center" vertical="top"/>
      <protection locked="0" hidden="1"/>
    </xf>
    <xf numFmtId="0" fontId="1" fillId="0" borderId="11" xfId="0" applyFont="1" applyBorder="1" applyAlignment="1" applyProtection="1">
      <alignment horizontal="center" vertical="top"/>
      <protection locked="0" hidden="1"/>
    </xf>
    <xf numFmtId="0" fontId="0" fillId="6" borderId="8" xfId="0" applyFill="1" applyBorder="1" applyAlignment="1" applyProtection="1">
      <alignment horizontal="center" vertical="center"/>
      <protection locked="0" hidden="1"/>
    </xf>
    <xf numFmtId="0" fontId="0" fillId="6" borderId="10" xfId="0" applyFill="1" applyBorder="1" applyAlignment="1" applyProtection="1">
      <alignment horizontal="center" vertical="center"/>
      <protection locked="0" hidden="1"/>
    </xf>
    <xf numFmtId="0" fontId="8" fillId="3" borderId="8" xfId="0" applyFont="1" applyFill="1" applyBorder="1" applyAlignment="1" applyProtection="1">
      <alignment horizontal="center" vertical="center" textRotation="90"/>
      <protection hidden="1"/>
    </xf>
    <xf numFmtId="0" fontId="8" fillId="3" borderId="9" xfId="0" applyFont="1" applyFill="1" applyBorder="1" applyAlignment="1" applyProtection="1">
      <alignment horizontal="center" vertical="center" textRotation="90"/>
      <protection hidden="1"/>
    </xf>
    <xf numFmtId="0" fontId="0" fillId="0" borderId="9" xfId="0" applyBorder="1" applyAlignment="1" applyProtection="1">
      <alignment horizontal="center"/>
      <protection locked="0" hidden="1"/>
    </xf>
    <xf numFmtId="0" fontId="0" fillId="0" borderId="10" xfId="0" applyBorder="1" applyAlignment="1" applyProtection="1">
      <alignment horizontal="center"/>
      <protection locked="0"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4" fillId="0" borderId="0" xfId="3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locked="0" hidden="1"/>
    </xf>
    <xf numFmtId="0" fontId="0" fillId="6" borderId="6" xfId="0" applyFill="1" applyBorder="1" applyAlignment="1" applyProtection="1">
      <alignment horizontal="center"/>
      <protection locked="0" hidden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pn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3085E-C706-4A47-87EB-77F63F852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D708C028-6355-4469-A119-947A4AD26FC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9525</xdr:rowOff>
    </xdr:from>
    <xdr:to>
      <xdr:col>27</xdr:col>
      <xdr:colOff>344053</xdr:colOff>
      <xdr:row>16</xdr:row>
      <xdr:rowOff>157594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5AE6F1-A4CB-478C-A019-6EF7BD0965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850"/>
        <a:stretch/>
      </xdr:blipFill>
      <xdr:spPr>
        <a:xfrm>
          <a:off x="7924800" y="9525"/>
          <a:ext cx="8268854" cy="3114675"/>
        </a:xfrm>
        <a:prstGeom prst="rect">
          <a:avLst/>
        </a:prstGeom>
      </xdr:spPr>
    </xdr:pic>
    <xdr:clientData/>
  </xdr:twoCellAnchor>
  <xdr:twoCellAnchor editAs="oneCell">
    <xdr:from>
      <xdr:col>27</xdr:col>
      <xdr:colOff>183091</xdr:colOff>
      <xdr:row>19</xdr:row>
      <xdr:rowOff>133351</xdr:rowOff>
    </xdr:from>
    <xdr:to>
      <xdr:col>40</xdr:col>
      <xdr:colOff>30693</xdr:colOff>
      <xdr:row>72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A49EB4-A82F-44F4-BC88-763F40EE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28141" y="5295901"/>
          <a:ext cx="7772402" cy="10058400"/>
        </a:xfrm>
        <a:prstGeom prst="rect">
          <a:avLst/>
        </a:prstGeom>
      </xdr:spPr>
    </xdr:pic>
    <xdr:clientData/>
  </xdr:twoCellAnchor>
  <xdr:twoCellAnchor editAs="oneCell">
    <xdr:from>
      <xdr:col>27</xdr:col>
      <xdr:colOff>109783</xdr:colOff>
      <xdr:row>72</xdr:row>
      <xdr:rowOff>67450</xdr:rowOff>
    </xdr:from>
    <xdr:to>
      <xdr:col>39</xdr:col>
      <xdr:colOff>577567</xdr:colOff>
      <xdr:row>125</xdr:row>
      <xdr:rowOff>29350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DD95DA-56A8-41C0-B505-7D71BBC2F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9450" y="13021450"/>
          <a:ext cx="7833783" cy="10058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191252</xdr:colOff>
      <xdr:row>19</xdr:row>
      <xdr:rowOff>86590</xdr:rowOff>
    </xdr:from>
    <xdr:to>
      <xdr:col>27</xdr:col>
      <xdr:colOff>417394</xdr:colOff>
      <xdr:row>72</xdr:row>
      <xdr:rowOff>77932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90BABC-D693-4AC1-85CC-95FE3EB65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4" t="-258" r="214" b="-38"/>
        <a:stretch/>
      </xdr:blipFill>
      <xdr:spPr>
        <a:xfrm>
          <a:off x="9473797" y="3377045"/>
          <a:ext cx="8105915" cy="10087842"/>
        </a:xfrm>
        <a:prstGeom prst="rect">
          <a:avLst/>
        </a:prstGeom>
      </xdr:spPr>
    </xdr:pic>
    <xdr:clientData/>
  </xdr:twoCellAnchor>
  <xdr:twoCellAnchor editAs="oneCell">
    <xdr:from>
      <xdr:col>14</xdr:col>
      <xdr:colOff>334817</xdr:colOff>
      <xdr:row>72</xdr:row>
      <xdr:rowOff>107098</xdr:rowOff>
    </xdr:from>
    <xdr:to>
      <xdr:col>27</xdr:col>
      <xdr:colOff>513465</xdr:colOff>
      <xdr:row>125</xdr:row>
      <xdr:rowOff>68998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DC9172-9C25-48DC-BCDB-02162AFF0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7362" y="13494053"/>
          <a:ext cx="8058421" cy="10058400"/>
        </a:xfrm>
        <a:prstGeom prst="rect">
          <a:avLst/>
        </a:prstGeom>
      </xdr:spPr>
    </xdr:pic>
    <xdr:clientData/>
  </xdr:twoCellAnchor>
  <xdr:twoCellAnchor>
    <xdr:from>
      <xdr:col>29</xdr:col>
      <xdr:colOff>170393</xdr:colOff>
      <xdr:row>62</xdr:row>
      <xdr:rowOff>13758</xdr:rowOff>
    </xdr:from>
    <xdr:to>
      <xdr:col>38</xdr:col>
      <xdr:colOff>583143</xdr:colOff>
      <xdr:row>67</xdr:row>
      <xdr:rowOff>119592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E6AA171-153C-420A-A267-B57A0D9B7779}"/>
            </a:ext>
          </a:extLst>
        </xdr:cNvPr>
        <xdr:cNvSpPr/>
      </xdr:nvSpPr>
      <xdr:spPr>
        <a:xfrm>
          <a:off x="18934643" y="13367808"/>
          <a:ext cx="5899150" cy="10583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E38" sqref="E38"/>
    </sheetView>
  </sheetViews>
  <sheetFormatPr defaultRowHeight="15" x14ac:dyDescent="0.25"/>
  <cols>
    <col min="1" max="1" width="9.140625" style="12" customWidth="1"/>
    <col min="2" max="16384" width="9.140625" style="12"/>
  </cols>
  <sheetData>
    <row r="14" spans="2:10" ht="15" customHeight="1" x14ac:dyDescent="0.25">
      <c r="B14" s="40" t="s">
        <v>21</v>
      </c>
      <c r="C14" s="40"/>
      <c r="D14" s="40"/>
      <c r="E14" s="40"/>
      <c r="F14" s="40"/>
      <c r="G14" s="40"/>
      <c r="H14" s="40"/>
      <c r="I14" s="40"/>
      <c r="J14" s="40"/>
    </row>
    <row r="15" spans="2:10" ht="15" customHeight="1" x14ac:dyDescent="0.25">
      <c r="B15" s="40"/>
      <c r="C15" s="40"/>
      <c r="D15" s="40"/>
      <c r="E15" s="40"/>
      <c r="F15" s="40"/>
      <c r="G15" s="40"/>
      <c r="H15" s="40"/>
      <c r="I15" s="40"/>
      <c r="J15" s="40"/>
    </row>
    <row r="16" spans="2:10" x14ac:dyDescent="0.25">
      <c r="B16" s="40"/>
      <c r="C16" s="40"/>
      <c r="D16" s="40"/>
      <c r="E16" s="40"/>
      <c r="F16" s="40"/>
      <c r="G16" s="40"/>
      <c r="H16" s="40"/>
      <c r="I16" s="40"/>
      <c r="J16" s="40"/>
    </row>
    <row r="17" spans="2:10" x14ac:dyDescent="0.25">
      <c r="C17" s="39" t="s">
        <v>22</v>
      </c>
      <c r="D17" s="39"/>
      <c r="E17" s="38" t="s">
        <v>23</v>
      </c>
      <c r="F17" s="38"/>
      <c r="G17" s="38"/>
      <c r="H17" s="38"/>
      <c r="I17" s="38"/>
      <c r="J17" s="38"/>
    </row>
    <row r="18" spans="2:10" x14ac:dyDescent="0.25">
      <c r="C18" s="39" t="s">
        <v>24</v>
      </c>
      <c r="D18" s="39"/>
      <c r="E18" s="38" t="s">
        <v>25</v>
      </c>
      <c r="F18" s="38"/>
      <c r="G18" s="38"/>
      <c r="H18" s="38"/>
      <c r="I18" s="38"/>
      <c r="J18" s="38"/>
    </row>
    <row r="19" spans="2:10" x14ac:dyDescent="0.25">
      <c r="C19" s="39" t="s">
        <v>26</v>
      </c>
      <c r="D19" s="39"/>
      <c r="E19" s="38" t="s">
        <v>27</v>
      </c>
      <c r="F19" s="38"/>
      <c r="G19" s="38"/>
      <c r="H19" s="38"/>
      <c r="I19" s="38"/>
      <c r="J19" s="38"/>
    </row>
    <row r="20" spans="2:10" x14ac:dyDescent="0.25">
      <c r="C20" s="39" t="s">
        <v>28</v>
      </c>
      <c r="D20" s="39"/>
      <c r="E20" s="38" t="s">
        <v>29</v>
      </c>
      <c r="F20" s="38"/>
      <c r="G20" s="38"/>
      <c r="H20" s="38"/>
      <c r="I20" s="38"/>
      <c r="J20" s="38"/>
    </row>
    <row r="21" spans="2:10" x14ac:dyDescent="0.25">
      <c r="C21" s="39" t="s">
        <v>30</v>
      </c>
      <c r="D21" s="39"/>
      <c r="E21" s="38" t="s">
        <v>31</v>
      </c>
      <c r="F21" s="38"/>
      <c r="G21" s="38"/>
      <c r="H21" s="38"/>
      <c r="I21" s="38"/>
      <c r="J21" s="38"/>
    </row>
    <row r="22" spans="2:10" x14ac:dyDescent="0.25">
      <c r="C22" s="39" t="s">
        <v>32</v>
      </c>
      <c r="D22" s="39"/>
      <c r="E22" s="38" t="s">
        <v>33</v>
      </c>
      <c r="F22" s="38"/>
      <c r="G22" s="38"/>
      <c r="H22" s="38"/>
      <c r="I22" s="38"/>
      <c r="J22" s="38"/>
    </row>
    <row r="24" spans="2:10" ht="15" customHeight="1" x14ac:dyDescent="0.25">
      <c r="B24" s="37" t="s">
        <v>34</v>
      </c>
      <c r="C24" s="37"/>
      <c r="D24" s="37"/>
      <c r="E24" s="37"/>
      <c r="F24" s="37"/>
      <c r="G24" s="37"/>
      <c r="H24" s="37"/>
      <c r="I24" s="37"/>
      <c r="J24" s="37"/>
    </row>
    <row r="25" spans="2:10" ht="15" customHeight="1" x14ac:dyDescent="0.25">
      <c r="B25" s="37"/>
      <c r="C25" s="37"/>
      <c r="D25" s="37"/>
      <c r="E25" s="37"/>
      <c r="F25" s="37"/>
      <c r="G25" s="37"/>
      <c r="H25" s="37"/>
      <c r="I25" s="37"/>
      <c r="J25" s="37"/>
    </row>
    <row r="26" spans="2:10" ht="15" customHeight="1" x14ac:dyDescent="0.25">
      <c r="B26" s="37"/>
      <c r="C26" s="37"/>
      <c r="D26" s="37"/>
      <c r="E26" s="37"/>
      <c r="F26" s="37"/>
      <c r="G26" s="37"/>
      <c r="H26" s="37"/>
      <c r="I26" s="37"/>
      <c r="J26" s="37"/>
    </row>
    <row r="27" spans="2:10" x14ac:dyDescent="0.25">
      <c r="B27" s="37"/>
      <c r="C27" s="37"/>
      <c r="D27" s="37"/>
      <c r="E27" s="37"/>
      <c r="F27" s="37"/>
      <c r="G27" s="37"/>
      <c r="H27" s="37"/>
      <c r="I27" s="37"/>
      <c r="J27" s="37"/>
    </row>
    <row r="34" spans="1:13" ht="15.75" x14ac:dyDescent="0.25">
      <c r="A34" s="13" t="s">
        <v>35</v>
      </c>
      <c r="B34" s="38" t="s">
        <v>36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1:13" ht="15.75" x14ac:dyDescent="0.25">
      <c r="A35" s="13"/>
    </row>
    <row r="36" spans="1:13" ht="15.75" x14ac:dyDescent="0.25">
      <c r="A36" s="13" t="s">
        <v>37</v>
      </c>
      <c r="B36" s="38" t="s">
        <v>38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P126"/>
  <sheetViews>
    <sheetView tabSelected="1" topLeftCell="A5" zoomScale="130" zoomScaleNormal="130" workbookViewId="0">
      <selection activeCell="F8" sqref="F8"/>
    </sheetView>
  </sheetViews>
  <sheetFormatPr defaultRowHeight="15" x14ac:dyDescent="0.25"/>
  <cols>
    <col min="1" max="1" width="9.140625" style="1"/>
    <col min="2" max="2" width="11.28515625" style="1" bestFit="1" customWidth="1"/>
    <col min="3" max="3" width="11.140625" style="1" customWidth="1"/>
    <col min="4" max="4" width="11.7109375" style="1" customWidth="1"/>
    <col min="5" max="5" width="10.28515625" style="1" customWidth="1"/>
    <col min="6" max="6" width="14.7109375" style="1" customWidth="1"/>
    <col min="7" max="7" width="11.140625" style="1" customWidth="1"/>
    <col min="8" max="8" width="9.140625" style="1"/>
    <col min="9" max="9" width="9.5703125" style="1" customWidth="1"/>
    <col min="10" max="10" width="9.85546875" style="1" customWidth="1"/>
    <col min="11" max="11" width="12.42578125" style="1" customWidth="1"/>
    <col min="12" max="16384" width="9.140625" style="1"/>
  </cols>
  <sheetData>
    <row r="1" spans="2:11" ht="33.75" x14ac:dyDescent="0.5">
      <c r="B1" s="14" t="s">
        <v>20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56.25" customHeight="1" x14ac:dyDescent="0.45">
      <c r="B2" s="16" t="s">
        <v>16</v>
      </c>
      <c r="C2" s="16"/>
      <c r="D2" s="16"/>
      <c r="E2" s="16"/>
      <c r="F2" s="16"/>
      <c r="G2" s="16"/>
      <c r="H2" s="16"/>
      <c r="I2" s="16"/>
      <c r="J2" s="16"/>
      <c r="K2" s="16"/>
    </row>
    <row r="3" spans="2:11" ht="23.25" x14ac:dyDescent="0.35">
      <c r="B3" s="15" t="s">
        <v>15</v>
      </c>
      <c r="C3" s="15"/>
      <c r="D3" s="15"/>
      <c r="E3" s="15"/>
      <c r="F3" s="15"/>
      <c r="G3" s="15"/>
      <c r="H3" s="15"/>
      <c r="I3" s="15"/>
      <c r="J3" s="15"/>
      <c r="K3" s="15"/>
    </row>
    <row r="4" spans="2:11" x14ac:dyDescent="0.25">
      <c r="B4" s="17" t="s">
        <v>17</v>
      </c>
      <c r="C4" s="17"/>
      <c r="D4" s="17"/>
      <c r="E4" s="17"/>
      <c r="F4" s="17"/>
      <c r="G4" s="17"/>
      <c r="H4" s="17"/>
      <c r="I4" s="17"/>
      <c r="J4" s="17"/>
      <c r="K4" s="17"/>
    </row>
    <row r="6" spans="2:11" x14ac:dyDescent="0.25">
      <c r="C6" s="22" t="s">
        <v>0</v>
      </c>
      <c r="D6" s="22"/>
      <c r="E6" s="22"/>
      <c r="F6" s="2">
        <v>1</v>
      </c>
      <c r="G6" s="23" t="s">
        <v>18</v>
      </c>
      <c r="H6" s="23"/>
      <c r="I6" s="23"/>
      <c r="J6" s="23"/>
      <c r="K6" s="23"/>
    </row>
    <row r="7" spans="2:11" x14ac:dyDescent="0.25">
      <c r="B7" s="22" t="s">
        <v>1</v>
      </c>
      <c r="C7" s="22"/>
      <c r="D7" s="22"/>
      <c r="E7" s="22"/>
      <c r="F7" s="2">
        <v>5.5</v>
      </c>
      <c r="G7" s="23" t="s">
        <v>19</v>
      </c>
      <c r="H7" s="23"/>
      <c r="I7" s="23"/>
      <c r="J7" s="23"/>
      <c r="K7" s="23"/>
    </row>
    <row r="10" spans="2:11" ht="67.5" customHeight="1" thickBot="1" x14ac:dyDescent="0.3">
      <c r="B10" s="3"/>
      <c r="C10" s="3"/>
      <c r="D10" s="4" t="s">
        <v>2</v>
      </c>
      <c r="E10" s="4" t="s">
        <v>8</v>
      </c>
      <c r="F10" s="4" t="s">
        <v>10</v>
      </c>
      <c r="G10" s="41" t="s">
        <v>51</v>
      </c>
      <c r="H10" s="3"/>
      <c r="I10" s="3"/>
      <c r="J10" s="3"/>
    </row>
    <row r="11" spans="2:11" x14ac:dyDescent="0.25">
      <c r="B11" s="24" t="s">
        <v>3</v>
      </c>
      <c r="C11" s="5" t="s">
        <v>4</v>
      </c>
      <c r="D11" s="6" t="s">
        <v>6</v>
      </c>
      <c r="E11" s="6" t="s">
        <v>9</v>
      </c>
      <c r="F11" s="6" t="s">
        <v>11</v>
      </c>
      <c r="G11" s="7" t="s">
        <v>12</v>
      </c>
      <c r="H11" s="25" t="s">
        <v>13</v>
      </c>
      <c r="I11" s="26" t="s">
        <v>52</v>
      </c>
      <c r="J11" s="42" t="s">
        <v>53</v>
      </c>
      <c r="K11" s="31" t="s">
        <v>14</v>
      </c>
    </row>
    <row r="12" spans="2:11" ht="15.75" thickBot="1" x14ac:dyDescent="0.3">
      <c r="B12" s="24"/>
      <c r="C12" s="6" t="s">
        <v>5</v>
      </c>
      <c r="D12" s="6" t="s">
        <v>7</v>
      </c>
      <c r="E12" s="6" t="s">
        <v>7</v>
      </c>
      <c r="F12" s="6" t="s">
        <v>5</v>
      </c>
      <c r="G12" s="6" t="s">
        <v>5</v>
      </c>
      <c r="H12" s="25"/>
      <c r="I12" s="26"/>
      <c r="J12" s="8" t="s">
        <v>54</v>
      </c>
      <c r="K12" s="32"/>
    </row>
    <row r="13" spans="2:11" x14ac:dyDescent="0.25">
      <c r="B13" s="9" t="s">
        <v>41</v>
      </c>
      <c r="C13" s="9">
        <v>120</v>
      </c>
      <c r="D13" s="9">
        <v>5006.2920000000004</v>
      </c>
      <c r="E13" s="9">
        <v>-212.28899999999999</v>
      </c>
      <c r="F13" s="9">
        <v>0.52650799999999998</v>
      </c>
      <c r="G13" s="10">
        <f>IF(F13="","",(F13*F7/F6))</f>
        <v>2.895794</v>
      </c>
      <c r="H13" s="11">
        <f>IF(G13="","",ABS((D13*G13)/(E13*C13*F$7)))</f>
        <v>0.10346951515528362</v>
      </c>
      <c r="I13" s="18">
        <f>IF(H13="","",MAX(H13:H126))</f>
        <v>0.10346951515528362</v>
      </c>
      <c r="J13" s="27">
        <f>IF(J29&gt;0.25,0.25,J29)</f>
        <v>0.1</v>
      </c>
      <c r="K13" s="33" t="str">
        <f>IF(I13&lt;0.1,"No P-Delta",IF(I13&lt;J13,"Apply P-Delta","Redesign"))</f>
        <v>Redesign</v>
      </c>
    </row>
    <row r="14" spans="2:11" x14ac:dyDescent="0.25">
      <c r="B14" s="9" t="s">
        <v>42</v>
      </c>
      <c r="C14" s="9">
        <v>120</v>
      </c>
      <c r="D14" s="9">
        <v>4381.5129999999999</v>
      </c>
      <c r="E14" s="9">
        <v>-205.85900000000001</v>
      </c>
      <c r="F14" s="9">
        <v>1.053806</v>
      </c>
      <c r="G14" s="10">
        <f>IF(F14="","",((F14-F13)*F$7/F$6))</f>
        <v>2.9001390000000002</v>
      </c>
      <c r="H14" s="11">
        <f t="shared" ref="H14:H77" si="0">IF(G14="","",ABS((D14*G14)/(E14*C14*F$7)))</f>
        <v>9.3525302993553841E-2</v>
      </c>
      <c r="I14" s="19"/>
      <c r="J14" s="28"/>
      <c r="K14" s="34"/>
    </row>
    <row r="15" spans="2:11" x14ac:dyDescent="0.25">
      <c r="B15" s="9" t="s">
        <v>43</v>
      </c>
      <c r="C15" s="9">
        <v>120</v>
      </c>
      <c r="D15" s="9">
        <v>3762.1779999999999</v>
      </c>
      <c r="E15" s="9">
        <v>-194.19800000000001</v>
      </c>
      <c r="F15" s="9">
        <v>1.5852619999999999</v>
      </c>
      <c r="G15" s="10">
        <f t="shared" ref="G15:G78" si="1">IF(F15="","",((F15-F14)*F$7/F$6))</f>
        <v>2.9230079999999994</v>
      </c>
      <c r="H15" s="11">
        <f t="shared" si="0"/>
        <v>8.5798689617812715E-2</v>
      </c>
      <c r="I15" s="19"/>
      <c r="J15" s="28"/>
      <c r="K15" s="34"/>
    </row>
    <row r="16" spans="2:11" x14ac:dyDescent="0.25">
      <c r="B16" s="9" t="s">
        <v>44</v>
      </c>
      <c r="C16" s="9">
        <v>120</v>
      </c>
      <c r="D16" s="9">
        <v>3142.8420000000001</v>
      </c>
      <c r="E16" s="9">
        <v>-176.76</v>
      </c>
      <c r="F16" s="9">
        <v>2.0819399999999999</v>
      </c>
      <c r="G16" s="10">
        <f t="shared" si="1"/>
        <v>2.7317289999999996</v>
      </c>
      <c r="H16" s="11">
        <f t="shared" si="0"/>
        <v>7.3592275725842954E-2</v>
      </c>
      <c r="I16" s="19"/>
      <c r="J16" s="28"/>
      <c r="K16" s="34"/>
    </row>
    <row r="17" spans="2:16" x14ac:dyDescent="0.25">
      <c r="B17" s="9" t="s">
        <v>45</v>
      </c>
      <c r="C17" s="9">
        <v>120</v>
      </c>
      <c r="D17" s="9">
        <v>2523.5070000000001</v>
      </c>
      <c r="E17" s="9">
        <v>-153.148</v>
      </c>
      <c r="F17" s="9">
        <v>2.5189409999999999</v>
      </c>
      <c r="G17" s="10">
        <f>IF(F17="","",((F17-F16)*F$7/F$6))</f>
        <v>2.4035054999999996</v>
      </c>
      <c r="H17" s="11">
        <f t="shared" si="0"/>
        <v>6.0005957336857159E-2</v>
      </c>
      <c r="I17" s="19"/>
      <c r="J17" s="28"/>
      <c r="K17" s="34"/>
    </row>
    <row r="18" spans="2:16" x14ac:dyDescent="0.25">
      <c r="B18" s="9" t="s">
        <v>46</v>
      </c>
      <c r="C18" s="9">
        <v>120</v>
      </c>
      <c r="D18" s="9">
        <v>1904.172</v>
      </c>
      <c r="E18" s="9">
        <v>-123.035</v>
      </c>
      <c r="F18" s="9">
        <v>2.877319</v>
      </c>
      <c r="G18" s="10">
        <f t="shared" si="1"/>
        <v>1.9710790000000005</v>
      </c>
      <c r="H18" s="11">
        <f t="shared" si="0"/>
        <v>4.6220814742146558E-2</v>
      </c>
      <c r="I18" s="19"/>
      <c r="J18" s="28"/>
      <c r="K18" s="34"/>
      <c r="O18" s="1" t="s">
        <v>39</v>
      </c>
      <c r="P18" s="1" t="s">
        <v>40</v>
      </c>
    </row>
    <row r="19" spans="2:16" x14ac:dyDescent="0.25">
      <c r="B19" s="9" t="s">
        <v>47</v>
      </c>
      <c r="C19" s="9">
        <v>120</v>
      </c>
      <c r="D19" s="9">
        <v>1284.836</v>
      </c>
      <c r="E19" s="9">
        <v>-86.138000000000005</v>
      </c>
      <c r="F19" s="9">
        <v>3.1443660000000002</v>
      </c>
      <c r="G19" s="10">
        <f t="shared" si="1"/>
        <v>1.4687585000000014</v>
      </c>
      <c r="H19" s="11">
        <f t="shared" si="0"/>
        <v>3.3193983229623809E-2</v>
      </c>
      <c r="I19" s="19"/>
      <c r="J19" s="28"/>
      <c r="K19" s="34"/>
    </row>
    <row r="20" spans="2:16" x14ac:dyDescent="0.25">
      <c r="B20" s="9" t="s">
        <v>48</v>
      </c>
      <c r="C20" s="9">
        <v>120</v>
      </c>
      <c r="D20" s="9">
        <v>5292.9170000000004</v>
      </c>
      <c r="E20" s="9">
        <v>-213.14099999999999</v>
      </c>
      <c r="F20" s="9">
        <v>3.3579720000000002</v>
      </c>
      <c r="G20" s="10">
        <f t="shared" si="1"/>
        <v>1.1748329999999998</v>
      </c>
      <c r="H20" s="11">
        <f t="shared" si="0"/>
        <v>4.4203869297085023E-2</v>
      </c>
      <c r="I20" s="19"/>
      <c r="J20" s="28"/>
      <c r="K20" s="34"/>
    </row>
    <row r="21" spans="2:16" x14ac:dyDescent="0.25">
      <c r="B21" s="9" t="s">
        <v>49</v>
      </c>
      <c r="C21" s="9">
        <v>120</v>
      </c>
      <c r="D21" s="9">
        <v>72.679000000000002</v>
      </c>
      <c r="E21" s="9">
        <v>-4.4000000000000004</v>
      </c>
      <c r="F21" s="9">
        <v>3.3240799999999999</v>
      </c>
      <c r="G21" s="10">
        <f t="shared" si="1"/>
        <v>-0.1864060000000014</v>
      </c>
      <c r="H21" s="11">
        <f t="shared" si="0"/>
        <v>4.6652209621212476E-3</v>
      </c>
      <c r="I21" s="19"/>
      <c r="J21" s="28"/>
      <c r="K21" s="34"/>
    </row>
    <row r="22" spans="2:16" x14ac:dyDescent="0.25">
      <c r="B22" s="9" t="s">
        <v>50</v>
      </c>
      <c r="C22" s="9">
        <v>120</v>
      </c>
      <c r="D22" s="9">
        <v>665.50099999999998</v>
      </c>
      <c r="E22" s="9">
        <v>-42.209000000000003</v>
      </c>
      <c r="F22" s="9">
        <v>3.38</v>
      </c>
      <c r="G22" s="10">
        <f t="shared" si="1"/>
        <v>0.30755999999999983</v>
      </c>
      <c r="H22" s="11">
        <f t="shared" si="0"/>
        <v>7.3473303323935615E-3</v>
      </c>
      <c r="I22" s="19"/>
      <c r="J22" s="28"/>
      <c r="K22" s="34"/>
    </row>
    <row r="23" spans="2:16" x14ac:dyDescent="0.25">
      <c r="B23" s="9"/>
      <c r="C23" s="9"/>
      <c r="D23" s="9"/>
      <c r="E23" s="9"/>
      <c r="F23" s="9"/>
      <c r="G23" s="10" t="str">
        <f t="shared" si="1"/>
        <v/>
      </c>
      <c r="H23" s="11" t="str">
        <f t="shared" si="0"/>
        <v/>
      </c>
      <c r="I23" s="19"/>
      <c r="J23" s="28"/>
      <c r="K23" s="34"/>
    </row>
    <row r="24" spans="2:16" x14ac:dyDescent="0.25">
      <c r="B24" s="9"/>
      <c r="C24" s="9"/>
      <c r="D24" s="9"/>
      <c r="E24" s="9"/>
      <c r="F24" s="9"/>
      <c r="G24" s="10" t="str">
        <f t="shared" si="1"/>
        <v/>
      </c>
      <c r="H24" s="11" t="str">
        <f t="shared" si="0"/>
        <v/>
      </c>
      <c r="I24" s="19"/>
      <c r="J24" s="28"/>
      <c r="K24" s="34"/>
    </row>
    <row r="25" spans="2:16" x14ac:dyDescent="0.25">
      <c r="B25" s="9"/>
      <c r="C25" s="9"/>
      <c r="D25" s="9"/>
      <c r="E25" s="9"/>
      <c r="F25" s="9"/>
      <c r="G25" s="10" t="str">
        <f t="shared" si="1"/>
        <v/>
      </c>
      <c r="H25" s="11" t="str">
        <f t="shared" si="0"/>
        <v/>
      </c>
      <c r="I25" s="19"/>
      <c r="J25" s="28"/>
      <c r="K25" s="34"/>
    </row>
    <row r="26" spans="2:16" x14ac:dyDescent="0.25">
      <c r="B26" s="9"/>
      <c r="C26" s="9"/>
      <c r="D26" s="9"/>
      <c r="E26" s="9"/>
      <c r="F26" s="9"/>
      <c r="G26" s="10" t="str">
        <f t="shared" si="1"/>
        <v/>
      </c>
      <c r="H26" s="11" t="str">
        <f t="shared" si="0"/>
        <v/>
      </c>
      <c r="I26" s="19"/>
      <c r="J26" s="28"/>
      <c r="K26" s="34"/>
    </row>
    <row r="27" spans="2:16" x14ac:dyDescent="0.25">
      <c r="B27" s="9"/>
      <c r="C27" s="9"/>
      <c r="D27" s="9"/>
      <c r="E27" s="9"/>
      <c r="F27" s="9"/>
      <c r="G27" s="10" t="str">
        <f t="shared" si="1"/>
        <v/>
      </c>
      <c r="H27" s="11" t="str">
        <f t="shared" si="0"/>
        <v/>
      </c>
      <c r="I27" s="19"/>
      <c r="J27" s="28"/>
      <c r="K27" s="34"/>
    </row>
    <row r="28" spans="2:16" x14ac:dyDescent="0.25">
      <c r="B28" s="9"/>
      <c r="C28" s="9"/>
      <c r="D28" s="9"/>
      <c r="E28" s="9"/>
      <c r="F28" s="9"/>
      <c r="G28" s="10" t="str">
        <f t="shared" si="1"/>
        <v/>
      </c>
      <c r="H28" s="11" t="str">
        <f t="shared" si="0"/>
        <v/>
      </c>
      <c r="I28" s="19"/>
      <c r="J28" s="28"/>
      <c r="K28" s="34"/>
    </row>
    <row r="29" spans="2:16" ht="15" customHeight="1" x14ac:dyDescent="0.25">
      <c r="B29" s="9"/>
      <c r="C29" s="9"/>
      <c r="D29" s="9"/>
      <c r="E29" s="9"/>
      <c r="F29" s="9"/>
      <c r="G29" s="10" t="str">
        <f t="shared" si="1"/>
        <v/>
      </c>
      <c r="H29" s="11" t="str">
        <f t="shared" si="0"/>
        <v/>
      </c>
      <c r="I29" s="20">
        <f>I13</f>
        <v>0.10346951515528362</v>
      </c>
      <c r="J29" s="29">
        <f>MAX((0.5/F7),0.1)</f>
        <v>0.1</v>
      </c>
      <c r="K29" s="35"/>
    </row>
    <row r="30" spans="2:16" x14ac:dyDescent="0.25">
      <c r="B30" s="9"/>
      <c r="C30" s="9"/>
      <c r="D30" s="9"/>
      <c r="E30" s="9"/>
      <c r="F30" s="9"/>
      <c r="G30" s="10" t="str">
        <f t="shared" si="1"/>
        <v/>
      </c>
      <c r="H30" s="11" t="str">
        <f t="shared" si="0"/>
        <v/>
      </c>
      <c r="I30" s="20"/>
      <c r="J30" s="29"/>
      <c r="K30" s="35"/>
    </row>
    <row r="31" spans="2:16" x14ac:dyDescent="0.25">
      <c r="B31" s="9"/>
      <c r="C31" s="9"/>
      <c r="D31" s="9"/>
      <c r="E31" s="9"/>
      <c r="F31" s="9"/>
      <c r="G31" s="10" t="str">
        <f t="shared" si="1"/>
        <v/>
      </c>
      <c r="H31" s="11" t="str">
        <f t="shared" si="0"/>
        <v/>
      </c>
      <c r="I31" s="20"/>
      <c r="J31" s="29"/>
      <c r="K31" s="35"/>
    </row>
    <row r="32" spans="2:16" x14ac:dyDescent="0.25">
      <c r="B32" s="9"/>
      <c r="C32" s="9"/>
      <c r="D32" s="9"/>
      <c r="E32" s="9"/>
      <c r="F32" s="9"/>
      <c r="G32" s="10" t="str">
        <f t="shared" si="1"/>
        <v/>
      </c>
      <c r="H32" s="11" t="str">
        <f t="shared" si="0"/>
        <v/>
      </c>
      <c r="I32" s="20"/>
      <c r="J32" s="29"/>
      <c r="K32" s="35"/>
    </row>
    <row r="33" spans="2:11" x14ac:dyDescent="0.25">
      <c r="B33" s="9"/>
      <c r="C33" s="9"/>
      <c r="D33" s="9"/>
      <c r="E33" s="9"/>
      <c r="F33" s="9"/>
      <c r="G33" s="10" t="str">
        <f t="shared" si="1"/>
        <v/>
      </c>
      <c r="H33" s="11" t="str">
        <f t="shared" si="0"/>
        <v/>
      </c>
      <c r="I33" s="20"/>
      <c r="J33" s="29"/>
      <c r="K33" s="35"/>
    </row>
    <row r="34" spans="2:11" x14ac:dyDescent="0.25">
      <c r="B34" s="9"/>
      <c r="C34" s="9"/>
      <c r="D34" s="9"/>
      <c r="E34" s="9"/>
      <c r="F34" s="9"/>
      <c r="G34" s="10" t="str">
        <f t="shared" si="1"/>
        <v/>
      </c>
      <c r="H34" s="11" t="str">
        <f t="shared" si="0"/>
        <v/>
      </c>
      <c r="I34" s="20"/>
      <c r="J34" s="29"/>
      <c r="K34" s="35"/>
    </row>
    <row r="35" spans="2:11" x14ac:dyDescent="0.25">
      <c r="B35" s="9"/>
      <c r="C35" s="9"/>
      <c r="D35" s="9"/>
      <c r="E35" s="9"/>
      <c r="F35" s="9"/>
      <c r="G35" s="10" t="str">
        <f t="shared" si="1"/>
        <v/>
      </c>
      <c r="H35" s="11" t="str">
        <f t="shared" si="0"/>
        <v/>
      </c>
      <c r="I35" s="20"/>
      <c r="J35" s="29"/>
      <c r="K35" s="35"/>
    </row>
    <row r="36" spans="2:11" x14ac:dyDescent="0.25">
      <c r="B36" s="9"/>
      <c r="C36" s="9"/>
      <c r="D36" s="9"/>
      <c r="E36" s="9"/>
      <c r="F36" s="9"/>
      <c r="G36" s="10" t="str">
        <f t="shared" si="1"/>
        <v/>
      </c>
      <c r="H36" s="11" t="str">
        <f t="shared" si="0"/>
        <v/>
      </c>
      <c r="I36" s="20"/>
      <c r="J36" s="29"/>
      <c r="K36" s="35"/>
    </row>
    <row r="37" spans="2:11" x14ac:dyDescent="0.25">
      <c r="B37" s="9"/>
      <c r="C37" s="9"/>
      <c r="D37" s="9"/>
      <c r="E37" s="9"/>
      <c r="F37" s="9"/>
      <c r="G37" s="10" t="str">
        <f t="shared" si="1"/>
        <v/>
      </c>
      <c r="H37" s="11" t="str">
        <f t="shared" si="0"/>
        <v/>
      </c>
      <c r="I37" s="20"/>
      <c r="J37" s="29"/>
      <c r="K37" s="35"/>
    </row>
    <row r="38" spans="2:11" x14ac:dyDescent="0.25">
      <c r="B38" s="9"/>
      <c r="C38" s="9"/>
      <c r="D38" s="9"/>
      <c r="E38" s="9"/>
      <c r="F38" s="9"/>
      <c r="G38" s="10" t="str">
        <f t="shared" si="1"/>
        <v/>
      </c>
      <c r="H38" s="11" t="str">
        <f t="shared" si="0"/>
        <v/>
      </c>
      <c r="I38" s="20"/>
      <c r="J38" s="29"/>
      <c r="K38" s="35"/>
    </row>
    <row r="39" spans="2:11" x14ac:dyDescent="0.25">
      <c r="B39" s="9"/>
      <c r="C39" s="9"/>
      <c r="D39" s="9"/>
      <c r="E39" s="9"/>
      <c r="F39" s="9"/>
      <c r="G39" s="10" t="str">
        <f t="shared" si="1"/>
        <v/>
      </c>
      <c r="H39" s="11" t="str">
        <f t="shared" si="0"/>
        <v/>
      </c>
      <c r="I39" s="20"/>
      <c r="J39" s="29"/>
      <c r="K39" s="35"/>
    </row>
    <row r="40" spans="2:11" x14ac:dyDescent="0.25">
      <c r="B40" s="9"/>
      <c r="C40" s="9"/>
      <c r="D40" s="9"/>
      <c r="E40" s="9"/>
      <c r="F40" s="9"/>
      <c r="G40" s="10" t="str">
        <f t="shared" si="1"/>
        <v/>
      </c>
      <c r="H40" s="11" t="str">
        <f t="shared" si="0"/>
        <v/>
      </c>
      <c r="I40" s="20"/>
      <c r="J40" s="29"/>
      <c r="K40" s="35"/>
    </row>
    <row r="41" spans="2:11" x14ac:dyDescent="0.25">
      <c r="B41" s="9"/>
      <c r="C41" s="9"/>
      <c r="D41" s="9"/>
      <c r="E41" s="9"/>
      <c r="F41" s="9"/>
      <c r="G41" s="10" t="str">
        <f t="shared" si="1"/>
        <v/>
      </c>
      <c r="H41" s="11" t="str">
        <f t="shared" si="0"/>
        <v/>
      </c>
      <c r="I41" s="20"/>
      <c r="J41" s="29"/>
      <c r="K41" s="35"/>
    </row>
    <row r="42" spans="2:11" x14ac:dyDescent="0.25">
      <c r="B42" s="9"/>
      <c r="C42" s="9"/>
      <c r="D42" s="9"/>
      <c r="E42" s="9"/>
      <c r="F42" s="9"/>
      <c r="G42" s="10" t="str">
        <f t="shared" si="1"/>
        <v/>
      </c>
      <c r="H42" s="11" t="str">
        <f t="shared" si="0"/>
        <v/>
      </c>
      <c r="I42" s="20"/>
      <c r="J42" s="29"/>
      <c r="K42" s="35"/>
    </row>
    <row r="43" spans="2:11" x14ac:dyDescent="0.25">
      <c r="B43" s="9"/>
      <c r="C43" s="9"/>
      <c r="D43" s="9"/>
      <c r="E43" s="9"/>
      <c r="F43" s="9"/>
      <c r="G43" s="10" t="str">
        <f t="shared" si="1"/>
        <v/>
      </c>
      <c r="H43" s="11" t="str">
        <f t="shared" si="0"/>
        <v/>
      </c>
      <c r="I43" s="20"/>
      <c r="J43" s="29"/>
      <c r="K43" s="35"/>
    </row>
    <row r="44" spans="2:11" ht="15" customHeight="1" x14ac:dyDescent="0.25">
      <c r="B44" s="9"/>
      <c r="C44" s="9"/>
      <c r="D44" s="9"/>
      <c r="E44" s="9"/>
      <c r="F44" s="9"/>
      <c r="G44" s="10" t="str">
        <f t="shared" si="1"/>
        <v/>
      </c>
      <c r="H44" s="11" t="str">
        <f t="shared" si="0"/>
        <v/>
      </c>
      <c r="I44" s="20"/>
      <c r="J44" s="29"/>
      <c r="K44" s="35"/>
    </row>
    <row r="45" spans="2:11" x14ac:dyDescent="0.25">
      <c r="B45" s="9"/>
      <c r="C45" s="9"/>
      <c r="D45" s="9"/>
      <c r="E45" s="9"/>
      <c r="F45" s="9"/>
      <c r="G45" s="10" t="str">
        <f t="shared" si="1"/>
        <v/>
      </c>
      <c r="H45" s="11" t="str">
        <f t="shared" si="0"/>
        <v/>
      </c>
      <c r="I45" s="20"/>
      <c r="J45" s="29"/>
      <c r="K45" s="35"/>
    </row>
    <row r="46" spans="2:11" x14ac:dyDescent="0.25">
      <c r="B46" s="9"/>
      <c r="C46" s="9"/>
      <c r="D46" s="9"/>
      <c r="E46" s="9"/>
      <c r="F46" s="9"/>
      <c r="G46" s="10" t="str">
        <f t="shared" si="1"/>
        <v/>
      </c>
      <c r="H46" s="11" t="str">
        <f t="shared" si="0"/>
        <v/>
      </c>
      <c r="I46" s="20"/>
      <c r="J46" s="29"/>
      <c r="K46" s="35"/>
    </row>
    <row r="47" spans="2:11" x14ac:dyDescent="0.25">
      <c r="B47" s="9"/>
      <c r="C47" s="9"/>
      <c r="D47" s="9"/>
      <c r="E47" s="9"/>
      <c r="F47" s="9"/>
      <c r="G47" s="10" t="str">
        <f t="shared" si="1"/>
        <v/>
      </c>
      <c r="H47" s="11" t="str">
        <f t="shared" si="0"/>
        <v/>
      </c>
      <c r="I47" s="20"/>
      <c r="J47" s="29"/>
      <c r="K47" s="35"/>
    </row>
    <row r="48" spans="2:11" x14ac:dyDescent="0.25">
      <c r="B48" s="9"/>
      <c r="C48" s="9"/>
      <c r="D48" s="9"/>
      <c r="E48" s="9"/>
      <c r="F48" s="9"/>
      <c r="G48" s="10" t="str">
        <f t="shared" si="1"/>
        <v/>
      </c>
      <c r="H48" s="11" t="str">
        <f t="shared" si="0"/>
        <v/>
      </c>
      <c r="I48" s="20"/>
      <c r="J48" s="29"/>
      <c r="K48" s="35"/>
    </row>
    <row r="49" spans="2:11" x14ac:dyDescent="0.25">
      <c r="B49" s="9"/>
      <c r="C49" s="9"/>
      <c r="D49" s="9"/>
      <c r="E49" s="9"/>
      <c r="F49" s="9"/>
      <c r="G49" s="10" t="str">
        <f t="shared" si="1"/>
        <v/>
      </c>
      <c r="H49" s="11" t="str">
        <f t="shared" si="0"/>
        <v/>
      </c>
      <c r="I49" s="20"/>
      <c r="J49" s="29"/>
      <c r="K49" s="35"/>
    </row>
    <row r="50" spans="2:11" x14ac:dyDescent="0.25">
      <c r="B50" s="9"/>
      <c r="C50" s="9"/>
      <c r="D50" s="9"/>
      <c r="E50" s="9"/>
      <c r="F50" s="9"/>
      <c r="G50" s="10" t="str">
        <f t="shared" si="1"/>
        <v/>
      </c>
      <c r="H50" s="11" t="str">
        <f t="shared" si="0"/>
        <v/>
      </c>
      <c r="I50" s="20"/>
      <c r="J50" s="29"/>
      <c r="K50" s="35"/>
    </row>
    <row r="51" spans="2:11" x14ac:dyDescent="0.25">
      <c r="B51" s="9"/>
      <c r="C51" s="9"/>
      <c r="D51" s="9"/>
      <c r="E51" s="9"/>
      <c r="F51" s="9"/>
      <c r="G51" s="10" t="str">
        <f t="shared" si="1"/>
        <v/>
      </c>
      <c r="H51" s="11" t="str">
        <f t="shared" si="0"/>
        <v/>
      </c>
      <c r="I51" s="20"/>
      <c r="J51" s="29"/>
      <c r="K51" s="35"/>
    </row>
    <row r="52" spans="2:11" x14ac:dyDescent="0.25">
      <c r="B52" s="9"/>
      <c r="C52" s="9"/>
      <c r="D52" s="9"/>
      <c r="E52" s="9"/>
      <c r="F52" s="9"/>
      <c r="G52" s="10" t="str">
        <f t="shared" si="1"/>
        <v/>
      </c>
      <c r="H52" s="11" t="str">
        <f t="shared" si="0"/>
        <v/>
      </c>
      <c r="I52" s="20"/>
      <c r="J52" s="29"/>
      <c r="K52" s="35"/>
    </row>
    <row r="53" spans="2:11" x14ac:dyDescent="0.25">
      <c r="B53" s="9"/>
      <c r="C53" s="9"/>
      <c r="D53" s="9"/>
      <c r="E53" s="9"/>
      <c r="F53" s="9"/>
      <c r="G53" s="10" t="str">
        <f t="shared" si="1"/>
        <v/>
      </c>
      <c r="H53" s="11" t="str">
        <f t="shared" si="0"/>
        <v/>
      </c>
      <c r="I53" s="20"/>
      <c r="J53" s="29"/>
      <c r="K53" s="35"/>
    </row>
    <row r="54" spans="2:11" x14ac:dyDescent="0.25">
      <c r="B54" s="9"/>
      <c r="C54" s="9"/>
      <c r="D54" s="9"/>
      <c r="E54" s="9"/>
      <c r="F54" s="9"/>
      <c r="G54" s="10" t="str">
        <f t="shared" si="1"/>
        <v/>
      </c>
      <c r="H54" s="11" t="str">
        <f t="shared" si="0"/>
        <v/>
      </c>
      <c r="I54" s="20"/>
      <c r="J54" s="29"/>
      <c r="K54" s="35"/>
    </row>
    <row r="55" spans="2:11" x14ac:dyDescent="0.25">
      <c r="B55" s="9"/>
      <c r="C55" s="9"/>
      <c r="D55" s="9"/>
      <c r="E55" s="9"/>
      <c r="F55" s="9"/>
      <c r="G55" s="10" t="str">
        <f t="shared" si="1"/>
        <v/>
      </c>
      <c r="H55" s="11" t="str">
        <f t="shared" si="0"/>
        <v/>
      </c>
      <c r="I55" s="20"/>
      <c r="J55" s="29"/>
      <c r="K55" s="35"/>
    </row>
    <row r="56" spans="2:11" x14ac:dyDescent="0.25">
      <c r="B56" s="9"/>
      <c r="C56" s="9"/>
      <c r="D56" s="9"/>
      <c r="E56" s="9"/>
      <c r="F56" s="9"/>
      <c r="G56" s="10" t="str">
        <f t="shared" si="1"/>
        <v/>
      </c>
      <c r="H56" s="11" t="str">
        <f t="shared" si="0"/>
        <v/>
      </c>
      <c r="I56" s="20"/>
      <c r="J56" s="29"/>
      <c r="K56" s="35"/>
    </row>
    <row r="57" spans="2:11" x14ac:dyDescent="0.25">
      <c r="B57" s="9"/>
      <c r="C57" s="9"/>
      <c r="D57" s="9"/>
      <c r="E57" s="9"/>
      <c r="F57" s="9"/>
      <c r="G57" s="10" t="str">
        <f t="shared" si="1"/>
        <v/>
      </c>
      <c r="H57" s="11" t="str">
        <f t="shared" si="0"/>
        <v/>
      </c>
      <c r="I57" s="20"/>
      <c r="J57" s="29"/>
      <c r="K57" s="35"/>
    </row>
    <row r="58" spans="2:11" x14ac:dyDescent="0.25">
      <c r="B58" s="9"/>
      <c r="C58" s="9"/>
      <c r="D58" s="9"/>
      <c r="E58" s="9"/>
      <c r="F58" s="9"/>
      <c r="G58" s="10" t="str">
        <f t="shared" si="1"/>
        <v/>
      </c>
      <c r="H58" s="11" t="str">
        <f t="shared" si="0"/>
        <v/>
      </c>
      <c r="I58" s="20"/>
      <c r="J58" s="29"/>
      <c r="K58" s="35"/>
    </row>
    <row r="59" spans="2:11" x14ac:dyDescent="0.25">
      <c r="B59" s="9"/>
      <c r="C59" s="9"/>
      <c r="D59" s="9"/>
      <c r="E59" s="9"/>
      <c r="F59" s="9"/>
      <c r="G59" s="10" t="str">
        <f t="shared" si="1"/>
        <v/>
      </c>
      <c r="H59" s="11" t="str">
        <f t="shared" si="0"/>
        <v/>
      </c>
      <c r="I59" s="20"/>
      <c r="J59" s="29"/>
      <c r="K59" s="35"/>
    </row>
    <row r="60" spans="2:11" x14ac:dyDescent="0.25">
      <c r="B60" s="9"/>
      <c r="C60" s="9"/>
      <c r="D60" s="9"/>
      <c r="E60" s="9"/>
      <c r="F60" s="9"/>
      <c r="G60" s="10" t="str">
        <f t="shared" si="1"/>
        <v/>
      </c>
      <c r="H60" s="11" t="str">
        <f t="shared" si="0"/>
        <v/>
      </c>
      <c r="I60" s="20"/>
      <c r="J60" s="29"/>
      <c r="K60" s="35"/>
    </row>
    <row r="61" spans="2:11" x14ac:dyDescent="0.25">
      <c r="B61" s="9"/>
      <c r="C61" s="9"/>
      <c r="D61" s="9"/>
      <c r="E61" s="9"/>
      <c r="F61" s="9"/>
      <c r="G61" s="10" t="str">
        <f t="shared" si="1"/>
        <v/>
      </c>
      <c r="H61" s="11" t="str">
        <f t="shared" si="0"/>
        <v/>
      </c>
      <c r="I61" s="20"/>
      <c r="J61" s="29"/>
      <c r="K61" s="35"/>
    </row>
    <row r="62" spans="2:11" x14ac:dyDescent="0.25">
      <c r="B62" s="9"/>
      <c r="C62" s="9"/>
      <c r="D62" s="9"/>
      <c r="E62" s="9"/>
      <c r="F62" s="9"/>
      <c r="G62" s="10" t="str">
        <f t="shared" si="1"/>
        <v/>
      </c>
      <c r="H62" s="11" t="str">
        <f t="shared" si="0"/>
        <v/>
      </c>
      <c r="I62" s="20"/>
      <c r="J62" s="29"/>
      <c r="K62" s="35"/>
    </row>
    <row r="63" spans="2:11" x14ac:dyDescent="0.25">
      <c r="B63" s="9"/>
      <c r="C63" s="9"/>
      <c r="D63" s="9"/>
      <c r="E63" s="9"/>
      <c r="F63" s="9"/>
      <c r="G63" s="10" t="str">
        <f t="shared" si="1"/>
        <v/>
      </c>
      <c r="H63" s="11" t="str">
        <f t="shared" si="0"/>
        <v/>
      </c>
      <c r="I63" s="20"/>
      <c r="J63" s="29"/>
      <c r="K63" s="35"/>
    </row>
    <row r="64" spans="2:11" x14ac:dyDescent="0.25">
      <c r="B64" s="9"/>
      <c r="C64" s="9"/>
      <c r="D64" s="9"/>
      <c r="E64" s="9"/>
      <c r="F64" s="9"/>
      <c r="G64" s="10" t="str">
        <f t="shared" si="1"/>
        <v/>
      </c>
      <c r="H64" s="11" t="str">
        <f t="shared" si="0"/>
        <v/>
      </c>
      <c r="I64" s="20"/>
      <c r="J64" s="29"/>
      <c r="K64" s="35"/>
    </row>
    <row r="65" spans="2:11" x14ac:dyDescent="0.25">
      <c r="B65" s="9"/>
      <c r="C65" s="9"/>
      <c r="D65" s="9"/>
      <c r="E65" s="9"/>
      <c r="F65" s="9"/>
      <c r="G65" s="10" t="str">
        <f t="shared" si="1"/>
        <v/>
      </c>
      <c r="H65" s="11" t="str">
        <f t="shared" si="0"/>
        <v/>
      </c>
      <c r="I65" s="20"/>
      <c r="J65" s="29"/>
      <c r="K65" s="35"/>
    </row>
    <row r="66" spans="2:11" x14ac:dyDescent="0.25">
      <c r="B66" s="9"/>
      <c r="C66" s="9"/>
      <c r="D66" s="9"/>
      <c r="E66" s="9"/>
      <c r="F66" s="9"/>
      <c r="G66" s="10" t="str">
        <f t="shared" si="1"/>
        <v/>
      </c>
      <c r="H66" s="11" t="str">
        <f t="shared" si="0"/>
        <v/>
      </c>
      <c r="I66" s="20"/>
      <c r="J66" s="29"/>
      <c r="K66" s="35"/>
    </row>
    <row r="67" spans="2:11" x14ac:dyDescent="0.25">
      <c r="B67" s="9"/>
      <c r="C67" s="9"/>
      <c r="D67" s="9"/>
      <c r="E67" s="9"/>
      <c r="F67" s="9"/>
      <c r="G67" s="10" t="str">
        <f t="shared" si="1"/>
        <v/>
      </c>
      <c r="H67" s="11" t="str">
        <f t="shared" si="0"/>
        <v/>
      </c>
      <c r="I67" s="20"/>
      <c r="J67" s="29"/>
      <c r="K67" s="35"/>
    </row>
    <row r="68" spans="2:11" x14ac:dyDescent="0.25">
      <c r="B68" s="9"/>
      <c r="C68" s="9"/>
      <c r="D68" s="9"/>
      <c r="E68" s="9"/>
      <c r="F68" s="9"/>
      <c r="G68" s="10" t="str">
        <f t="shared" si="1"/>
        <v/>
      </c>
      <c r="H68" s="11" t="str">
        <f t="shared" si="0"/>
        <v/>
      </c>
      <c r="I68" s="20"/>
      <c r="J68" s="29"/>
      <c r="K68" s="35"/>
    </row>
    <row r="69" spans="2:11" x14ac:dyDescent="0.25">
      <c r="B69" s="9"/>
      <c r="C69" s="9"/>
      <c r="D69" s="9"/>
      <c r="E69" s="9"/>
      <c r="F69" s="9"/>
      <c r="G69" s="10" t="str">
        <f t="shared" si="1"/>
        <v/>
      </c>
      <c r="H69" s="11" t="str">
        <f t="shared" si="0"/>
        <v/>
      </c>
      <c r="I69" s="20"/>
      <c r="J69" s="29"/>
      <c r="K69" s="35"/>
    </row>
    <row r="70" spans="2:11" x14ac:dyDescent="0.25">
      <c r="B70" s="9"/>
      <c r="C70" s="9"/>
      <c r="D70" s="9"/>
      <c r="E70" s="9"/>
      <c r="F70" s="9"/>
      <c r="G70" s="10" t="str">
        <f t="shared" si="1"/>
        <v/>
      </c>
      <c r="H70" s="11" t="str">
        <f t="shared" si="0"/>
        <v/>
      </c>
      <c r="I70" s="20"/>
      <c r="J70" s="29"/>
      <c r="K70" s="35"/>
    </row>
    <row r="71" spans="2:11" x14ac:dyDescent="0.25">
      <c r="B71" s="9"/>
      <c r="C71" s="9"/>
      <c r="D71" s="9"/>
      <c r="E71" s="9"/>
      <c r="F71" s="9"/>
      <c r="G71" s="10" t="str">
        <f t="shared" si="1"/>
        <v/>
      </c>
      <c r="H71" s="11" t="str">
        <f t="shared" si="0"/>
        <v/>
      </c>
      <c r="I71" s="20"/>
      <c r="J71" s="29"/>
      <c r="K71" s="35"/>
    </row>
    <row r="72" spans="2:11" x14ac:dyDescent="0.25">
      <c r="B72" s="9"/>
      <c r="C72" s="9"/>
      <c r="D72" s="9"/>
      <c r="E72" s="9"/>
      <c r="F72" s="9"/>
      <c r="G72" s="10" t="str">
        <f t="shared" si="1"/>
        <v/>
      </c>
      <c r="H72" s="11" t="str">
        <f t="shared" si="0"/>
        <v/>
      </c>
      <c r="I72" s="20"/>
      <c r="J72" s="29"/>
      <c r="K72" s="35"/>
    </row>
    <row r="73" spans="2:11" x14ac:dyDescent="0.25">
      <c r="B73" s="9"/>
      <c r="C73" s="9"/>
      <c r="D73" s="9"/>
      <c r="E73" s="9"/>
      <c r="F73" s="9"/>
      <c r="G73" s="10" t="str">
        <f t="shared" si="1"/>
        <v/>
      </c>
      <c r="H73" s="11" t="str">
        <f t="shared" si="0"/>
        <v/>
      </c>
      <c r="I73" s="20"/>
      <c r="J73" s="29"/>
      <c r="K73" s="35"/>
    </row>
    <row r="74" spans="2:11" x14ac:dyDescent="0.25">
      <c r="B74" s="9"/>
      <c r="C74" s="9"/>
      <c r="D74" s="9"/>
      <c r="E74" s="9"/>
      <c r="F74" s="9"/>
      <c r="G74" s="10" t="str">
        <f t="shared" si="1"/>
        <v/>
      </c>
      <c r="H74" s="11" t="str">
        <f t="shared" si="0"/>
        <v/>
      </c>
      <c r="I74" s="20"/>
      <c r="J74" s="29"/>
      <c r="K74" s="35"/>
    </row>
    <row r="75" spans="2:11" x14ac:dyDescent="0.25">
      <c r="B75" s="9"/>
      <c r="C75" s="9"/>
      <c r="D75" s="9"/>
      <c r="E75" s="9"/>
      <c r="F75" s="9"/>
      <c r="G75" s="10" t="str">
        <f t="shared" si="1"/>
        <v/>
      </c>
      <c r="H75" s="11" t="str">
        <f t="shared" si="0"/>
        <v/>
      </c>
      <c r="I75" s="20"/>
      <c r="J75" s="29"/>
      <c r="K75" s="35"/>
    </row>
    <row r="76" spans="2:11" x14ac:dyDescent="0.25">
      <c r="B76" s="9"/>
      <c r="C76" s="9"/>
      <c r="D76" s="9"/>
      <c r="E76" s="9"/>
      <c r="F76" s="9"/>
      <c r="G76" s="10" t="str">
        <f t="shared" si="1"/>
        <v/>
      </c>
      <c r="H76" s="11" t="str">
        <f t="shared" si="0"/>
        <v/>
      </c>
      <c r="I76" s="20"/>
      <c r="J76" s="29"/>
      <c r="K76" s="35"/>
    </row>
    <row r="77" spans="2:11" x14ac:dyDescent="0.25">
      <c r="B77" s="9"/>
      <c r="C77" s="9"/>
      <c r="D77" s="9"/>
      <c r="E77" s="9"/>
      <c r="F77" s="9"/>
      <c r="G77" s="10" t="str">
        <f t="shared" si="1"/>
        <v/>
      </c>
      <c r="H77" s="11" t="str">
        <f t="shared" si="0"/>
        <v/>
      </c>
      <c r="I77" s="20"/>
      <c r="J77" s="29"/>
      <c r="K77" s="35"/>
    </row>
    <row r="78" spans="2:11" x14ac:dyDescent="0.25">
      <c r="B78" s="9"/>
      <c r="C78" s="9"/>
      <c r="D78" s="9"/>
      <c r="E78" s="9"/>
      <c r="F78" s="9"/>
      <c r="G78" s="10" t="str">
        <f t="shared" si="1"/>
        <v/>
      </c>
      <c r="H78" s="11" t="str">
        <f t="shared" ref="H78:H126" si="2">IF(G78="","",ABS((D78*G78)/(E78*C78*F$7)))</f>
        <v/>
      </c>
      <c r="I78" s="20"/>
      <c r="J78" s="29"/>
      <c r="K78" s="35"/>
    </row>
    <row r="79" spans="2:11" x14ac:dyDescent="0.25">
      <c r="B79" s="9"/>
      <c r="C79" s="9"/>
      <c r="D79" s="9"/>
      <c r="E79" s="9"/>
      <c r="F79" s="9"/>
      <c r="G79" s="10" t="str">
        <f t="shared" ref="G79:G126" si="3">IF(F79="","",((F79-F78)*F$7/F$6))</f>
        <v/>
      </c>
      <c r="H79" s="11" t="str">
        <f t="shared" si="2"/>
        <v/>
      </c>
      <c r="I79" s="20"/>
      <c r="J79" s="29"/>
      <c r="K79" s="35"/>
    </row>
    <row r="80" spans="2:11" x14ac:dyDescent="0.25">
      <c r="B80" s="9"/>
      <c r="C80" s="9"/>
      <c r="D80" s="9"/>
      <c r="E80" s="9"/>
      <c r="F80" s="9"/>
      <c r="G80" s="10" t="str">
        <f t="shared" si="3"/>
        <v/>
      </c>
      <c r="H80" s="11" t="str">
        <f t="shared" si="2"/>
        <v/>
      </c>
      <c r="I80" s="20"/>
      <c r="J80" s="29"/>
      <c r="K80" s="35"/>
    </row>
    <row r="81" spans="2:11" x14ac:dyDescent="0.25">
      <c r="B81" s="9"/>
      <c r="C81" s="9"/>
      <c r="D81" s="9"/>
      <c r="E81" s="9"/>
      <c r="F81" s="9"/>
      <c r="G81" s="10" t="str">
        <f t="shared" si="3"/>
        <v/>
      </c>
      <c r="H81" s="11" t="str">
        <f t="shared" si="2"/>
        <v/>
      </c>
      <c r="I81" s="20"/>
      <c r="J81" s="29"/>
      <c r="K81" s="35"/>
    </row>
    <row r="82" spans="2:11" x14ac:dyDescent="0.25">
      <c r="B82" s="9"/>
      <c r="C82" s="9"/>
      <c r="D82" s="9"/>
      <c r="E82" s="9"/>
      <c r="F82" s="9"/>
      <c r="G82" s="10" t="str">
        <f t="shared" si="3"/>
        <v/>
      </c>
      <c r="H82" s="11" t="str">
        <f t="shared" si="2"/>
        <v/>
      </c>
      <c r="I82" s="20"/>
      <c r="J82" s="29"/>
      <c r="K82" s="35"/>
    </row>
    <row r="83" spans="2:11" x14ac:dyDescent="0.25">
      <c r="B83" s="9"/>
      <c r="C83" s="9"/>
      <c r="D83" s="9"/>
      <c r="E83" s="9"/>
      <c r="F83" s="9"/>
      <c r="G83" s="10" t="str">
        <f t="shared" si="3"/>
        <v/>
      </c>
      <c r="H83" s="11" t="str">
        <f t="shared" si="2"/>
        <v/>
      </c>
      <c r="I83" s="20"/>
      <c r="J83" s="29"/>
      <c r="K83" s="35"/>
    </row>
    <row r="84" spans="2:11" x14ac:dyDescent="0.25">
      <c r="B84" s="9"/>
      <c r="C84" s="9"/>
      <c r="D84" s="9"/>
      <c r="E84" s="9"/>
      <c r="F84" s="9"/>
      <c r="G84" s="10" t="str">
        <f t="shared" si="3"/>
        <v/>
      </c>
      <c r="H84" s="11" t="str">
        <f t="shared" si="2"/>
        <v/>
      </c>
      <c r="I84" s="20"/>
      <c r="J84" s="29"/>
      <c r="K84" s="35"/>
    </row>
    <row r="85" spans="2:11" x14ac:dyDescent="0.25">
      <c r="B85" s="9"/>
      <c r="C85" s="9"/>
      <c r="D85" s="9"/>
      <c r="E85" s="9"/>
      <c r="F85" s="9"/>
      <c r="G85" s="10" t="str">
        <f t="shared" si="3"/>
        <v/>
      </c>
      <c r="H85" s="11" t="str">
        <f t="shared" si="2"/>
        <v/>
      </c>
      <c r="I85" s="20"/>
      <c r="J85" s="29"/>
      <c r="K85" s="35"/>
    </row>
    <row r="86" spans="2:11" x14ac:dyDescent="0.25">
      <c r="B86" s="9"/>
      <c r="C86" s="9"/>
      <c r="D86" s="9"/>
      <c r="E86" s="9"/>
      <c r="F86" s="9"/>
      <c r="G86" s="10" t="str">
        <f t="shared" si="3"/>
        <v/>
      </c>
      <c r="H86" s="11" t="str">
        <f t="shared" si="2"/>
        <v/>
      </c>
      <c r="I86" s="20"/>
      <c r="J86" s="29"/>
      <c r="K86" s="35"/>
    </row>
    <row r="87" spans="2:11" x14ac:dyDescent="0.25">
      <c r="B87" s="9"/>
      <c r="C87" s="9"/>
      <c r="D87" s="9"/>
      <c r="E87" s="9"/>
      <c r="F87" s="9"/>
      <c r="G87" s="10" t="str">
        <f t="shared" si="3"/>
        <v/>
      </c>
      <c r="H87" s="11" t="str">
        <f t="shared" si="2"/>
        <v/>
      </c>
      <c r="I87" s="20"/>
      <c r="J87" s="29"/>
      <c r="K87" s="35"/>
    </row>
    <row r="88" spans="2:11" x14ac:dyDescent="0.25">
      <c r="B88" s="9"/>
      <c r="C88" s="9"/>
      <c r="D88" s="9"/>
      <c r="E88" s="9"/>
      <c r="F88" s="9"/>
      <c r="G88" s="10" t="str">
        <f t="shared" si="3"/>
        <v/>
      </c>
      <c r="H88" s="11" t="str">
        <f t="shared" si="2"/>
        <v/>
      </c>
      <c r="I88" s="20"/>
      <c r="J88" s="29"/>
      <c r="K88" s="35"/>
    </row>
    <row r="89" spans="2:11" x14ac:dyDescent="0.25">
      <c r="B89" s="9"/>
      <c r="C89" s="9"/>
      <c r="D89" s="9"/>
      <c r="E89" s="9"/>
      <c r="F89" s="9"/>
      <c r="G89" s="10" t="str">
        <f t="shared" si="3"/>
        <v/>
      </c>
      <c r="H89" s="11" t="str">
        <f t="shared" si="2"/>
        <v/>
      </c>
      <c r="I89" s="20"/>
      <c r="J89" s="29"/>
      <c r="K89" s="35"/>
    </row>
    <row r="90" spans="2:11" x14ac:dyDescent="0.25">
      <c r="B90" s="9"/>
      <c r="C90" s="9"/>
      <c r="D90" s="9"/>
      <c r="E90" s="9"/>
      <c r="F90" s="9"/>
      <c r="G90" s="10" t="str">
        <f t="shared" si="3"/>
        <v/>
      </c>
      <c r="H90" s="11" t="str">
        <f t="shared" si="2"/>
        <v/>
      </c>
      <c r="I90" s="20"/>
      <c r="J90" s="29"/>
      <c r="K90" s="35"/>
    </row>
    <row r="91" spans="2:11" x14ac:dyDescent="0.25">
      <c r="B91" s="9"/>
      <c r="C91" s="9"/>
      <c r="D91" s="9"/>
      <c r="E91" s="9"/>
      <c r="F91" s="9"/>
      <c r="G91" s="10" t="str">
        <f t="shared" si="3"/>
        <v/>
      </c>
      <c r="H91" s="11" t="str">
        <f t="shared" si="2"/>
        <v/>
      </c>
      <c r="I91" s="20"/>
      <c r="J91" s="29"/>
      <c r="K91" s="35"/>
    </row>
    <row r="92" spans="2:11" x14ac:dyDescent="0.25">
      <c r="B92" s="9"/>
      <c r="C92" s="9"/>
      <c r="D92" s="9"/>
      <c r="E92" s="9"/>
      <c r="F92" s="9"/>
      <c r="G92" s="10" t="str">
        <f t="shared" si="3"/>
        <v/>
      </c>
      <c r="H92" s="11" t="str">
        <f t="shared" si="2"/>
        <v/>
      </c>
      <c r="I92" s="20"/>
      <c r="J92" s="29"/>
      <c r="K92" s="35"/>
    </row>
    <row r="93" spans="2:11" x14ac:dyDescent="0.25">
      <c r="B93" s="9"/>
      <c r="C93" s="9"/>
      <c r="D93" s="9"/>
      <c r="E93" s="9"/>
      <c r="F93" s="9"/>
      <c r="G93" s="10" t="str">
        <f t="shared" si="3"/>
        <v/>
      </c>
      <c r="H93" s="11" t="str">
        <f t="shared" si="2"/>
        <v/>
      </c>
      <c r="I93" s="20"/>
      <c r="J93" s="29"/>
      <c r="K93" s="35"/>
    </row>
    <row r="94" spans="2:11" x14ac:dyDescent="0.25">
      <c r="B94" s="9"/>
      <c r="C94" s="9"/>
      <c r="D94" s="9"/>
      <c r="E94" s="9"/>
      <c r="F94" s="9"/>
      <c r="G94" s="10" t="str">
        <f t="shared" si="3"/>
        <v/>
      </c>
      <c r="H94" s="11" t="str">
        <f t="shared" si="2"/>
        <v/>
      </c>
      <c r="I94" s="20"/>
      <c r="J94" s="29"/>
      <c r="K94" s="35"/>
    </row>
    <row r="95" spans="2:11" x14ac:dyDescent="0.25">
      <c r="B95" s="9"/>
      <c r="C95" s="9"/>
      <c r="D95" s="9"/>
      <c r="E95" s="9"/>
      <c r="F95" s="9"/>
      <c r="G95" s="10" t="str">
        <f t="shared" si="3"/>
        <v/>
      </c>
      <c r="H95" s="11" t="str">
        <f t="shared" si="2"/>
        <v/>
      </c>
      <c r="I95" s="20"/>
      <c r="J95" s="29"/>
      <c r="K95" s="35"/>
    </row>
    <row r="96" spans="2:11" x14ac:dyDescent="0.25">
      <c r="B96" s="9"/>
      <c r="C96" s="9"/>
      <c r="D96" s="9"/>
      <c r="E96" s="9"/>
      <c r="F96" s="9"/>
      <c r="G96" s="10" t="str">
        <f t="shared" si="3"/>
        <v/>
      </c>
      <c r="H96" s="11" t="str">
        <f t="shared" si="2"/>
        <v/>
      </c>
      <c r="I96" s="20"/>
      <c r="J96" s="29"/>
      <c r="K96" s="35"/>
    </row>
    <row r="97" spans="2:11" x14ac:dyDescent="0.25">
      <c r="B97" s="9"/>
      <c r="C97" s="9"/>
      <c r="D97" s="9"/>
      <c r="E97" s="9"/>
      <c r="F97" s="9"/>
      <c r="G97" s="10" t="str">
        <f t="shared" si="3"/>
        <v/>
      </c>
      <c r="H97" s="11" t="str">
        <f t="shared" si="2"/>
        <v/>
      </c>
      <c r="I97" s="20"/>
      <c r="J97" s="29"/>
      <c r="K97" s="35"/>
    </row>
    <row r="98" spans="2:11" x14ac:dyDescent="0.25">
      <c r="B98" s="9"/>
      <c r="C98" s="9"/>
      <c r="D98" s="9"/>
      <c r="E98" s="9"/>
      <c r="F98" s="9"/>
      <c r="G98" s="10" t="str">
        <f t="shared" si="3"/>
        <v/>
      </c>
      <c r="H98" s="11" t="str">
        <f t="shared" si="2"/>
        <v/>
      </c>
      <c r="I98" s="20"/>
      <c r="J98" s="29"/>
      <c r="K98" s="35"/>
    </row>
    <row r="99" spans="2:11" x14ac:dyDescent="0.25">
      <c r="B99" s="9"/>
      <c r="C99" s="9"/>
      <c r="D99" s="9"/>
      <c r="E99" s="9"/>
      <c r="F99" s="9"/>
      <c r="G99" s="10" t="str">
        <f t="shared" si="3"/>
        <v/>
      </c>
      <c r="H99" s="11" t="str">
        <f t="shared" si="2"/>
        <v/>
      </c>
      <c r="I99" s="20"/>
      <c r="J99" s="29"/>
      <c r="K99" s="35"/>
    </row>
    <row r="100" spans="2:11" x14ac:dyDescent="0.25">
      <c r="B100" s="9"/>
      <c r="C100" s="9"/>
      <c r="D100" s="9"/>
      <c r="E100" s="9"/>
      <c r="F100" s="9"/>
      <c r="G100" s="10" t="str">
        <f t="shared" si="3"/>
        <v/>
      </c>
      <c r="H100" s="11" t="str">
        <f t="shared" si="2"/>
        <v/>
      </c>
      <c r="I100" s="20"/>
      <c r="J100" s="29"/>
      <c r="K100" s="35"/>
    </row>
    <row r="101" spans="2:11" x14ac:dyDescent="0.25">
      <c r="B101" s="9"/>
      <c r="C101" s="9"/>
      <c r="D101" s="9"/>
      <c r="E101" s="9"/>
      <c r="F101" s="9"/>
      <c r="G101" s="10" t="str">
        <f t="shared" si="3"/>
        <v/>
      </c>
      <c r="H101" s="11" t="str">
        <f t="shared" si="2"/>
        <v/>
      </c>
      <c r="I101" s="20"/>
      <c r="J101" s="29"/>
      <c r="K101" s="35"/>
    </row>
    <row r="102" spans="2:11" x14ac:dyDescent="0.25">
      <c r="B102" s="9"/>
      <c r="C102" s="9"/>
      <c r="D102" s="9"/>
      <c r="E102" s="9"/>
      <c r="F102" s="9"/>
      <c r="G102" s="10" t="str">
        <f t="shared" si="3"/>
        <v/>
      </c>
      <c r="H102" s="11" t="str">
        <f t="shared" si="2"/>
        <v/>
      </c>
      <c r="I102" s="20"/>
      <c r="J102" s="29"/>
      <c r="K102" s="35"/>
    </row>
    <row r="103" spans="2:11" x14ac:dyDescent="0.25">
      <c r="B103" s="9"/>
      <c r="C103" s="9"/>
      <c r="D103" s="9"/>
      <c r="E103" s="9"/>
      <c r="F103" s="9"/>
      <c r="G103" s="10" t="str">
        <f t="shared" si="3"/>
        <v/>
      </c>
      <c r="H103" s="11" t="str">
        <f t="shared" si="2"/>
        <v/>
      </c>
      <c r="I103" s="20"/>
      <c r="J103" s="29"/>
      <c r="K103" s="35"/>
    </row>
    <row r="104" spans="2:11" x14ac:dyDescent="0.25">
      <c r="B104" s="9"/>
      <c r="C104" s="9"/>
      <c r="D104" s="9"/>
      <c r="E104" s="9"/>
      <c r="F104" s="9"/>
      <c r="G104" s="10" t="str">
        <f t="shared" si="3"/>
        <v/>
      </c>
      <c r="H104" s="11" t="str">
        <f t="shared" si="2"/>
        <v/>
      </c>
      <c r="I104" s="20"/>
      <c r="J104" s="29"/>
      <c r="K104" s="35"/>
    </row>
    <row r="105" spans="2:11" x14ac:dyDescent="0.25">
      <c r="B105" s="9"/>
      <c r="C105" s="9"/>
      <c r="D105" s="9"/>
      <c r="E105" s="9"/>
      <c r="F105" s="9"/>
      <c r="G105" s="10" t="str">
        <f t="shared" si="3"/>
        <v/>
      </c>
      <c r="H105" s="11" t="str">
        <f t="shared" si="2"/>
        <v/>
      </c>
      <c r="I105" s="20"/>
      <c r="J105" s="29"/>
      <c r="K105" s="35"/>
    </row>
    <row r="106" spans="2:11" x14ac:dyDescent="0.25">
      <c r="B106" s="9"/>
      <c r="C106" s="9"/>
      <c r="D106" s="9"/>
      <c r="E106" s="9"/>
      <c r="F106" s="9"/>
      <c r="G106" s="10" t="str">
        <f t="shared" si="3"/>
        <v/>
      </c>
      <c r="H106" s="11" t="str">
        <f t="shared" si="2"/>
        <v/>
      </c>
      <c r="I106" s="20"/>
      <c r="J106" s="29"/>
      <c r="K106" s="35"/>
    </row>
    <row r="107" spans="2:11" x14ac:dyDescent="0.25">
      <c r="B107" s="9"/>
      <c r="C107" s="9"/>
      <c r="D107" s="9"/>
      <c r="E107" s="9"/>
      <c r="F107" s="9"/>
      <c r="G107" s="10" t="str">
        <f t="shared" si="3"/>
        <v/>
      </c>
      <c r="H107" s="11" t="str">
        <f t="shared" si="2"/>
        <v/>
      </c>
      <c r="I107" s="20"/>
      <c r="J107" s="29"/>
      <c r="K107" s="35"/>
    </row>
    <row r="108" spans="2:11" x14ac:dyDescent="0.25">
      <c r="B108" s="9"/>
      <c r="C108" s="9"/>
      <c r="D108" s="9"/>
      <c r="E108" s="9"/>
      <c r="F108" s="9"/>
      <c r="G108" s="10" t="str">
        <f t="shared" si="3"/>
        <v/>
      </c>
      <c r="H108" s="11" t="str">
        <f t="shared" si="2"/>
        <v/>
      </c>
      <c r="I108" s="20"/>
      <c r="J108" s="29"/>
      <c r="K108" s="35"/>
    </row>
    <row r="109" spans="2:11" x14ac:dyDescent="0.25">
      <c r="B109" s="9"/>
      <c r="C109" s="9"/>
      <c r="D109" s="9"/>
      <c r="E109" s="9"/>
      <c r="F109" s="9"/>
      <c r="G109" s="10" t="str">
        <f t="shared" si="3"/>
        <v/>
      </c>
      <c r="H109" s="11" t="str">
        <f t="shared" si="2"/>
        <v/>
      </c>
      <c r="I109" s="20"/>
      <c r="J109" s="29"/>
      <c r="K109" s="35"/>
    </row>
    <row r="110" spans="2:11" x14ac:dyDescent="0.25">
      <c r="B110" s="9"/>
      <c r="C110" s="9"/>
      <c r="D110" s="9"/>
      <c r="E110" s="9"/>
      <c r="F110" s="9"/>
      <c r="G110" s="10" t="str">
        <f t="shared" si="3"/>
        <v/>
      </c>
      <c r="H110" s="11" t="str">
        <f t="shared" si="2"/>
        <v/>
      </c>
      <c r="I110" s="20"/>
      <c r="J110" s="29"/>
      <c r="K110" s="35"/>
    </row>
    <row r="111" spans="2:11" x14ac:dyDescent="0.25">
      <c r="B111" s="9"/>
      <c r="C111" s="9"/>
      <c r="D111" s="9"/>
      <c r="E111" s="9"/>
      <c r="F111" s="9"/>
      <c r="G111" s="10" t="str">
        <f t="shared" si="3"/>
        <v/>
      </c>
      <c r="H111" s="11" t="str">
        <f t="shared" si="2"/>
        <v/>
      </c>
      <c r="I111" s="20"/>
      <c r="J111" s="29"/>
      <c r="K111" s="35"/>
    </row>
    <row r="112" spans="2:11" x14ac:dyDescent="0.25">
      <c r="B112" s="9"/>
      <c r="C112" s="9"/>
      <c r="D112" s="9"/>
      <c r="E112" s="9"/>
      <c r="F112" s="9"/>
      <c r="G112" s="10" t="str">
        <f t="shared" si="3"/>
        <v/>
      </c>
      <c r="H112" s="11" t="str">
        <f t="shared" si="2"/>
        <v/>
      </c>
      <c r="I112" s="20"/>
      <c r="J112" s="29"/>
      <c r="K112" s="35"/>
    </row>
    <row r="113" spans="2:11" x14ac:dyDescent="0.25">
      <c r="B113" s="9"/>
      <c r="C113" s="9"/>
      <c r="D113" s="9"/>
      <c r="E113" s="9"/>
      <c r="F113" s="9"/>
      <c r="G113" s="10" t="str">
        <f t="shared" si="3"/>
        <v/>
      </c>
      <c r="H113" s="11" t="str">
        <f t="shared" si="2"/>
        <v/>
      </c>
      <c r="I113" s="20"/>
      <c r="J113" s="29"/>
      <c r="K113" s="35"/>
    </row>
    <row r="114" spans="2:11" x14ac:dyDescent="0.25">
      <c r="B114" s="9"/>
      <c r="C114" s="9"/>
      <c r="D114" s="9"/>
      <c r="E114" s="9"/>
      <c r="F114" s="9"/>
      <c r="G114" s="10" t="str">
        <f t="shared" si="3"/>
        <v/>
      </c>
      <c r="H114" s="11" t="str">
        <f t="shared" si="2"/>
        <v/>
      </c>
      <c r="I114" s="20"/>
      <c r="J114" s="29"/>
      <c r="K114" s="35"/>
    </row>
    <row r="115" spans="2:11" x14ac:dyDescent="0.25">
      <c r="B115" s="9"/>
      <c r="C115" s="9"/>
      <c r="D115" s="9"/>
      <c r="E115" s="9"/>
      <c r="F115" s="9"/>
      <c r="G115" s="10" t="str">
        <f t="shared" si="3"/>
        <v/>
      </c>
      <c r="H115" s="11" t="str">
        <f t="shared" si="2"/>
        <v/>
      </c>
      <c r="I115" s="20"/>
      <c r="J115" s="29"/>
      <c r="K115" s="35"/>
    </row>
    <row r="116" spans="2:11" x14ac:dyDescent="0.25">
      <c r="B116" s="9"/>
      <c r="C116" s="9"/>
      <c r="D116" s="9"/>
      <c r="E116" s="9"/>
      <c r="F116" s="9"/>
      <c r="G116" s="10" t="str">
        <f t="shared" si="3"/>
        <v/>
      </c>
      <c r="H116" s="11" t="str">
        <f t="shared" si="2"/>
        <v/>
      </c>
      <c r="I116" s="20"/>
      <c r="J116" s="29"/>
      <c r="K116" s="35"/>
    </row>
    <row r="117" spans="2:11" x14ac:dyDescent="0.25">
      <c r="B117" s="9"/>
      <c r="C117" s="9"/>
      <c r="D117" s="9"/>
      <c r="E117" s="9"/>
      <c r="F117" s="9"/>
      <c r="G117" s="10" t="str">
        <f t="shared" si="3"/>
        <v/>
      </c>
      <c r="H117" s="11" t="str">
        <f t="shared" si="2"/>
        <v/>
      </c>
      <c r="I117" s="20"/>
      <c r="J117" s="29"/>
      <c r="K117" s="35"/>
    </row>
    <row r="118" spans="2:11" x14ac:dyDescent="0.25">
      <c r="B118" s="9"/>
      <c r="C118" s="9"/>
      <c r="D118" s="9"/>
      <c r="E118" s="9"/>
      <c r="F118" s="9"/>
      <c r="G118" s="10" t="str">
        <f t="shared" si="3"/>
        <v/>
      </c>
      <c r="H118" s="11" t="str">
        <f t="shared" si="2"/>
        <v/>
      </c>
      <c r="I118" s="20"/>
      <c r="J118" s="29"/>
      <c r="K118" s="35"/>
    </row>
    <row r="119" spans="2:11" x14ac:dyDescent="0.25">
      <c r="B119" s="9"/>
      <c r="C119" s="9"/>
      <c r="D119" s="9"/>
      <c r="E119" s="9"/>
      <c r="F119" s="9"/>
      <c r="G119" s="10" t="str">
        <f t="shared" si="3"/>
        <v/>
      </c>
      <c r="H119" s="11" t="str">
        <f t="shared" si="2"/>
        <v/>
      </c>
      <c r="I119" s="20"/>
      <c r="J119" s="29"/>
      <c r="K119" s="35"/>
    </row>
    <row r="120" spans="2:11" x14ac:dyDescent="0.25">
      <c r="B120" s="9"/>
      <c r="C120" s="9"/>
      <c r="D120" s="9"/>
      <c r="E120" s="9"/>
      <c r="F120" s="9"/>
      <c r="G120" s="10" t="str">
        <f t="shared" si="3"/>
        <v/>
      </c>
      <c r="H120" s="11" t="str">
        <f t="shared" si="2"/>
        <v/>
      </c>
      <c r="I120" s="20"/>
      <c r="J120" s="29"/>
      <c r="K120" s="35"/>
    </row>
    <row r="121" spans="2:11" x14ac:dyDescent="0.25">
      <c r="B121" s="9"/>
      <c r="C121" s="9"/>
      <c r="D121" s="9"/>
      <c r="E121" s="9"/>
      <c r="F121" s="9"/>
      <c r="G121" s="10" t="str">
        <f t="shared" si="3"/>
        <v/>
      </c>
      <c r="H121" s="11" t="str">
        <f t="shared" si="2"/>
        <v/>
      </c>
      <c r="I121" s="20"/>
      <c r="J121" s="29"/>
      <c r="K121" s="35"/>
    </row>
    <row r="122" spans="2:11" x14ac:dyDescent="0.25">
      <c r="B122" s="9"/>
      <c r="C122" s="9"/>
      <c r="D122" s="9"/>
      <c r="E122" s="9"/>
      <c r="F122" s="9"/>
      <c r="G122" s="10" t="str">
        <f t="shared" si="3"/>
        <v/>
      </c>
      <c r="H122" s="11" t="str">
        <f t="shared" si="2"/>
        <v/>
      </c>
      <c r="I122" s="20"/>
      <c r="J122" s="29"/>
      <c r="K122" s="35"/>
    </row>
    <row r="123" spans="2:11" x14ac:dyDescent="0.25">
      <c r="B123" s="9"/>
      <c r="C123" s="9"/>
      <c r="D123" s="9"/>
      <c r="E123" s="9"/>
      <c r="F123" s="9"/>
      <c r="G123" s="10" t="str">
        <f t="shared" si="3"/>
        <v/>
      </c>
      <c r="H123" s="11" t="str">
        <f t="shared" si="2"/>
        <v/>
      </c>
      <c r="I123" s="20"/>
      <c r="J123" s="29"/>
      <c r="K123" s="35"/>
    </row>
    <row r="124" spans="2:11" x14ac:dyDescent="0.25">
      <c r="B124" s="9"/>
      <c r="C124" s="9"/>
      <c r="D124" s="9"/>
      <c r="E124" s="9"/>
      <c r="F124" s="9"/>
      <c r="G124" s="10" t="str">
        <f t="shared" si="3"/>
        <v/>
      </c>
      <c r="H124" s="11" t="str">
        <f t="shared" si="2"/>
        <v/>
      </c>
      <c r="I124" s="20"/>
      <c r="J124" s="29"/>
      <c r="K124" s="35"/>
    </row>
    <row r="125" spans="2:11" x14ac:dyDescent="0.25">
      <c r="B125" s="9"/>
      <c r="C125" s="9"/>
      <c r="D125" s="9"/>
      <c r="E125" s="9"/>
      <c r="F125" s="9"/>
      <c r="G125" s="10" t="str">
        <f t="shared" si="3"/>
        <v/>
      </c>
      <c r="H125" s="11" t="str">
        <f t="shared" si="2"/>
        <v/>
      </c>
      <c r="I125" s="20"/>
      <c r="J125" s="29"/>
      <c r="K125" s="35"/>
    </row>
    <row r="126" spans="2:11" ht="15.75" thickBot="1" x14ac:dyDescent="0.3">
      <c r="D126" s="9"/>
      <c r="E126" s="9"/>
      <c r="F126" s="9"/>
      <c r="G126" s="10" t="str">
        <f t="shared" si="3"/>
        <v/>
      </c>
      <c r="H126" s="11" t="str">
        <f t="shared" si="2"/>
        <v/>
      </c>
      <c r="I126" s="21"/>
      <c r="J126" s="30"/>
      <c r="K126" s="36"/>
    </row>
  </sheetData>
  <sheetProtection formatCells="0" formatColumns="0" formatRows="0" insertColumns="0" insertRows="0" insertHyperlinks="0" deleteColumns="0" deleteRows="0" selectLockedCells="1" sort="0" autoFilter="0" pivotTables="0"/>
  <mergeCells count="18">
    <mergeCell ref="I29:I126"/>
    <mergeCell ref="C6:E6"/>
    <mergeCell ref="G6:K6"/>
    <mergeCell ref="B7:E7"/>
    <mergeCell ref="G7:K7"/>
    <mergeCell ref="B11:B12"/>
    <mergeCell ref="H11:H12"/>
    <mergeCell ref="I11:I12"/>
    <mergeCell ref="J13:J28"/>
    <mergeCell ref="J29:J126"/>
    <mergeCell ref="K11:K12"/>
    <mergeCell ref="K13:K28"/>
    <mergeCell ref="K29:K126"/>
    <mergeCell ref="B1:K1"/>
    <mergeCell ref="B3:K3"/>
    <mergeCell ref="B2:K2"/>
    <mergeCell ref="B4:K4"/>
    <mergeCell ref="I13:I28"/>
  </mergeCells>
  <dataValidations count="1">
    <dataValidation type="list" allowBlank="1" showInputMessage="1" showErrorMessage="1" promptTitle="Select the value please" sqref="F6">
      <formula1>"1,1.25,1.5"</formula1>
    </dataValidation>
  </dataValidations>
  <pageMargins left="0.7" right="0.7" top="0.75" bottom="0.75" header="0.3" footer="0.3"/>
  <pageSetup orientation="portrait" r:id="rId1"/>
  <ignoredErrors>
    <ignoredError sqref="G13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 &amp; Instruction </vt:lpstr>
      <vt:lpstr>P-Delta Check of a 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Hedaetullah</dc:creator>
  <cp:lastModifiedBy>SM Hedaetullah</cp:lastModifiedBy>
  <dcterms:created xsi:type="dcterms:W3CDTF">2015-06-05T18:17:20Z</dcterms:created>
  <dcterms:modified xsi:type="dcterms:W3CDTF">2025-07-07T18:10:40Z</dcterms:modified>
</cp:coreProperties>
</file>