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255" yWindow="0" windowWidth="15405" windowHeight="15600" activeTab="1"/>
  </bookViews>
  <sheets>
    <sheet name="Base-Shear Check(Seismic Value)" sheetId="2" r:id="rId1"/>
    <sheet name="Video &amp; Instruction " sheetId="3" r:id="rId2"/>
  </sheets>
  <externalReferences>
    <externalReference r:id="rId3"/>
  </externalReferences>
  <definedNames>
    <definedName name="framesystem">[1]Sheet3!$B$39:$B$45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2" l="1"/>
  <c r="E24" i="2" l="1"/>
  <c r="E13" i="2" l="1"/>
  <c r="E15" i="2" l="1"/>
  <c r="E31" i="2" s="1"/>
</calcChain>
</file>

<file path=xl/sharedStrings.xml><?xml version="1.0" encoding="utf-8"?>
<sst xmlns="http://schemas.openxmlformats.org/spreadsheetml/2006/main" count="47" uniqueCount="46">
  <si>
    <t>Importance Factor (I)=</t>
  </si>
  <si>
    <t xml:space="preserve">Check From Etabs </t>
  </si>
  <si>
    <t>Dead Load (DL)=</t>
  </si>
  <si>
    <t>Live Load (LL)=</t>
  </si>
  <si>
    <t>Super DL(SDL)=</t>
  </si>
  <si>
    <t>Service Live Load=</t>
  </si>
  <si>
    <t>Total Down Load=</t>
  </si>
  <si>
    <t>Earthquake (EQ)=</t>
  </si>
  <si>
    <t>Base Shear=</t>
  </si>
  <si>
    <t>Manual check  (All data provided in Etabs)</t>
  </si>
  <si>
    <t>Zone Coefficient (Z) =</t>
  </si>
  <si>
    <t>Ct=</t>
  </si>
  <si>
    <t>From table 6.2.15</t>
  </si>
  <si>
    <t>From table 6.2.17</t>
  </si>
  <si>
    <t>From table 6.2.20</t>
  </si>
  <si>
    <t>m=</t>
  </si>
  <si>
    <t>Cs=</t>
  </si>
  <si>
    <t>T=</t>
  </si>
  <si>
    <t>From table 6.2.16 (Graph)</t>
  </si>
  <si>
    <t>Use T to Table 6.2.16 for Cs</t>
  </si>
  <si>
    <t>From Equation 6.2.38</t>
  </si>
  <si>
    <t>Totral Hight (hx) in m=</t>
  </si>
  <si>
    <t>Rw</t>
  </si>
  <si>
    <t>From Table 6.2.19</t>
  </si>
  <si>
    <t>Support us And stay connected</t>
  </si>
  <si>
    <t>This file is only for edicational Perpose. Pls don't misuse it.</t>
  </si>
  <si>
    <t>This is the Poperty of qlearnify</t>
  </si>
  <si>
    <t>This Channel are Manageing By SM Hedaetullah And N.J. Disha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</si>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</sst>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Protection="1">
      <protection locked="0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0" fontId="3" fillId="0" borderId="0" xfId="1" applyNumberFormat="1" applyFont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10" fontId="0" fillId="0" borderId="0" xfId="1" applyNumberFormat="1" applyFont="1" applyProtection="1">
      <protection locked="0"/>
    </xf>
    <xf numFmtId="10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Protection="1">
      <protection hidden="1"/>
    </xf>
    <xf numFmtId="0" fontId="5" fillId="0" borderId="0" xfId="0" applyFont="1" applyProtection="1">
      <protection hidden="1"/>
    </xf>
    <xf numFmtId="0" fontId="9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11" fillId="0" borderId="0" xfId="4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2" fillId="0" borderId="0" xfId="0" applyFont="1" applyAlignment="1" applyProtection="1">
      <alignment horizontal="center" vertical="center" wrapText="1"/>
      <protection hidden="1"/>
    </xf>
  </cellXfs>
  <cellStyles count="5">
    <cellStyle name="Hyperlink" xfId="4" builtinId="8"/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285750</xdr:colOff>
      <xdr:row>57</xdr:row>
      <xdr:rowOff>63500</xdr:rowOff>
    </xdr:from>
    <xdr:to>
      <xdr:col>40</xdr:col>
      <xdr:colOff>590550</xdr:colOff>
      <xdr:row>87</xdr:row>
      <xdr:rowOff>174625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09D9E7-5AC9-4BC1-AA78-21F40D43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8625" y="10318750"/>
          <a:ext cx="9956800" cy="5826125"/>
        </a:xfrm>
        <a:prstGeom prst="rect">
          <a:avLst/>
        </a:prstGeom>
      </xdr:spPr>
    </xdr:pic>
    <xdr:clientData/>
  </xdr:twoCellAnchor>
  <xdr:twoCellAnchor editAs="oneCell">
    <xdr:from>
      <xdr:col>8</xdr:col>
      <xdr:colOff>67739</xdr:colOff>
      <xdr:row>4</xdr:row>
      <xdr:rowOff>138546</xdr:rowOff>
    </xdr:from>
    <xdr:to>
      <xdr:col>24</xdr:col>
      <xdr:colOff>372539</xdr:colOff>
      <xdr:row>34</xdr:row>
      <xdr:rowOff>145002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D69462-DDA2-40D6-BB58-ED2B27E02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034" y="1775114"/>
          <a:ext cx="10002982" cy="6067820"/>
        </a:xfrm>
        <a:prstGeom prst="rect">
          <a:avLst/>
        </a:prstGeom>
      </xdr:spPr>
    </xdr:pic>
    <xdr:clientData/>
  </xdr:twoCellAnchor>
  <xdr:twoCellAnchor editAs="oneCell">
    <xdr:from>
      <xdr:col>7</xdr:col>
      <xdr:colOff>585750</xdr:colOff>
      <xdr:row>52</xdr:row>
      <xdr:rowOff>46000</xdr:rowOff>
    </xdr:from>
    <xdr:to>
      <xdr:col>24</xdr:col>
      <xdr:colOff>287300</xdr:colOff>
      <xdr:row>67</xdr:row>
      <xdr:rowOff>27014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829F5C-8ED7-472D-A53F-A5C683836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3375" y="9348750"/>
          <a:ext cx="9956800" cy="2838514"/>
        </a:xfrm>
        <a:prstGeom prst="rect">
          <a:avLst/>
        </a:prstGeom>
      </xdr:spPr>
    </xdr:pic>
    <xdr:clientData/>
  </xdr:twoCellAnchor>
  <xdr:twoCellAnchor editAs="oneCell">
    <xdr:from>
      <xdr:col>7</xdr:col>
      <xdr:colOff>576999</xdr:colOff>
      <xdr:row>67</xdr:row>
      <xdr:rowOff>53125</xdr:rowOff>
    </xdr:from>
    <xdr:to>
      <xdr:col>24</xdr:col>
      <xdr:colOff>365124</xdr:colOff>
      <xdr:row>87</xdr:row>
      <xdr:rowOff>134993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9F5105-554D-4C0C-981A-D8772223E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624" y="12213375"/>
          <a:ext cx="10043375" cy="3891868"/>
        </a:xfrm>
        <a:prstGeom prst="rect">
          <a:avLst/>
        </a:prstGeom>
      </xdr:spPr>
    </xdr:pic>
    <xdr:clientData/>
  </xdr:twoCellAnchor>
  <xdr:twoCellAnchor editAs="oneCell">
    <xdr:from>
      <xdr:col>24</xdr:col>
      <xdr:colOff>269875</xdr:colOff>
      <xdr:row>4</xdr:row>
      <xdr:rowOff>142875</xdr:rowOff>
    </xdr:from>
    <xdr:to>
      <xdr:col>40</xdr:col>
      <xdr:colOff>568325</xdr:colOff>
      <xdr:row>30</xdr:row>
      <xdr:rowOff>189270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47953A-A38B-4D69-80EC-F8526B67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0" y="142875"/>
          <a:ext cx="9950450" cy="5360552"/>
        </a:xfrm>
        <a:prstGeom prst="rect">
          <a:avLst/>
        </a:prstGeom>
      </xdr:spPr>
    </xdr:pic>
    <xdr:clientData/>
  </xdr:twoCellAnchor>
  <xdr:twoCellAnchor editAs="oneCell">
    <xdr:from>
      <xdr:col>24</xdr:col>
      <xdr:colOff>301625</xdr:colOff>
      <xdr:row>30</xdr:row>
      <xdr:rowOff>146750</xdr:rowOff>
    </xdr:from>
    <xdr:to>
      <xdr:col>41</xdr:col>
      <xdr:colOff>3175</xdr:colOff>
      <xdr:row>57</xdr:row>
      <xdr:rowOff>25075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C1B698-ABE7-424E-A1C5-25762AD4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4500" y="5258500"/>
          <a:ext cx="9956800" cy="502182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34</xdr:row>
      <xdr:rowOff>158750</xdr:rowOff>
    </xdr:from>
    <xdr:to>
      <xdr:col>24</xdr:col>
      <xdr:colOff>374650</xdr:colOff>
      <xdr:row>51</xdr:row>
      <xdr:rowOff>179643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EB3D7F-CB3A-46E1-838B-CC2D9232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6032500"/>
          <a:ext cx="10058400" cy="3259393"/>
        </a:xfrm>
        <a:prstGeom prst="rect">
          <a:avLst/>
        </a:prstGeom>
      </xdr:spPr>
    </xdr:pic>
    <xdr:clientData/>
  </xdr:twoCellAnchor>
  <xdr:twoCellAnchor editAs="oneCell">
    <xdr:from>
      <xdr:col>7</xdr:col>
      <xdr:colOff>587374</xdr:colOff>
      <xdr:row>88</xdr:row>
      <xdr:rowOff>0</xdr:rowOff>
    </xdr:from>
    <xdr:to>
      <xdr:col>25</xdr:col>
      <xdr:colOff>571499</xdr:colOff>
      <xdr:row>111</xdr:row>
      <xdr:rowOff>58628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F7ABB4-C431-4171-B673-7C148F4ED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4999" y="16208375"/>
          <a:ext cx="10842625" cy="4440128"/>
        </a:xfrm>
        <a:prstGeom prst="rect">
          <a:avLst/>
        </a:prstGeom>
      </xdr:spPr>
    </xdr:pic>
    <xdr:clientData/>
  </xdr:twoCellAnchor>
  <xdr:twoCellAnchor editAs="oneCell">
    <xdr:from>
      <xdr:col>8</xdr:col>
      <xdr:colOff>7124</xdr:colOff>
      <xdr:row>108</xdr:row>
      <xdr:rowOff>23000</xdr:rowOff>
    </xdr:from>
    <xdr:to>
      <xdr:col>25</xdr:col>
      <xdr:colOff>571499</xdr:colOff>
      <xdr:row>152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02B031-5CDF-436A-8194-7CE4BB96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999" y="20041375"/>
          <a:ext cx="10819625" cy="8454250"/>
        </a:xfrm>
        <a:prstGeom prst="rect">
          <a:avLst/>
        </a:prstGeom>
      </xdr:spPr>
    </xdr:pic>
    <xdr:clientData/>
  </xdr:twoCellAnchor>
  <xdr:twoCellAnchor editAs="oneCell">
    <xdr:from>
      <xdr:col>25</xdr:col>
      <xdr:colOff>585750</xdr:colOff>
      <xdr:row>87</xdr:row>
      <xdr:rowOff>173000</xdr:rowOff>
    </xdr:from>
    <xdr:to>
      <xdr:col>40</xdr:col>
      <xdr:colOff>590550</xdr:colOff>
      <xdr:row>121</xdr:row>
      <xdr:rowOff>66319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9C8CEDF-E56A-4ACF-BE17-6551C1B8B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4750" y="16213100"/>
          <a:ext cx="9148800" cy="6370319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121</xdr:row>
      <xdr:rowOff>154782</xdr:rowOff>
    </xdr:from>
    <xdr:to>
      <xdr:col>42</xdr:col>
      <xdr:colOff>21432</xdr:colOff>
      <xdr:row>157</xdr:row>
      <xdr:rowOff>48563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E718A8B-080B-4D4C-9D4A-B0EA13D8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5219" y="22645688"/>
          <a:ext cx="10058400" cy="6751781"/>
        </a:xfrm>
        <a:prstGeom prst="rect">
          <a:avLst/>
        </a:prstGeom>
      </xdr:spPr>
    </xdr:pic>
    <xdr:clientData/>
  </xdr:twoCellAnchor>
  <xdr:twoCellAnchor editAs="oneCell">
    <xdr:from>
      <xdr:col>25</xdr:col>
      <xdr:colOff>138093</xdr:colOff>
      <xdr:row>157</xdr:row>
      <xdr:rowOff>19032</xdr:rowOff>
    </xdr:from>
    <xdr:to>
      <xdr:col>41</xdr:col>
      <xdr:colOff>559592</xdr:colOff>
      <xdr:row>178</xdr:row>
      <xdr:rowOff>23436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AF8ABAB-FBCB-4B00-9C2F-847A6EC94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7562" y="29367938"/>
          <a:ext cx="10136999" cy="4004904"/>
        </a:xfrm>
        <a:prstGeom prst="rect">
          <a:avLst/>
        </a:prstGeom>
      </xdr:spPr>
    </xdr:pic>
    <xdr:clientData/>
  </xdr:twoCellAnchor>
  <xdr:twoCellAnchor editAs="oneCell">
    <xdr:from>
      <xdr:col>8</xdr:col>
      <xdr:colOff>61402</xdr:colOff>
      <xdr:row>152</xdr:row>
      <xdr:rowOff>119063</xdr:rowOff>
    </xdr:from>
    <xdr:to>
      <xdr:col>26</xdr:col>
      <xdr:colOff>559594</xdr:colOff>
      <xdr:row>205</xdr:row>
      <xdr:rowOff>80963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9D303A4-0FAC-47D0-8D25-54482130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871" y="28563094"/>
          <a:ext cx="11428129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547688</xdr:colOff>
      <xdr:row>205</xdr:row>
      <xdr:rowOff>15062</xdr:rowOff>
    </xdr:from>
    <xdr:to>
      <xdr:col>26</xdr:col>
      <xdr:colOff>454222</xdr:colOff>
      <xdr:row>257</xdr:row>
      <xdr:rowOff>167462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C61BE1C-E868-4F1B-8AB3-25B96639E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4938" y="38555593"/>
          <a:ext cx="11443690" cy="10058400"/>
        </a:xfrm>
        <a:prstGeom prst="rect">
          <a:avLst/>
        </a:prstGeom>
      </xdr:spPr>
    </xdr:pic>
    <xdr:clientData/>
  </xdr:twoCellAnchor>
  <xdr:twoCellAnchor>
    <xdr:from>
      <xdr:col>31</xdr:col>
      <xdr:colOff>489238</xdr:colOff>
      <xdr:row>108</xdr:row>
      <xdr:rowOff>117980</xdr:rowOff>
    </xdr:from>
    <xdr:to>
      <xdr:col>31</xdr:col>
      <xdr:colOff>536863</xdr:colOff>
      <xdr:row>117</xdr:row>
      <xdr:rowOff>189417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4A56338-C9AF-43B8-B2A3-CCD75355F921}"/>
            </a:ext>
          </a:extLst>
        </xdr:cNvPr>
        <xdr:cNvCxnSpPr/>
      </xdr:nvCxnSpPr>
      <xdr:spPr>
        <a:xfrm flipH="1" flipV="1">
          <a:off x="20569670" y="20276344"/>
          <a:ext cx="47625" cy="1785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97415</xdr:colOff>
      <xdr:row>110</xdr:row>
      <xdr:rowOff>75768</xdr:rowOff>
    </xdr:from>
    <xdr:to>
      <xdr:col>32</xdr:col>
      <xdr:colOff>216477</xdr:colOff>
      <xdr:row>110</xdr:row>
      <xdr:rowOff>99580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71B4AF5-EF33-47F0-A4DD-B75C1CA423E6}"/>
            </a:ext>
          </a:extLst>
        </xdr:cNvPr>
        <xdr:cNvCxnSpPr/>
      </xdr:nvCxnSpPr>
      <xdr:spPr>
        <a:xfrm flipH="1">
          <a:off x="19571710" y="20615132"/>
          <a:ext cx="1331335" cy="238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43D76-7783-45D9-B0DF-5D8A7F96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5EF8C802-996D-465E-956E-4129EE38C828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K31"/>
  <sheetViews>
    <sheetView topLeftCell="B1" zoomScale="110" zoomScaleNormal="110" workbookViewId="0">
      <selection activeCell="L2" sqref="L2"/>
    </sheetView>
  </sheetViews>
  <sheetFormatPr defaultRowHeight="15" x14ac:dyDescent="0.25"/>
  <cols>
    <col min="1" max="1" width="5.42578125" style="1" customWidth="1"/>
    <col min="2" max="2" width="3.28515625" style="1" customWidth="1"/>
    <col min="3" max="3" width="9.140625" style="1"/>
    <col min="4" max="4" width="15.5703125" style="1" customWidth="1"/>
    <col min="5" max="5" width="22" style="1" bestFit="1" customWidth="1"/>
    <col min="6" max="6" width="9.140625" style="1" customWidth="1"/>
    <col min="7" max="7" width="18.5703125" style="1" customWidth="1"/>
    <col min="8" max="16384" width="9.140625" style="1"/>
  </cols>
  <sheetData>
    <row r="1" spans="2:11" ht="33.75" x14ac:dyDescent="0.5">
      <c r="B1" s="12" t="s">
        <v>26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56.25" customHeight="1" x14ac:dyDescent="0.45">
      <c r="B2" s="13" t="s">
        <v>27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23.25" x14ac:dyDescent="0.35"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x14ac:dyDescent="0.25">
      <c r="B4" s="15" t="s">
        <v>25</v>
      </c>
      <c r="C4" s="15"/>
      <c r="D4" s="15"/>
      <c r="E4" s="15"/>
      <c r="F4" s="15"/>
      <c r="G4" s="15"/>
      <c r="H4" s="15"/>
      <c r="I4" s="15"/>
      <c r="J4" s="15"/>
      <c r="K4" s="15"/>
    </row>
    <row r="8" spans="2:11" ht="18.75" x14ac:dyDescent="0.3">
      <c r="C8" s="16" t="s">
        <v>1</v>
      </c>
      <c r="D8" s="16"/>
      <c r="E8" s="16"/>
      <c r="F8" s="16"/>
    </row>
    <row r="9" spans="2:11" x14ac:dyDescent="0.25">
      <c r="C9" s="17" t="s">
        <v>2</v>
      </c>
      <c r="D9" s="17"/>
      <c r="E9" s="2">
        <v>2872.069</v>
      </c>
    </row>
    <row r="10" spans="2:11" x14ac:dyDescent="0.25">
      <c r="C10" s="17" t="s">
        <v>4</v>
      </c>
      <c r="D10" s="17"/>
      <c r="E10" s="3">
        <v>2922.2159999999999</v>
      </c>
    </row>
    <row r="11" spans="2:11" x14ac:dyDescent="0.25">
      <c r="C11" s="17" t="s">
        <v>3</v>
      </c>
      <c r="D11" s="17"/>
      <c r="E11" s="2">
        <v>654.45399999999995</v>
      </c>
    </row>
    <row r="12" spans="2:11" x14ac:dyDescent="0.25">
      <c r="B12" s="17" t="s">
        <v>5</v>
      </c>
      <c r="C12" s="17"/>
      <c r="D12" s="18"/>
      <c r="E12" s="2"/>
    </row>
    <row r="13" spans="2:11" x14ac:dyDescent="0.25">
      <c r="C13" s="17" t="s">
        <v>6</v>
      </c>
      <c r="D13" s="17"/>
      <c r="E13" s="4">
        <f>SUM(E9:E11)+E12*0.25</f>
        <v>6448.7389999999996</v>
      </c>
    </row>
    <row r="14" spans="2:11" x14ac:dyDescent="0.25">
      <c r="C14" s="17" t="s">
        <v>7</v>
      </c>
      <c r="D14" s="17"/>
      <c r="E14" s="2">
        <v>219.506</v>
      </c>
    </row>
    <row r="15" spans="2:11" ht="23.25" x14ac:dyDescent="0.25">
      <c r="C15" s="21" t="s">
        <v>8</v>
      </c>
      <c r="D15" s="21"/>
      <c r="E15" s="5">
        <f>ABS(E14/E13)</f>
        <v>3.4038592661293936E-2</v>
      </c>
    </row>
    <row r="17" spans="3:8" ht="18.75" customHeight="1" x14ac:dyDescent="0.25">
      <c r="C17" s="20" t="s">
        <v>9</v>
      </c>
      <c r="D17" s="20"/>
      <c r="E17" s="20"/>
      <c r="F17" s="20"/>
    </row>
    <row r="18" spans="3:8" x14ac:dyDescent="0.25">
      <c r="C18" s="20"/>
      <c r="D18" s="20"/>
      <c r="E18" s="20"/>
      <c r="F18" s="20"/>
    </row>
    <row r="19" spans="3:8" ht="15.75" x14ac:dyDescent="0.25">
      <c r="C19" s="19" t="s">
        <v>10</v>
      </c>
      <c r="D19" s="19"/>
      <c r="E19" s="6">
        <v>0.15</v>
      </c>
      <c r="F19" s="22" t="s">
        <v>12</v>
      </c>
      <c r="G19" s="22"/>
      <c r="H19" s="22"/>
    </row>
    <row r="20" spans="3:8" ht="15.75" x14ac:dyDescent="0.25">
      <c r="C20" s="19" t="s">
        <v>0</v>
      </c>
      <c r="D20" s="19"/>
      <c r="E20" s="6">
        <v>1</v>
      </c>
      <c r="F20" s="22" t="s">
        <v>13</v>
      </c>
      <c r="G20" s="22"/>
      <c r="H20" s="22"/>
    </row>
    <row r="21" spans="3:8" x14ac:dyDescent="0.25">
      <c r="C21" s="19" t="s">
        <v>11</v>
      </c>
      <c r="D21" s="19"/>
      <c r="E21" s="6">
        <v>3.4000000000000002E-2</v>
      </c>
      <c r="F21" s="23" t="s">
        <v>14</v>
      </c>
      <c r="G21" s="23"/>
      <c r="H21" s="23"/>
    </row>
    <row r="22" spans="3:8" x14ac:dyDescent="0.25">
      <c r="C22" s="9"/>
      <c r="D22" s="9" t="s">
        <v>15</v>
      </c>
      <c r="E22" s="6">
        <v>0.9</v>
      </c>
      <c r="F22" s="23"/>
      <c r="G22" s="23"/>
      <c r="H22" s="23"/>
    </row>
    <row r="23" spans="3:8" x14ac:dyDescent="0.25">
      <c r="C23" s="19" t="s">
        <v>21</v>
      </c>
      <c r="D23" s="19"/>
      <c r="E23" s="6">
        <v>38</v>
      </c>
      <c r="F23" s="24" t="s">
        <v>20</v>
      </c>
      <c r="G23" s="24"/>
      <c r="H23" s="24"/>
    </row>
    <row r="24" spans="3:8" ht="15.75" x14ac:dyDescent="0.25">
      <c r="C24" s="9"/>
      <c r="D24" s="9" t="s">
        <v>17</v>
      </c>
      <c r="E24" s="1">
        <f>E21*(E23^E22)</f>
        <v>0.89801616420628061</v>
      </c>
      <c r="F24" s="22" t="s">
        <v>19</v>
      </c>
      <c r="G24" s="22"/>
      <c r="H24" s="22"/>
    </row>
    <row r="25" spans="3:8" ht="15.75" x14ac:dyDescent="0.25">
      <c r="C25" s="9"/>
      <c r="D25" s="9" t="s">
        <v>16</v>
      </c>
      <c r="E25" s="6">
        <v>1.75</v>
      </c>
      <c r="F25" s="22" t="s">
        <v>18</v>
      </c>
      <c r="G25" s="22"/>
      <c r="H25" s="22"/>
    </row>
    <row r="26" spans="3:8" x14ac:dyDescent="0.25">
      <c r="D26" s="9" t="s">
        <v>22</v>
      </c>
      <c r="E26" s="6">
        <v>5</v>
      </c>
      <c r="F26" s="24" t="s">
        <v>23</v>
      </c>
      <c r="G26" s="24"/>
      <c r="H26" s="24"/>
    </row>
    <row r="27" spans="3:8" ht="23.25" x14ac:dyDescent="0.25">
      <c r="C27" s="21" t="s">
        <v>8</v>
      </c>
      <c r="D27" s="21"/>
      <c r="E27" s="7">
        <f>((E19*E20*E25)/E26)*0.67</f>
        <v>3.5175000000000005E-2</v>
      </c>
    </row>
    <row r="31" spans="3:8" x14ac:dyDescent="0.25">
      <c r="E31" s="8">
        <f>(E15-E27)/E15</f>
        <v>-3.3385849703425133E-2</v>
      </c>
    </row>
  </sheetData>
  <sheetProtection algorithmName="SHA-512" hashValue="Jh78V11ZiG1wMiOj2xX7dK7bkUAh1dFyZriRg6gGB23mKqEQ+HfqMVXMjWOu81WrqTHdpcrzqICI+WkkoApg3w==" saltValue="gxAjVIR3m1E0cxrXcgc7Mw==" spinCount="100000" sheet="1" formatCells="0" formatColumns="0" formatRows="0" insertColumns="0" insertRows="0" insertHyperlinks="0" selectLockedCells="1" sort="0" autoFilter="0" pivotTables="0"/>
  <mergeCells count="25">
    <mergeCell ref="C27:D27"/>
    <mergeCell ref="F24:H24"/>
    <mergeCell ref="F25:H25"/>
    <mergeCell ref="C23:D23"/>
    <mergeCell ref="F23:H23"/>
    <mergeCell ref="C21:D21"/>
    <mergeCell ref="F19:H19"/>
    <mergeCell ref="F20:H20"/>
    <mergeCell ref="F21:H22"/>
    <mergeCell ref="F26:H26"/>
    <mergeCell ref="B12:D12"/>
    <mergeCell ref="C9:D9"/>
    <mergeCell ref="C11:D11"/>
    <mergeCell ref="C10:D10"/>
    <mergeCell ref="C20:D20"/>
    <mergeCell ref="C13:D13"/>
    <mergeCell ref="C17:F18"/>
    <mergeCell ref="C19:D19"/>
    <mergeCell ref="C14:D14"/>
    <mergeCell ref="C15:D15"/>
    <mergeCell ref="B1:K1"/>
    <mergeCell ref="B2:K2"/>
    <mergeCell ref="B3:K3"/>
    <mergeCell ref="B4:K4"/>
    <mergeCell ref="C8:F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tabSelected="1" workbookViewId="0">
      <selection activeCell="P23" sqref="P23"/>
    </sheetView>
  </sheetViews>
  <sheetFormatPr defaultRowHeight="15" x14ac:dyDescent="0.25"/>
  <cols>
    <col min="1" max="1" width="9.140625" style="10" customWidth="1"/>
    <col min="2" max="16384" width="9.140625" style="10"/>
  </cols>
  <sheetData>
    <row r="14" spans="2:10" ht="15" customHeight="1" x14ac:dyDescent="0.25">
      <c r="B14" s="28" t="s">
        <v>28</v>
      </c>
      <c r="C14" s="28"/>
      <c r="D14" s="28"/>
      <c r="E14" s="28"/>
      <c r="F14" s="28"/>
      <c r="G14" s="28"/>
      <c r="H14" s="28"/>
      <c r="I14" s="28"/>
      <c r="J14" s="28"/>
    </row>
    <row r="15" spans="2:10" ht="15" customHeight="1" x14ac:dyDescent="0.25">
      <c r="B15" s="28"/>
      <c r="C15" s="28"/>
      <c r="D15" s="28"/>
      <c r="E15" s="28"/>
      <c r="F15" s="28"/>
      <c r="G15" s="28"/>
      <c r="H15" s="28"/>
      <c r="I15" s="28"/>
      <c r="J15" s="28"/>
    </row>
    <row r="16" spans="2:10" x14ac:dyDescent="0.25">
      <c r="B16" s="28"/>
      <c r="C16" s="28"/>
      <c r="D16" s="28"/>
      <c r="E16" s="28"/>
      <c r="F16" s="28"/>
      <c r="G16" s="28"/>
      <c r="H16" s="28"/>
      <c r="I16" s="28"/>
      <c r="J16" s="28"/>
    </row>
    <row r="17" spans="2:10" x14ac:dyDescent="0.25">
      <c r="C17" s="27" t="s">
        <v>29</v>
      </c>
      <c r="D17" s="27"/>
      <c r="E17" s="26" t="s">
        <v>30</v>
      </c>
      <c r="F17" s="26"/>
      <c r="G17" s="26"/>
      <c r="H17" s="26"/>
      <c r="I17" s="26"/>
      <c r="J17" s="26"/>
    </row>
    <row r="18" spans="2:10" x14ac:dyDescent="0.25">
      <c r="C18" s="27" t="s">
        <v>31</v>
      </c>
      <c r="D18" s="27"/>
      <c r="E18" s="26" t="s">
        <v>32</v>
      </c>
      <c r="F18" s="26"/>
      <c r="G18" s="26"/>
      <c r="H18" s="26"/>
      <c r="I18" s="26"/>
      <c r="J18" s="26"/>
    </row>
    <row r="19" spans="2:10" x14ac:dyDescent="0.25">
      <c r="C19" s="27" t="s">
        <v>33</v>
      </c>
      <c r="D19" s="27"/>
      <c r="E19" s="26" t="s">
        <v>34</v>
      </c>
      <c r="F19" s="26"/>
      <c r="G19" s="26"/>
      <c r="H19" s="26"/>
      <c r="I19" s="26"/>
      <c r="J19" s="26"/>
    </row>
    <row r="20" spans="2:10" x14ac:dyDescent="0.25">
      <c r="C20" s="27" t="s">
        <v>35</v>
      </c>
      <c r="D20" s="27"/>
      <c r="E20" s="26" t="s">
        <v>36</v>
      </c>
      <c r="F20" s="26"/>
      <c r="G20" s="26"/>
      <c r="H20" s="26"/>
      <c r="I20" s="26"/>
      <c r="J20" s="26"/>
    </row>
    <row r="21" spans="2:10" x14ac:dyDescent="0.25">
      <c r="C21" s="27" t="s">
        <v>37</v>
      </c>
      <c r="D21" s="27"/>
      <c r="E21" s="26" t="s">
        <v>38</v>
      </c>
      <c r="F21" s="26"/>
      <c r="G21" s="26"/>
      <c r="H21" s="26"/>
      <c r="I21" s="26"/>
      <c r="J21" s="26"/>
    </row>
    <row r="22" spans="2:10" x14ac:dyDescent="0.25">
      <c r="C22" s="27" t="s">
        <v>39</v>
      </c>
      <c r="D22" s="27"/>
      <c r="E22" s="26" t="s">
        <v>40</v>
      </c>
      <c r="F22" s="26"/>
      <c r="G22" s="26"/>
      <c r="H22" s="26"/>
      <c r="I22" s="26"/>
      <c r="J22" s="26"/>
    </row>
    <row r="24" spans="2:10" ht="15" customHeight="1" x14ac:dyDescent="0.25">
      <c r="B24" s="25" t="s">
        <v>41</v>
      </c>
      <c r="C24" s="25"/>
      <c r="D24" s="25"/>
      <c r="E24" s="25"/>
      <c r="F24" s="25"/>
      <c r="G24" s="25"/>
      <c r="H24" s="25"/>
      <c r="I24" s="25"/>
      <c r="J24" s="25"/>
    </row>
    <row r="25" spans="2:10" ht="15" customHeight="1" x14ac:dyDescent="0.25">
      <c r="B25" s="25"/>
      <c r="C25" s="25"/>
      <c r="D25" s="25"/>
      <c r="E25" s="25"/>
      <c r="F25" s="25"/>
      <c r="G25" s="25"/>
      <c r="H25" s="25"/>
      <c r="I25" s="25"/>
      <c r="J25" s="25"/>
    </row>
    <row r="26" spans="2:10" ht="15" customHeight="1" x14ac:dyDescent="0.25">
      <c r="B26" s="25"/>
      <c r="C26" s="25"/>
      <c r="D26" s="25"/>
      <c r="E26" s="25"/>
      <c r="F26" s="25"/>
      <c r="G26" s="25"/>
      <c r="H26" s="25"/>
      <c r="I26" s="25"/>
      <c r="J26" s="25"/>
    </row>
    <row r="27" spans="2:10" x14ac:dyDescent="0.25">
      <c r="B27" s="25"/>
      <c r="C27" s="25"/>
      <c r="D27" s="25"/>
      <c r="E27" s="25"/>
      <c r="F27" s="25"/>
      <c r="G27" s="25"/>
      <c r="H27" s="25"/>
      <c r="I27" s="25"/>
      <c r="J27" s="25"/>
    </row>
    <row r="34" spans="1:13" ht="15.75" x14ac:dyDescent="0.25">
      <c r="A34" s="11" t="s">
        <v>42</v>
      </c>
      <c r="B34" s="26" t="s">
        <v>43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 spans="1:13" ht="15.75" x14ac:dyDescent="0.25">
      <c r="A35" s="11"/>
    </row>
    <row r="36" spans="1:13" ht="15.75" x14ac:dyDescent="0.25">
      <c r="A36" s="11" t="s">
        <v>44</v>
      </c>
      <c r="B36" s="26" t="s">
        <v>45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Base-Shear Check(Seismic Value)</vt:lpstr>
      <vt:lpstr>Video &amp; Instruction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2025-07-08T11:15:22Z</dcterms:modified>
</cp:coreProperties>
</file>