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t Traffic" sheetId="1" r:id="rId4"/>
  </sheets>
  <definedNames/>
  <calcPr/>
</workbook>
</file>

<file path=xl/sharedStrings.xml><?xml version="1.0" encoding="utf-8"?>
<sst xmlns="http://schemas.openxmlformats.org/spreadsheetml/2006/main" count="20" uniqueCount="6">
  <si>
    <t>Estimated Attendance</t>
  </si>
  <si>
    <t>DATE</t>
  </si>
  <si>
    <t>Average Attendance</t>
  </si>
  <si>
    <t>Highest Attendance</t>
  </si>
  <si>
    <t>Growth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</si>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</sst>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&quot;/&quot;d&quot;/&quot;yy"/>
  </numFmts>
  <fonts count="5">
    <font>
      <sz val="10.0"/>
      <color rgb="FF000000"/>
      <name val="Arial"/>
      <scheme val="minor"/>
    </font>
    <font>
      <color theme="1"/>
      <name val="Garamond"/>
    </font>
    <font>
      <sz val="11.0"/>
      <color rgb="FF000000"/>
      <name val="Garamond"/>
    </font>
    <font>
      <b/>
      <color theme="1"/>
      <name val="Garamond"/>
    </font>
    <font>
      <color rgb="FF000000"/>
      <name val="Garamon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horizontal="center" vertical="bottom"/>
    </xf>
    <xf borderId="0" fillId="0" fontId="1" numFmtId="10" xfId="0" applyFont="1" applyNumberFormat="1"/>
    <xf borderId="0" fillId="0" fontId="3" numFmtId="0" xfId="0" applyFont="1"/>
    <xf borderId="0" fillId="0" fontId="2" numFmtId="165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2" pivot="0" name="Foot Traffic-style">
      <tableStyleElement dxfId="1" type="firstRowStripe"/>
      <tableStyleElement dxfId="1" type="secondRowStripe"/>
    </tableStyle>
    <tableStyle count="2" pivot="0" name="Foot Traffic-style 2">
      <tableStyleElement dxfId="1" type="firstRowStripe"/>
      <tableStyleElement dxfId="1" type="secondRowStripe"/>
    </tableStyle>
    <tableStyle count="2" pivot="0" name="Foot Traffic-style 3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2:G27" displayName="Table_1" name="Table_1" id="1">
  <tableColumns count="1">
    <tableColumn name="Column1" id="1"/>
  </tableColumns>
  <tableStyleInfo name="Foot Traffic-style" showColumnStripes="0" showFirstColumn="1" showLastColumn="1" showRowStripes="1"/>
</table>
</file>

<file path=xl/tables/table2.xml><?xml version="1.0" encoding="utf-8"?>
<table xmlns="http://schemas.openxmlformats.org/spreadsheetml/2006/main" headerRowCount="0" ref="G34:G60" displayName="Table_2" name="Table_2" id="2">
  <tableColumns count="1">
    <tableColumn name="Column1" id="1"/>
  </tableColumns>
  <tableStyleInfo name="Foot Traffic-style 2" showColumnStripes="0" showFirstColumn="1" showLastColumn="1" showRowStripes="1"/>
</table>
</file>

<file path=xl/tables/table3.xml><?xml version="1.0" encoding="utf-8"?>
<table xmlns="http://schemas.openxmlformats.org/spreadsheetml/2006/main" headerRowCount="0" ref="G66:G92" displayName="Table_3" name="Table_3" id="3">
  <tableColumns count="1">
    <tableColumn name="Column1" id="1"/>
  </tableColumns>
  <tableStyleInfo name="Foot Traffic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>
        <v>2022.0</v>
      </c>
      <c r="B1" s="2">
        <v>0.2916666666666667</v>
      </c>
      <c r="C1" s="2">
        <v>0.3333333333333333</v>
      </c>
      <c r="D1" s="2">
        <v>0.375</v>
      </c>
      <c r="E1" s="2">
        <v>0.4166666666666667</v>
      </c>
      <c r="F1" s="2">
        <v>0.4583333333333333</v>
      </c>
      <c r="G1" s="3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1</v>
      </c>
      <c r="B2" s="5">
        <v>288.0</v>
      </c>
      <c r="C2" s="5">
        <v>764.0</v>
      </c>
      <c r="D2" s="5">
        <v>740.0</v>
      </c>
      <c r="E2" s="5">
        <v>532.0</v>
      </c>
      <c r="F2" s="5">
        <v>452.0</v>
      </c>
      <c r="G2" s="6">
        <f t="shared" ref="G2:G27" si="1">SUM(B2:F2)</f>
        <v>2776</v>
      </c>
      <c r="H2" s="4"/>
      <c r="I2" s="4"/>
      <c r="J2" s="7">
        <v>2022.0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44695.0</v>
      </c>
      <c r="B3" s="5">
        <v>290.0</v>
      </c>
      <c r="C3" s="5">
        <v>680.0</v>
      </c>
      <c r="D3" s="5">
        <v>797.0</v>
      </c>
      <c r="E3" s="5">
        <v>648.0</v>
      </c>
      <c r="F3" s="5">
        <v>478.0</v>
      </c>
      <c r="G3" s="6">
        <f t="shared" si="1"/>
        <v>2893</v>
      </c>
      <c r="H3" s="4"/>
      <c r="I3" s="4"/>
      <c r="J3" s="4"/>
      <c r="K3" s="9" t="s">
        <v>2</v>
      </c>
      <c r="L3" s="4"/>
      <c r="M3" s="9" t="s">
        <v>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44702.0</v>
      </c>
      <c r="B4" s="5">
        <v>225.0</v>
      </c>
      <c r="C4" s="5">
        <v>401.0</v>
      </c>
      <c r="D4" s="5">
        <v>489.0</v>
      </c>
      <c r="E4" s="5">
        <v>380.0</v>
      </c>
      <c r="F4" s="5">
        <v>250.0</v>
      </c>
      <c r="G4" s="6">
        <f t="shared" si="1"/>
        <v>1745</v>
      </c>
      <c r="H4" s="4"/>
      <c r="I4" s="4"/>
      <c r="J4" s="4"/>
      <c r="K4" s="10">
        <f>G29</f>
        <v>3347.269231</v>
      </c>
      <c r="L4" s="4"/>
      <c r="M4" s="8">
        <v>44800.0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44709.0</v>
      </c>
      <c r="B5" s="5">
        <v>303.0</v>
      </c>
      <c r="C5" s="5">
        <v>498.0</v>
      </c>
      <c r="D5" s="5">
        <v>679.0</v>
      </c>
      <c r="E5" s="5">
        <v>650.0</v>
      </c>
      <c r="F5" s="5">
        <v>468.0</v>
      </c>
      <c r="G5" s="6">
        <f t="shared" si="1"/>
        <v>2598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44716.0</v>
      </c>
      <c r="B6" s="5">
        <v>647.0</v>
      </c>
      <c r="C6" s="5">
        <v>881.0</v>
      </c>
      <c r="D6" s="5">
        <v>879.0</v>
      </c>
      <c r="E6" s="5">
        <v>586.0</v>
      </c>
      <c r="F6" s="5">
        <v>445.0</v>
      </c>
      <c r="G6" s="6">
        <f t="shared" si="1"/>
        <v>3438</v>
      </c>
      <c r="H6" s="4"/>
      <c r="I6" s="4"/>
      <c r="J6" s="4"/>
      <c r="K6" s="4"/>
      <c r="L6" s="4"/>
      <c r="M6" s="9" t="s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44723.0</v>
      </c>
      <c r="B7" s="5">
        <v>396.0</v>
      </c>
      <c r="C7" s="5">
        <v>647.0</v>
      </c>
      <c r="D7" s="5">
        <v>881.0</v>
      </c>
      <c r="E7" s="5">
        <v>925.0</v>
      </c>
      <c r="F7" s="5">
        <v>798.0</v>
      </c>
      <c r="G7" s="6">
        <f t="shared" si="1"/>
        <v>3647</v>
      </c>
      <c r="H7" s="4"/>
      <c r="I7" s="4"/>
      <c r="J7" s="4"/>
      <c r="K7" s="4"/>
      <c r="L7" s="4"/>
      <c r="M7" s="11">
        <v>0.375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44730.0</v>
      </c>
      <c r="B8" s="5">
        <v>532.0</v>
      </c>
      <c r="C8" s="5">
        <v>872.0</v>
      </c>
      <c r="D8" s="5">
        <v>1157.0</v>
      </c>
      <c r="E8" s="5">
        <v>981.0</v>
      </c>
      <c r="F8" s="5">
        <v>782.0</v>
      </c>
      <c r="G8" s="6">
        <f t="shared" si="1"/>
        <v>4324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44737.0</v>
      </c>
      <c r="B9" s="5">
        <v>473.0</v>
      </c>
      <c r="C9" s="5">
        <v>681.0</v>
      </c>
      <c r="D9" s="5">
        <v>1017.0</v>
      </c>
      <c r="E9" s="5">
        <v>885.0</v>
      </c>
      <c r="F9" s="5">
        <v>517.0</v>
      </c>
      <c r="G9" s="6">
        <f t="shared" si="1"/>
        <v>3573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44744.0</v>
      </c>
      <c r="B10" s="5">
        <v>643.0</v>
      </c>
      <c r="C10" s="5">
        <v>1019.0</v>
      </c>
      <c r="D10" s="5">
        <v>1006.0</v>
      </c>
      <c r="E10" s="5">
        <v>824.0</v>
      </c>
      <c r="F10" s="5">
        <v>600.0</v>
      </c>
      <c r="G10" s="6">
        <f t="shared" si="1"/>
        <v>4092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44751.0</v>
      </c>
      <c r="B11" s="5">
        <v>798.0</v>
      </c>
      <c r="C11" s="5">
        <v>883.0</v>
      </c>
      <c r="D11" s="5">
        <v>1040.0</v>
      </c>
      <c r="E11" s="5">
        <v>1066.0</v>
      </c>
      <c r="F11" s="5">
        <v>658.0</v>
      </c>
      <c r="G11" s="6">
        <f t="shared" si="1"/>
        <v>4445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44758.0</v>
      </c>
      <c r="B12" s="5">
        <v>393.0</v>
      </c>
      <c r="C12" s="5">
        <v>561.0</v>
      </c>
      <c r="D12" s="5">
        <v>591.0</v>
      </c>
      <c r="E12" s="5">
        <v>514.0</v>
      </c>
      <c r="F12" s="5">
        <v>488.0</v>
      </c>
      <c r="G12" s="12">
        <f t="shared" si="1"/>
        <v>2547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44765.0</v>
      </c>
      <c r="B13" s="5">
        <v>470.0</v>
      </c>
      <c r="C13" s="5">
        <v>570.0</v>
      </c>
      <c r="D13" s="5">
        <v>566.0</v>
      </c>
      <c r="E13" s="5">
        <v>452.0</v>
      </c>
      <c r="F13" s="5">
        <v>357.0</v>
      </c>
      <c r="G13" s="6">
        <f t="shared" si="1"/>
        <v>2415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44772.0</v>
      </c>
      <c r="B14" s="5">
        <v>633.0</v>
      </c>
      <c r="C14" s="5">
        <v>684.0</v>
      </c>
      <c r="D14" s="5">
        <v>772.0</v>
      </c>
      <c r="E14" s="5">
        <v>1054.0</v>
      </c>
      <c r="F14" s="5">
        <v>625.0</v>
      </c>
      <c r="G14" s="6">
        <f t="shared" si="1"/>
        <v>3768</v>
      </c>
      <c r="H14" s="4"/>
      <c r="I14" s="4"/>
      <c r="J14" s="7">
        <v>2023.0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44779.0</v>
      </c>
      <c r="B15" s="5">
        <v>651.0</v>
      </c>
      <c r="C15" s="5">
        <v>717.0</v>
      </c>
      <c r="D15" s="5">
        <v>1046.0</v>
      </c>
      <c r="E15" s="5">
        <v>923.0</v>
      </c>
      <c r="F15" s="5">
        <v>744.0</v>
      </c>
      <c r="G15" s="6">
        <f t="shared" si="1"/>
        <v>4081</v>
      </c>
      <c r="H15" s="4"/>
      <c r="I15" s="4"/>
      <c r="J15" s="4"/>
      <c r="K15" s="9" t="s">
        <v>2</v>
      </c>
      <c r="L15" s="4"/>
      <c r="M15" s="9" t="s">
        <v>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44786.0</v>
      </c>
      <c r="B16" s="5">
        <v>571.0</v>
      </c>
      <c r="C16" s="5">
        <v>893.0</v>
      </c>
      <c r="D16" s="5">
        <v>984.0</v>
      </c>
      <c r="E16" s="5">
        <v>985.0</v>
      </c>
      <c r="F16" s="5">
        <v>711.0</v>
      </c>
      <c r="G16" s="6">
        <f t="shared" si="1"/>
        <v>4144</v>
      </c>
      <c r="H16" s="4"/>
      <c r="I16" s="4"/>
      <c r="J16" s="4"/>
      <c r="K16" s="10">
        <f>G62</f>
        <v>3749.653846</v>
      </c>
      <c r="L16" s="4"/>
      <c r="M16" s="8">
        <v>45157.0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>
        <v>44793.0</v>
      </c>
      <c r="B17" s="5">
        <v>373.0</v>
      </c>
      <c r="C17" s="5">
        <v>507.0</v>
      </c>
      <c r="D17" s="5">
        <v>814.0</v>
      </c>
      <c r="E17" s="5">
        <v>347.0</v>
      </c>
      <c r="F17" s="5">
        <v>818.0</v>
      </c>
      <c r="G17" s="6">
        <f t="shared" si="1"/>
        <v>2859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44800.0</v>
      </c>
      <c r="B18" s="5">
        <v>411.0</v>
      </c>
      <c r="C18" s="5">
        <v>1008.0</v>
      </c>
      <c r="D18" s="5">
        <v>1343.0</v>
      </c>
      <c r="E18" s="5">
        <v>1078.0</v>
      </c>
      <c r="F18" s="5">
        <v>883.0</v>
      </c>
      <c r="G18" s="6">
        <f t="shared" si="1"/>
        <v>4723</v>
      </c>
      <c r="H18" s="4"/>
      <c r="I18" s="4"/>
      <c r="J18" s="4"/>
      <c r="K18" s="9" t="s">
        <v>4</v>
      </c>
      <c r="L18" s="4"/>
      <c r="M18" s="9" t="s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44807.0</v>
      </c>
      <c r="B19" s="5">
        <v>685.0</v>
      </c>
      <c r="C19" s="5">
        <v>931.0</v>
      </c>
      <c r="D19" s="5">
        <v>655.0</v>
      </c>
      <c r="E19" s="5">
        <v>597.0</v>
      </c>
      <c r="F19" s="5">
        <v>904.0</v>
      </c>
      <c r="G19" s="6">
        <f t="shared" si="1"/>
        <v>3772</v>
      </c>
      <c r="H19" s="4"/>
      <c r="I19" s="4"/>
      <c r="J19" s="4"/>
      <c r="K19" s="13">
        <f>(K16 - K4)/K4</f>
        <v>0.1202128026</v>
      </c>
      <c r="L19" s="4"/>
      <c r="M19" s="11">
        <v>0.4166666666666667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>
        <v>44814.0</v>
      </c>
      <c r="B20" s="5">
        <v>468.0</v>
      </c>
      <c r="C20" s="5">
        <v>621.0</v>
      </c>
      <c r="D20" s="5">
        <v>650.0</v>
      </c>
      <c r="E20" s="5">
        <v>947.0</v>
      </c>
      <c r="F20" s="5">
        <v>916.0</v>
      </c>
      <c r="G20" s="6">
        <f t="shared" si="1"/>
        <v>3602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>
        <v>44821.0</v>
      </c>
      <c r="B21" s="5">
        <v>357.0</v>
      </c>
      <c r="C21" s="5">
        <v>501.0</v>
      </c>
      <c r="D21" s="5">
        <v>895.0</v>
      </c>
      <c r="E21" s="5">
        <v>840.0</v>
      </c>
      <c r="F21" s="5">
        <v>645.0</v>
      </c>
      <c r="G21" s="6">
        <f t="shared" si="1"/>
        <v>3238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>
        <v>44828.0</v>
      </c>
      <c r="B22" s="5">
        <v>532.0</v>
      </c>
      <c r="C22" s="5">
        <v>535.0</v>
      </c>
      <c r="D22" s="5">
        <v>782.0</v>
      </c>
      <c r="E22" s="5">
        <v>666.0</v>
      </c>
      <c r="F22" s="5">
        <v>440.0</v>
      </c>
      <c r="G22" s="6">
        <f t="shared" si="1"/>
        <v>2955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>
        <v>44835.0</v>
      </c>
      <c r="B23" s="5">
        <v>443.0</v>
      </c>
      <c r="C23" s="5">
        <v>600.0</v>
      </c>
      <c r="D23" s="5">
        <v>804.0</v>
      </c>
      <c r="E23" s="5">
        <v>589.0</v>
      </c>
      <c r="F23" s="5">
        <v>723.0</v>
      </c>
      <c r="G23" s="6">
        <f t="shared" si="1"/>
        <v>3159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44842.0</v>
      </c>
      <c r="B24" s="5">
        <v>312.0</v>
      </c>
      <c r="C24" s="5">
        <v>475.0</v>
      </c>
      <c r="D24" s="5">
        <v>859.0</v>
      </c>
      <c r="E24" s="5">
        <v>990.0</v>
      </c>
      <c r="F24" s="5">
        <v>753.0</v>
      </c>
      <c r="G24" s="6">
        <f t="shared" si="1"/>
        <v>3389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>
        <v>44849.0</v>
      </c>
      <c r="B25" s="5">
        <v>326.0</v>
      </c>
      <c r="C25" s="5">
        <v>416.0</v>
      </c>
      <c r="D25" s="5">
        <v>546.0</v>
      </c>
      <c r="E25" s="5">
        <v>462.0</v>
      </c>
      <c r="F25" s="5">
        <v>557.0</v>
      </c>
      <c r="G25" s="6">
        <f t="shared" si="1"/>
        <v>2307</v>
      </c>
      <c r="H25" s="4"/>
      <c r="I25" s="4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44856.0</v>
      </c>
      <c r="B26" s="5">
        <v>330.0</v>
      </c>
      <c r="C26" s="5">
        <v>473.0</v>
      </c>
      <c r="D26" s="5">
        <v>691.0</v>
      </c>
      <c r="E26" s="5">
        <v>791.0</v>
      </c>
      <c r="F26" s="5">
        <v>640.0</v>
      </c>
      <c r="G26" s="6">
        <f t="shared" si="1"/>
        <v>2925</v>
      </c>
      <c r="H26" s="4"/>
      <c r="I26" s="4"/>
      <c r="J26" s="7">
        <v>2024.0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44863.0</v>
      </c>
      <c r="B27" s="5">
        <v>281.0</v>
      </c>
      <c r="C27" s="5">
        <v>480.0</v>
      </c>
      <c r="D27" s="5">
        <v>780.0</v>
      </c>
      <c r="E27" s="5">
        <v>1046.0</v>
      </c>
      <c r="F27" s="5">
        <v>1027.0</v>
      </c>
      <c r="G27" s="6">
        <f t="shared" si="1"/>
        <v>3614</v>
      </c>
      <c r="H27" s="4"/>
      <c r="I27" s="4"/>
      <c r="J27" s="4"/>
      <c r="K27" s="9" t="s">
        <v>2</v>
      </c>
      <c r="L27" s="4"/>
      <c r="M27" s="9" t="s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>
        <f t="shared" ref="B28:F28" si="2">sum(B2:B27)</f>
        <v>11831</v>
      </c>
      <c r="C28" s="4">
        <f t="shared" si="2"/>
        <v>17298</v>
      </c>
      <c r="D28" s="4">
        <f t="shared" si="2"/>
        <v>21463</v>
      </c>
      <c r="E28" s="4">
        <f t="shared" si="2"/>
        <v>19758</v>
      </c>
      <c r="F28" s="4">
        <f t="shared" si="2"/>
        <v>16679</v>
      </c>
      <c r="G28" s="4"/>
      <c r="H28" s="4"/>
      <c r="I28" s="4"/>
      <c r="J28" s="4"/>
      <c r="K28" s="10">
        <f>G94</f>
        <v>4730.961538</v>
      </c>
      <c r="L28" s="4"/>
      <c r="M28" s="15">
        <v>45479.0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9" t="s">
        <v>5</v>
      </c>
      <c r="G29" s="10">
        <f>AVERAGE(G2:G27)</f>
        <v>3347.269231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9" t="s">
        <v>4</v>
      </c>
      <c r="L30" s="4"/>
      <c r="M30" s="9" t="s">
        <v>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3">
        <f>(K28 - K16) / K16</f>
        <v>0.2617062088</v>
      </c>
      <c r="L31" s="4"/>
      <c r="M31" s="11">
        <v>0.4166666666666667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>
        <v>2023.0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2">
        <v>0.2916666666666667</v>
      </c>
      <c r="C33" s="2">
        <v>0.3333333333333333</v>
      </c>
      <c r="D33" s="2">
        <v>0.375</v>
      </c>
      <c r="E33" s="2">
        <v>0.4166666666666667</v>
      </c>
      <c r="F33" s="2">
        <v>0.4583333333333333</v>
      </c>
      <c r="G33" s="3" t="s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1</v>
      </c>
      <c r="B34" s="3"/>
      <c r="C34" s="3"/>
      <c r="D34" s="3"/>
      <c r="E34" s="3"/>
      <c r="F34" s="3"/>
      <c r="G34" s="1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>
        <v>45052.0</v>
      </c>
      <c r="B35" s="5">
        <v>304.0</v>
      </c>
      <c r="C35" s="5">
        <v>340.0</v>
      </c>
      <c r="D35" s="5">
        <v>490.0</v>
      </c>
      <c r="E35" s="5">
        <v>491.0</v>
      </c>
      <c r="F35" s="5">
        <v>574.0</v>
      </c>
      <c r="G35" s="17">
        <v>2199.0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>
        <v>45059.0</v>
      </c>
      <c r="B36" s="5">
        <v>255.0</v>
      </c>
      <c r="C36" s="5">
        <v>466.0</v>
      </c>
      <c r="D36" s="5">
        <v>515.0</v>
      </c>
      <c r="E36" s="5">
        <v>511.0</v>
      </c>
      <c r="F36" s="5">
        <v>701.0</v>
      </c>
      <c r="G36" s="17">
        <v>2448.0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>
        <v>45066.0</v>
      </c>
      <c r="B37" s="5">
        <v>400.0</v>
      </c>
      <c r="C37" s="5">
        <v>806.0</v>
      </c>
      <c r="D37" s="5">
        <v>1010.0</v>
      </c>
      <c r="E37" s="5">
        <v>924.0</v>
      </c>
      <c r="F37" s="5">
        <v>652.0</v>
      </c>
      <c r="G37" s="17">
        <v>3792.0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45073.0</v>
      </c>
      <c r="B38" s="5">
        <v>348.0</v>
      </c>
      <c r="C38" s="5">
        <v>503.0</v>
      </c>
      <c r="D38" s="5">
        <v>843.0</v>
      </c>
      <c r="E38" s="5">
        <v>1293.0</v>
      </c>
      <c r="F38" s="5">
        <v>860.0</v>
      </c>
      <c r="G38" s="17">
        <v>3847.0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45080.0</v>
      </c>
      <c r="B39" s="5">
        <v>479.0</v>
      </c>
      <c r="C39" s="5">
        <v>841.0</v>
      </c>
      <c r="D39" s="5">
        <v>893.0</v>
      </c>
      <c r="E39" s="5">
        <v>823.0</v>
      </c>
      <c r="F39" s="5">
        <v>680.0</v>
      </c>
      <c r="G39" s="17">
        <f t="shared" ref="G39:G40" si="3">SUM(B39:F39)</f>
        <v>3716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45087.0</v>
      </c>
      <c r="B40" s="5">
        <v>587.0</v>
      </c>
      <c r="C40" s="5">
        <v>837.0</v>
      </c>
      <c r="D40" s="5">
        <v>1205.0</v>
      </c>
      <c r="E40" s="5">
        <v>1014.0</v>
      </c>
      <c r="F40" s="5">
        <v>663.0</v>
      </c>
      <c r="G40" s="18">
        <f t="shared" si="3"/>
        <v>4306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v>45094.0</v>
      </c>
      <c r="B41" s="5">
        <v>421.0</v>
      </c>
      <c r="C41" s="5">
        <v>678.0</v>
      </c>
      <c r="D41" s="5">
        <v>865.0</v>
      </c>
      <c r="E41" s="5">
        <v>700.0</v>
      </c>
      <c r="F41" s="5">
        <v>565.0</v>
      </c>
      <c r="G41" s="17">
        <v>3229.0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45101.0</v>
      </c>
      <c r="B42" s="5">
        <v>516.0</v>
      </c>
      <c r="C42" s="5">
        <v>704.0</v>
      </c>
      <c r="D42" s="5">
        <v>816.0</v>
      </c>
      <c r="E42" s="5">
        <v>790.0</v>
      </c>
      <c r="F42" s="5">
        <v>556.0</v>
      </c>
      <c r="G42" s="17">
        <v>3382.0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45108.0</v>
      </c>
      <c r="B43" s="5">
        <v>344.0</v>
      </c>
      <c r="C43" s="5">
        <v>356.0</v>
      </c>
      <c r="D43" s="5">
        <v>631.0</v>
      </c>
      <c r="E43" s="5">
        <v>609.0</v>
      </c>
      <c r="F43" s="5">
        <v>498.0</v>
      </c>
      <c r="G43" s="17">
        <v>2438.0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v>45115.0</v>
      </c>
      <c r="B44" s="5">
        <v>604.0</v>
      </c>
      <c r="C44" s="5">
        <v>939.0</v>
      </c>
      <c r="D44" s="5">
        <v>1266.0</v>
      </c>
      <c r="E44" s="5">
        <v>1257.0</v>
      </c>
      <c r="F44" s="5">
        <v>967.0</v>
      </c>
      <c r="G44" s="17">
        <v>5033.0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v>45122.0</v>
      </c>
      <c r="B45" s="5">
        <v>512.0</v>
      </c>
      <c r="C45" s="5">
        <v>426.0</v>
      </c>
      <c r="D45" s="5">
        <v>784.0</v>
      </c>
      <c r="E45" s="5">
        <v>817.0</v>
      </c>
      <c r="F45" s="5">
        <v>610.0</v>
      </c>
      <c r="G45" s="17">
        <v>3149.0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45129.0</v>
      </c>
      <c r="B46" s="5">
        <v>598.0</v>
      </c>
      <c r="C46" s="5">
        <v>920.0</v>
      </c>
      <c r="D46" s="5">
        <v>1113.0</v>
      </c>
      <c r="E46" s="5">
        <v>1244.0</v>
      </c>
      <c r="F46" s="5">
        <v>909.0</v>
      </c>
      <c r="G46" s="17">
        <v>4784.0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>
        <v>45136.0</v>
      </c>
      <c r="B47" s="5">
        <v>595.0</v>
      </c>
      <c r="C47" s="5">
        <v>905.0</v>
      </c>
      <c r="D47" s="5">
        <v>1081.0</v>
      </c>
      <c r="E47" s="5">
        <v>931.0</v>
      </c>
      <c r="F47" s="5">
        <v>583.0</v>
      </c>
      <c r="G47" s="17">
        <v>4095.0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>
        <v>45143.0</v>
      </c>
      <c r="B48" s="5">
        <v>493.0</v>
      </c>
      <c r="C48" s="5">
        <v>592.0</v>
      </c>
      <c r="D48" s="5">
        <v>464.0</v>
      </c>
      <c r="E48" s="5">
        <v>325.0</v>
      </c>
      <c r="F48" s="5">
        <v>268.0</v>
      </c>
      <c r="G48" s="17">
        <v>2142.0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>
        <v>45150.0</v>
      </c>
      <c r="B49" s="5">
        <v>528.0</v>
      </c>
      <c r="C49" s="5">
        <v>867.0</v>
      </c>
      <c r="D49" s="5">
        <v>975.0</v>
      </c>
      <c r="E49" s="5">
        <v>826.0</v>
      </c>
      <c r="F49" s="5">
        <v>707.0</v>
      </c>
      <c r="G49" s="17">
        <v>3903.0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>
        <v>45157.0</v>
      </c>
      <c r="B50" s="5">
        <v>890.0</v>
      </c>
      <c r="C50" s="5">
        <v>1214.0</v>
      </c>
      <c r="D50" s="5">
        <v>1454.0</v>
      </c>
      <c r="E50" s="5">
        <v>1433.0</v>
      </c>
      <c r="F50" s="5">
        <v>1188.0</v>
      </c>
      <c r="G50" s="17">
        <v>6179.0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>
        <v>45164.0</v>
      </c>
      <c r="B51" s="5">
        <v>523.0</v>
      </c>
      <c r="C51" s="5">
        <v>813.0</v>
      </c>
      <c r="D51" s="5">
        <v>1420.0</v>
      </c>
      <c r="E51" s="5">
        <v>1129.0</v>
      </c>
      <c r="F51" s="5">
        <v>855.0</v>
      </c>
      <c r="G51" s="17">
        <v>4740.0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>
        <v>45171.0</v>
      </c>
      <c r="B52" s="5">
        <v>647.0</v>
      </c>
      <c r="C52" s="5">
        <v>766.0</v>
      </c>
      <c r="D52" s="5">
        <v>1293.0</v>
      </c>
      <c r="E52" s="5">
        <v>1427.0</v>
      </c>
      <c r="F52" s="5">
        <v>1130.0</v>
      </c>
      <c r="G52" s="17">
        <v>5263.0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>
        <v>45178.0</v>
      </c>
      <c r="B53" s="5">
        <v>480.0</v>
      </c>
      <c r="C53" s="5">
        <v>750.0</v>
      </c>
      <c r="D53" s="5">
        <v>1155.0</v>
      </c>
      <c r="E53" s="5">
        <v>1298.0</v>
      </c>
      <c r="F53" s="5">
        <v>1159.0</v>
      </c>
      <c r="G53" s="17">
        <v>4842.0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v>45185.0</v>
      </c>
      <c r="B54" s="5">
        <v>564.0</v>
      </c>
      <c r="C54" s="5">
        <v>859.0</v>
      </c>
      <c r="D54" s="5">
        <v>1031.0</v>
      </c>
      <c r="E54" s="5">
        <v>1286.0</v>
      </c>
      <c r="F54" s="5">
        <v>1943.0</v>
      </c>
      <c r="G54" s="17">
        <v>5683.0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v>45192.0</v>
      </c>
      <c r="B55" s="5">
        <v>451.0</v>
      </c>
      <c r="C55" s="5">
        <v>821.0</v>
      </c>
      <c r="D55" s="5">
        <v>1063.0</v>
      </c>
      <c r="E55" s="5">
        <v>916.0</v>
      </c>
      <c r="F55" s="5">
        <v>689.0</v>
      </c>
      <c r="G55" s="17">
        <v>3940.0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>
        <v>45199.0</v>
      </c>
      <c r="B56" s="5">
        <v>481.0</v>
      </c>
      <c r="C56" s="5">
        <v>664.0</v>
      </c>
      <c r="D56" s="5">
        <v>866.0</v>
      </c>
      <c r="E56" s="5">
        <v>1016.0</v>
      </c>
      <c r="F56" s="5">
        <v>605.0</v>
      </c>
      <c r="G56" s="17">
        <v>3632.0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>
        <v>45206.0</v>
      </c>
      <c r="B57" s="5">
        <v>282.0</v>
      </c>
      <c r="C57" s="5">
        <v>485.0</v>
      </c>
      <c r="D57" s="5">
        <v>860.0</v>
      </c>
      <c r="E57" s="5">
        <v>1186.0</v>
      </c>
      <c r="F57" s="5">
        <v>893.0</v>
      </c>
      <c r="G57" s="17">
        <v>3706.0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>
        <v>45213.0</v>
      </c>
      <c r="B58" s="5">
        <v>285.0</v>
      </c>
      <c r="C58" s="5">
        <v>332.0</v>
      </c>
      <c r="D58" s="5">
        <v>461.0</v>
      </c>
      <c r="E58" s="5">
        <v>500.0</v>
      </c>
      <c r="F58" s="5">
        <v>475.0</v>
      </c>
      <c r="G58" s="17">
        <v>2053.0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>
        <v>45220.0</v>
      </c>
      <c r="B59" s="5">
        <v>286.0</v>
      </c>
      <c r="C59" s="5">
        <v>354.0</v>
      </c>
      <c r="D59" s="5">
        <v>728.0</v>
      </c>
      <c r="E59" s="5">
        <v>990.0</v>
      </c>
      <c r="F59" s="5">
        <v>794.0</v>
      </c>
      <c r="G59" s="17">
        <v>3152.0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>
        <v>45227.0</v>
      </c>
      <c r="B60" s="5">
        <v>184.0</v>
      </c>
      <c r="C60" s="5">
        <v>266.0</v>
      </c>
      <c r="D60" s="5">
        <v>397.0</v>
      </c>
      <c r="E60" s="5">
        <v>559.0</v>
      </c>
      <c r="F60" s="5">
        <v>432.0</v>
      </c>
      <c r="G60" s="17">
        <v>1838.0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>
        <f t="shared" ref="B61:F61" si="4">sum(B35:B60)</f>
        <v>12057</v>
      </c>
      <c r="C61" s="4">
        <f t="shared" si="4"/>
        <v>17504</v>
      </c>
      <c r="D61" s="4">
        <f t="shared" si="4"/>
        <v>23679</v>
      </c>
      <c r="E61" s="4">
        <f t="shared" si="4"/>
        <v>24295</v>
      </c>
      <c r="F61" s="4">
        <f t="shared" si="4"/>
        <v>19956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9" t="s">
        <v>5</v>
      </c>
      <c r="G62" s="10">
        <f>average(G35:G60)</f>
        <v>3749.653846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>
        <v>2024.0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2">
        <v>0.2916666666666667</v>
      </c>
      <c r="C65" s="2">
        <v>0.3333333333333333</v>
      </c>
      <c r="D65" s="2">
        <v>0.375</v>
      </c>
      <c r="E65" s="2">
        <v>0.4166666666666667</v>
      </c>
      <c r="F65" s="2">
        <v>0.4583333333333333</v>
      </c>
      <c r="G65" s="3" t="s">
        <v>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1</v>
      </c>
      <c r="B66" s="3"/>
      <c r="C66" s="3"/>
      <c r="D66" s="3"/>
      <c r="E66" s="3"/>
      <c r="F66" s="3"/>
      <c r="G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>
        <v>45416.0</v>
      </c>
      <c r="B67" s="5">
        <v>614.0</v>
      </c>
      <c r="C67" s="5">
        <v>1065.0</v>
      </c>
      <c r="D67" s="5">
        <v>1335.0</v>
      </c>
      <c r="E67" s="5">
        <v>1385.0</v>
      </c>
      <c r="F67" s="5">
        <v>819.0</v>
      </c>
      <c r="G67" s="17">
        <v>5218.0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>
        <v>45423.0</v>
      </c>
      <c r="B68" s="5">
        <v>574.0</v>
      </c>
      <c r="C68" s="5">
        <v>1008.0</v>
      </c>
      <c r="D68" s="5">
        <v>1354.0</v>
      </c>
      <c r="E68" s="5">
        <v>1284.0</v>
      </c>
      <c r="F68" s="5">
        <v>854.0</v>
      </c>
      <c r="G68" s="17">
        <v>5074.0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>
        <v>45430.0</v>
      </c>
      <c r="B69" s="5">
        <v>593.0</v>
      </c>
      <c r="C69" s="5">
        <v>1017.0</v>
      </c>
      <c r="D69" s="5">
        <v>1206.0</v>
      </c>
      <c r="E69" s="5">
        <v>1141.0</v>
      </c>
      <c r="F69" s="5">
        <v>1035.0</v>
      </c>
      <c r="G69" s="17">
        <v>4992.0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>
        <v>45437.0</v>
      </c>
      <c r="B70" s="5">
        <v>547.0</v>
      </c>
      <c r="C70" s="5">
        <v>968.0</v>
      </c>
      <c r="D70" s="5">
        <v>1449.0</v>
      </c>
      <c r="E70" s="5">
        <v>1357.0</v>
      </c>
      <c r="F70" s="5">
        <v>1243.0</v>
      </c>
      <c r="G70" s="17">
        <v>5564.0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>
        <v>45444.0</v>
      </c>
      <c r="B71" s="5">
        <v>359.0</v>
      </c>
      <c r="C71" s="5">
        <v>534.0</v>
      </c>
      <c r="D71" s="5">
        <v>521.0</v>
      </c>
      <c r="E71" s="5">
        <v>612.0</v>
      </c>
      <c r="F71" s="5">
        <v>440.0</v>
      </c>
      <c r="G71" s="17">
        <v>2466.0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>
        <v>45451.0</v>
      </c>
      <c r="B72" s="5">
        <v>487.0</v>
      </c>
      <c r="C72" s="5">
        <v>896.0</v>
      </c>
      <c r="D72" s="5">
        <v>1287.0</v>
      </c>
      <c r="E72" s="5">
        <v>1291.0</v>
      </c>
      <c r="F72" s="5">
        <v>891.0</v>
      </c>
      <c r="G72" s="18">
        <v>4852.0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>
        <v>45458.0</v>
      </c>
      <c r="B73" s="5">
        <v>650.0</v>
      </c>
      <c r="C73" s="5">
        <v>1020.0</v>
      </c>
      <c r="D73" s="5">
        <v>1343.0</v>
      </c>
      <c r="E73" s="5">
        <v>1258.0</v>
      </c>
      <c r="F73" s="5">
        <v>825.0</v>
      </c>
      <c r="G73" s="17">
        <v>5096.0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>
        <v>45465.0</v>
      </c>
      <c r="B74" s="5">
        <v>689.0</v>
      </c>
      <c r="C74" s="5">
        <v>1014.0</v>
      </c>
      <c r="D74" s="5">
        <v>1264.0</v>
      </c>
      <c r="E74" s="5">
        <v>1112.0</v>
      </c>
      <c r="F74" s="5">
        <v>621.0</v>
      </c>
      <c r="G74" s="17">
        <v>4700.0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>
        <v>45472.0</v>
      </c>
      <c r="B75" s="5">
        <v>743.0</v>
      </c>
      <c r="C75" s="5">
        <v>938.0</v>
      </c>
      <c r="D75" s="5">
        <v>1194.0</v>
      </c>
      <c r="E75" s="5">
        <v>1457.0</v>
      </c>
      <c r="F75" s="5">
        <v>817.0</v>
      </c>
      <c r="G75" s="17">
        <v>5149.0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>
        <v>45479.0</v>
      </c>
      <c r="B76" s="5">
        <v>671.0</v>
      </c>
      <c r="C76" s="5">
        <v>1036.0</v>
      </c>
      <c r="D76" s="5">
        <v>1583.0</v>
      </c>
      <c r="E76" s="5">
        <v>1932.0</v>
      </c>
      <c r="F76" s="5">
        <v>1052.0</v>
      </c>
      <c r="G76" s="17">
        <v>6274.0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">
        <v>45486.0</v>
      </c>
      <c r="B77" s="5">
        <v>968.0</v>
      </c>
      <c r="C77" s="5">
        <v>1289.0</v>
      </c>
      <c r="D77" s="5">
        <v>1618.0</v>
      </c>
      <c r="E77" s="5">
        <v>1361.0</v>
      </c>
      <c r="F77" s="5">
        <v>610.0</v>
      </c>
      <c r="G77" s="17">
        <v>5846.0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">
        <v>45493.0</v>
      </c>
      <c r="B78" s="5">
        <v>772.0</v>
      </c>
      <c r="C78" s="5">
        <v>1006.0</v>
      </c>
      <c r="D78" s="5">
        <v>1418.0</v>
      </c>
      <c r="E78" s="5">
        <v>1363.0</v>
      </c>
      <c r="F78" s="5">
        <v>1070.0</v>
      </c>
      <c r="G78" s="17">
        <v>5629.0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8">
        <v>45500.0</v>
      </c>
      <c r="B79" s="5">
        <v>664.0</v>
      </c>
      <c r="C79" s="5">
        <v>1075.0</v>
      </c>
      <c r="D79" s="5">
        <v>1417.0</v>
      </c>
      <c r="E79" s="5">
        <v>1424.0</v>
      </c>
      <c r="F79" s="5">
        <v>1018.0</v>
      </c>
      <c r="G79" s="17">
        <v>5598.0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">
        <v>45507.0</v>
      </c>
      <c r="B80" s="5">
        <v>692.0</v>
      </c>
      <c r="C80" s="5">
        <v>943.0</v>
      </c>
      <c r="D80" s="5">
        <v>1179.0</v>
      </c>
      <c r="E80" s="5">
        <v>1154.0</v>
      </c>
      <c r="F80" s="5">
        <v>590.0</v>
      </c>
      <c r="G80" s="17">
        <v>4558.0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">
        <v>45514.0</v>
      </c>
      <c r="B81" s="5">
        <v>562.0</v>
      </c>
      <c r="C81" s="5">
        <v>957.0</v>
      </c>
      <c r="D81" s="5">
        <v>1421.0</v>
      </c>
      <c r="E81" s="5">
        <v>1271.0</v>
      </c>
      <c r="F81" s="5">
        <v>836.0</v>
      </c>
      <c r="G81" s="17">
        <v>5047.0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">
        <v>45521.0</v>
      </c>
      <c r="B82" s="5">
        <v>677.0</v>
      </c>
      <c r="C82" s="5">
        <v>960.0</v>
      </c>
      <c r="D82" s="5">
        <v>1245.0</v>
      </c>
      <c r="E82" s="5">
        <v>1313.0</v>
      </c>
      <c r="F82" s="5">
        <v>1026.0</v>
      </c>
      <c r="G82" s="17">
        <v>5221.0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>
        <v>45528.0</v>
      </c>
      <c r="B83" s="5">
        <v>580.0</v>
      </c>
      <c r="C83" s="5">
        <v>895.0</v>
      </c>
      <c r="D83" s="5">
        <v>1245.0</v>
      </c>
      <c r="E83" s="5">
        <v>1309.0</v>
      </c>
      <c r="F83" s="5">
        <v>912.0</v>
      </c>
      <c r="G83" s="17">
        <v>4941.0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">
        <v>45535.0</v>
      </c>
      <c r="B84" s="5">
        <v>548.0</v>
      </c>
      <c r="C84" s="5">
        <v>1036.0</v>
      </c>
      <c r="D84" s="5">
        <v>1046.0</v>
      </c>
      <c r="E84" s="5">
        <v>1099.0</v>
      </c>
      <c r="F84" s="5">
        <v>1093.0</v>
      </c>
      <c r="G84" s="17">
        <v>4822.0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>
        <v>45542.0</v>
      </c>
      <c r="B85" s="5">
        <v>528.0</v>
      </c>
      <c r="C85" s="5">
        <v>816.0</v>
      </c>
      <c r="D85" s="5">
        <v>1216.0</v>
      </c>
      <c r="E85" s="5">
        <v>1373.0</v>
      </c>
      <c r="F85" s="5">
        <v>1031.0</v>
      </c>
      <c r="G85" s="17">
        <v>4964.0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8">
        <v>45549.0</v>
      </c>
      <c r="B86" s="5">
        <v>516.0</v>
      </c>
      <c r="C86" s="5">
        <v>783.0</v>
      </c>
      <c r="D86" s="5">
        <v>1064.0</v>
      </c>
      <c r="E86" s="5">
        <v>1167.0</v>
      </c>
      <c r="F86" s="5">
        <v>922.0</v>
      </c>
      <c r="G86" s="17">
        <v>4452.0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8">
        <v>45556.0</v>
      </c>
      <c r="B87" s="5">
        <v>424.0</v>
      </c>
      <c r="C87" s="5">
        <v>628.0</v>
      </c>
      <c r="D87" s="5">
        <v>850.0</v>
      </c>
      <c r="E87" s="5">
        <v>982.0</v>
      </c>
      <c r="F87" s="5">
        <v>1143.0</v>
      </c>
      <c r="G87" s="17">
        <v>4027.0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8">
        <v>45563.0</v>
      </c>
      <c r="B88" s="5">
        <v>532.0</v>
      </c>
      <c r="C88" s="5">
        <v>923.0</v>
      </c>
      <c r="D88" s="5">
        <v>1122.0</v>
      </c>
      <c r="E88" s="5">
        <v>1108.0</v>
      </c>
      <c r="F88" s="5">
        <v>964.0</v>
      </c>
      <c r="G88" s="17">
        <v>4649.0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8">
        <v>45570.0</v>
      </c>
      <c r="B89" s="5">
        <v>505.0</v>
      </c>
      <c r="C89" s="5">
        <v>636.0</v>
      </c>
      <c r="D89" s="5">
        <v>928.0</v>
      </c>
      <c r="E89" s="5">
        <v>1081.0</v>
      </c>
      <c r="F89" s="5">
        <v>1117.0</v>
      </c>
      <c r="G89" s="17">
        <v>4267.0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8">
        <v>45577.0</v>
      </c>
      <c r="B90" s="5">
        <v>449.0</v>
      </c>
      <c r="C90" s="5">
        <v>623.0</v>
      </c>
      <c r="D90" s="5">
        <v>660.0</v>
      </c>
      <c r="E90" s="5">
        <v>779.0</v>
      </c>
      <c r="F90" s="5">
        <v>726.0</v>
      </c>
      <c r="G90" s="17">
        <v>3237.0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8">
        <v>45584.0</v>
      </c>
      <c r="B91" s="5">
        <v>291.0</v>
      </c>
      <c r="C91" s="5">
        <v>474.0</v>
      </c>
      <c r="D91" s="5">
        <v>774.0</v>
      </c>
      <c r="E91" s="5">
        <v>884.0</v>
      </c>
      <c r="F91" s="5">
        <v>814.0</v>
      </c>
      <c r="G91" s="17">
        <v>3387.0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8">
        <v>45591.0</v>
      </c>
      <c r="B92" s="5">
        <v>280.0</v>
      </c>
      <c r="C92" s="5">
        <v>473.0</v>
      </c>
      <c r="D92" s="5">
        <v>685.0</v>
      </c>
      <c r="E92" s="5">
        <v>891.0</v>
      </c>
      <c r="F92" s="5">
        <v>646.0</v>
      </c>
      <c r="G92" s="17">
        <v>2975.0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>
        <f t="shared" ref="B93:F93" si="5">sum(B66:B92)</f>
        <v>14915</v>
      </c>
      <c r="C93" s="4">
        <f t="shared" si="5"/>
        <v>23013</v>
      </c>
      <c r="D93" s="4">
        <f t="shared" si="5"/>
        <v>30424</v>
      </c>
      <c r="E93" s="4">
        <f t="shared" si="5"/>
        <v>31388</v>
      </c>
      <c r="F93" s="4">
        <f t="shared" si="5"/>
        <v>23115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9" t="s">
        <v>5</v>
      </c>
      <c r="G94" s="10">
        <f>AVERAGE(G66:G92)</f>
        <v>4730.961538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3">
    <tablePart r:id="rId5"/>
    <tablePart r:id="rId6"/>
    <tablePart r:id="rId7"/>
  </tableParts>
</worksheet>
</file>