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Google Drive\Desktop\CKD paper\"/>
    </mc:Choice>
  </mc:AlternateContent>
  <xr:revisionPtr revIDLastSave="0" documentId="13_ncr:1_{F8F34A39-AEA5-4F70-A476-5018B831F574}" xr6:coauthVersionLast="47" xr6:coauthVersionMax="47" xr10:uidLastSave="{00000000-0000-0000-0000-000000000000}"/>
  <bookViews>
    <workbookView xWindow="-120" yWindow="-120" windowWidth="29040" windowHeight="15840" activeTab="2" xr2:uid="{4DECDD97-1B04-4340-BEFD-182DE20504E9}"/>
  </bookViews>
  <sheets>
    <sheet name="WFS" sheetId="7" r:id="rId1"/>
    <sheet name="RFE" sheetId="5" r:id="rId2"/>
    <sheet name="time" sheetId="9" r:id="rId3"/>
    <sheet name="ALL" sheetId="6" r:id="rId4"/>
    <sheet name="Sheet1" sheetId="8" r:id="rId5"/>
    <sheet name="Boruta" sheetId="4" r:id="rId6"/>
    <sheet name="Lasso" sheetId="3" r:id="rId7"/>
    <sheet name="CF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9" l="1"/>
  <c r="E9" i="9"/>
  <c r="E8" i="9"/>
  <c r="E7" i="9"/>
  <c r="E6" i="9"/>
  <c r="E5" i="9"/>
  <c r="E4" i="9"/>
  <c r="F10" i="9"/>
  <c r="F9" i="9"/>
  <c r="F8" i="9"/>
  <c r="F7" i="9"/>
  <c r="F6" i="9"/>
  <c r="F5" i="9"/>
  <c r="F4" i="9"/>
  <c r="G10" i="9"/>
  <c r="G9" i="9"/>
  <c r="G8" i="9"/>
  <c r="G7" i="9"/>
  <c r="G6" i="9"/>
  <c r="G5" i="9"/>
  <c r="G4" i="9"/>
  <c r="D10" i="9"/>
  <c r="D9" i="9"/>
  <c r="D8" i="9"/>
  <c r="D7" i="9"/>
  <c r="D6" i="9"/>
  <c r="D5" i="9"/>
  <c r="D4" i="9"/>
  <c r="E36" i="6"/>
  <c r="F36" i="6"/>
  <c r="G36" i="6"/>
  <c r="H36" i="6"/>
  <c r="S17" i="6" s="1"/>
  <c r="I36" i="6"/>
  <c r="T17" i="6" s="1"/>
  <c r="J36" i="6"/>
  <c r="U17" i="6" s="1"/>
  <c r="K36" i="6"/>
  <c r="D36" i="6"/>
  <c r="O17" i="6"/>
  <c r="V27" i="6"/>
  <c r="U22" i="6"/>
  <c r="Q20" i="6"/>
  <c r="O20" i="6"/>
  <c r="P6" i="6"/>
  <c r="T6" i="6"/>
  <c r="D35" i="6"/>
  <c r="E35" i="6"/>
  <c r="F35" i="6"/>
  <c r="G35" i="6"/>
  <c r="H35" i="6"/>
  <c r="I35" i="6"/>
  <c r="J35" i="6"/>
  <c r="K35" i="6"/>
  <c r="P17" i="6"/>
  <c r="Q17" i="6"/>
  <c r="R17" i="6"/>
  <c r="V17" i="6"/>
  <c r="D37" i="6"/>
  <c r="O22" i="6" s="1"/>
  <c r="E37" i="6"/>
  <c r="P22" i="6" s="1"/>
  <c r="F37" i="6"/>
  <c r="Q22" i="6" s="1"/>
  <c r="G37" i="6"/>
  <c r="R22" i="6" s="1"/>
  <c r="H37" i="6"/>
  <c r="S22" i="6" s="1"/>
  <c r="I37" i="6"/>
  <c r="T22" i="6" s="1"/>
  <c r="J37" i="6"/>
  <c r="K37" i="6"/>
  <c r="V22" i="6" s="1"/>
  <c r="D38" i="6"/>
  <c r="O27" i="6" s="1"/>
  <c r="E38" i="6"/>
  <c r="P27" i="6" s="1"/>
  <c r="F38" i="6"/>
  <c r="Q27" i="6" s="1"/>
  <c r="G38" i="6"/>
  <c r="R27" i="6" s="1"/>
  <c r="H38" i="6"/>
  <c r="S27" i="6" s="1"/>
  <c r="I38" i="6"/>
  <c r="T27" i="6" s="1"/>
  <c r="J38" i="6"/>
  <c r="U27" i="6" s="1"/>
  <c r="K38" i="6"/>
  <c r="D39" i="6"/>
  <c r="O32" i="6" s="1"/>
  <c r="E39" i="6"/>
  <c r="P32" i="6" s="1"/>
  <c r="F39" i="6"/>
  <c r="Q32" i="6" s="1"/>
  <c r="G39" i="6"/>
  <c r="R32" i="6" s="1"/>
  <c r="H39" i="6"/>
  <c r="S32" i="6" s="1"/>
  <c r="I39" i="6"/>
  <c r="T32" i="6" s="1"/>
  <c r="J39" i="6"/>
  <c r="U32" i="6" s="1"/>
  <c r="K39" i="6"/>
  <c r="V32" i="6" s="1"/>
  <c r="D40" i="6"/>
  <c r="E40" i="6"/>
  <c r="F40" i="6"/>
  <c r="G40" i="6"/>
  <c r="H40" i="6"/>
  <c r="I40" i="6"/>
  <c r="J40" i="6"/>
  <c r="K40" i="6"/>
  <c r="E34" i="6"/>
  <c r="P7" i="6" s="1"/>
  <c r="F34" i="6"/>
  <c r="Q7" i="6" s="1"/>
  <c r="G34" i="6"/>
  <c r="R7" i="6" s="1"/>
  <c r="H34" i="6"/>
  <c r="S7" i="6" s="1"/>
  <c r="I34" i="6"/>
  <c r="T7" i="6" s="1"/>
  <c r="J34" i="6"/>
  <c r="U7" i="6" s="1"/>
  <c r="K34" i="6"/>
  <c r="V7" i="6" s="1"/>
  <c r="D34" i="6"/>
  <c r="O7" i="6" s="1"/>
  <c r="D25" i="6"/>
  <c r="O11" i="6" s="1"/>
  <c r="E25" i="6"/>
  <c r="P11" i="6" s="1"/>
  <c r="F25" i="6"/>
  <c r="Q11" i="6" s="1"/>
  <c r="G25" i="6"/>
  <c r="R11" i="6" s="1"/>
  <c r="H25" i="6"/>
  <c r="S11" i="6" s="1"/>
  <c r="I25" i="6"/>
  <c r="T11" i="6" s="1"/>
  <c r="J25" i="6"/>
  <c r="U11" i="6" s="1"/>
  <c r="K25" i="6"/>
  <c r="V11" i="6" s="1"/>
  <c r="D26" i="6"/>
  <c r="O16" i="6" s="1"/>
  <c r="E26" i="6"/>
  <c r="P16" i="6" s="1"/>
  <c r="F26" i="6"/>
  <c r="Q16" i="6" s="1"/>
  <c r="G26" i="6"/>
  <c r="R16" i="6" s="1"/>
  <c r="H26" i="6"/>
  <c r="S16" i="6" s="1"/>
  <c r="I26" i="6"/>
  <c r="T16" i="6" s="1"/>
  <c r="J26" i="6"/>
  <c r="U16" i="6" s="1"/>
  <c r="K26" i="6"/>
  <c r="V16" i="6" s="1"/>
  <c r="D27" i="6"/>
  <c r="O21" i="6" s="1"/>
  <c r="E27" i="6"/>
  <c r="P21" i="6" s="1"/>
  <c r="F27" i="6"/>
  <c r="Q21" i="6" s="1"/>
  <c r="G27" i="6"/>
  <c r="R21" i="6" s="1"/>
  <c r="H27" i="6"/>
  <c r="S21" i="6" s="1"/>
  <c r="I27" i="6"/>
  <c r="T21" i="6" s="1"/>
  <c r="J27" i="6"/>
  <c r="U21" i="6" s="1"/>
  <c r="K27" i="6"/>
  <c r="V21" i="6" s="1"/>
  <c r="D28" i="6"/>
  <c r="O26" i="6" s="1"/>
  <c r="E28" i="6"/>
  <c r="P26" i="6" s="1"/>
  <c r="F28" i="6"/>
  <c r="Q26" i="6" s="1"/>
  <c r="G28" i="6"/>
  <c r="R26" i="6" s="1"/>
  <c r="H28" i="6"/>
  <c r="S26" i="6" s="1"/>
  <c r="I28" i="6"/>
  <c r="T26" i="6" s="1"/>
  <c r="J28" i="6"/>
  <c r="U26" i="6" s="1"/>
  <c r="K28" i="6"/>
  <c r="V26" i="6" s="1"/>
  <c r="D29" i="6"/>
  <c r="O31" i="6" s="1"/>
  <c r="E29" i="6"/>
  <c r="P31" i="6" s="1"/>
  <c r="F29" i="6"/>
  <c r="Q31" i="6" s="1"/>
  <c r="G29" i="6"/>
  <c r="R31" i="6" s="1"/>
  <c r="H29" i="6"/>
  <c r="S31" i="6" s="1"/>
  <c r="I29" i="6"/>
  <c r="T31" i="6" s="1"/>
  <c r="J29" i="6"/>
  <c r="U31" i="6" s="1"/>
  <c r="K29" i="6"/>
  <c r="V31" i="6" s="1"/>
  <c r="D30" i="6"/>
  <c r="O36" i="6" s="1"/>
  <c r="E30" i="6"/>
  <c r="P36" i="6" s="1"/>
  <c r="F30" i="6"/>
  <c r="Q36" i="6" s="1"/>
  <c r="G30" i="6"/>
  <c r="R36" i="6" s="1"/>
  <c r="H30" i="6"/>
  <c r="S36" i="6" s="1"/>
  <c r="I30" i="6"/>
  <c r="T36" i="6" s="1"/>
  <c r="J30" i="6"/>
  <c r="U36" i="6" s="1"/>
  <c r="K30" i="6"/>
  <c r="V36" i="6" s="1"/>
  <c r="E24" i="6"/>
  <c r="F24" i="6"/>
  <c r="Q6" i="6" s="1"/>
  <c r="G24" i="6"/>
  <c r="R6" i="6" s="1"/>
  <c r="H24" i="6"/>
  <c r="S6" i="6" s="1"/>
  <c r="I24" i="6"/>
  <c r="J24" i="6"/>
  <c r="U6" i="6" s="1"/>
  <c r="K24" i="6"/>
  <c r="D24" i="6"/>
  <c r="O6" i="6" s="1"/>
  <c r="D15" i="6"/>
  <c r="O10" i="6" s="1"/>
  <c r="E15" i="6"/>
  <c r="P10" i="6" s="1"/>
  <c r="F15" i="6"/>
  <c r="Q10" i="6" s="1"/>
  <c r="G15" i="6"/>
  <c r="R10" i="6" s="1"/>
  <c r="H15" i="6"/>
  <c r="S10" i="6" s="1"/>
  <c r="I15" i="6"/>
  <c r="T10" i="6" s="1"/>
  <c r="J15" i="6"/>
  <c r="U10" i="6" s="1"/>
  <c r="K15" i="6"/>
  <c r="V10" i="6" s="1"/>
  <c r="D16" i="6"/>
  <c r="O15" i="6" s="1"/>
  <c r="E16" i="6"/>
  <c r="P15" i="6" s="1"/>
  <c r="F16" i="6"/>
  <c r="Q15" i="6" s="1"/>
  <c r="G16" i="6"/>
  <c r="R15" i="6" s="1"/>
  <c r="H16" i="6"/>
  <c r="S15" i="6" s="1"/>
  <c r="I16" i="6"/>
  <c r="T15" i="6" s="1"/>
  <c r="J16" i="6"/>
  <c r="U15" i="6" s="1"/>
  <c r="K16" i="6"/>
  <c r="V15" i="6" s="1"/>
  <c r="D17" i="6"/>
  <c r="E17" i="6"/>
  <c r="P20" i="6" s="1"/>
  <c r="F17" i="6"/>
  <c r="G17" i="6"/>
  <c r="R20" i="6" s="1"/>
  <c r="H17" i="6"/>
  <c r="S20" i="6" s="1"/>
  <c r="I17" i="6"/>
  <c r="T20" i="6" s="1"/>
  <c r="J17" i="6"/>
  <c r="U20" i="6" s="1"/>
  <c r="K17" i="6"/>
  <c r="V20" i="6" s="1"/>
  <c r="D18" i="6"/>
  <c r="O25" i="6" s="1"/>
  <c r="E18" i="6"/>
  <c r="P25" i="6" s="1"/>
  <c r="F18" i="6"/>
  <c r="Q25" i="6" s="1"/>
  <c r="G18" i="6"/>
  <c r="R25" i="6" s="1"/>
  <c r="H18" i="6"/>
  <c r="S25" i="6" s="1"/>
  <c r="I18" i="6"/>
  <c r="T25" i="6" s="1"/>
  <c r="J18" i="6"/>
  <c r="U25" i="6" s="1"/>
  <c r="K18" i="6"/>
  <c r="V25" i="6" s="1"/>
  <c r="D19" i="6"/>
  <c r="O30" i="6" s="1"/>
  <c r="E19" i="6"/>
  <c r="P30" i="6" s="1"/>
  <c r="F19" i="6"/>
  <c r="Q30" i="6" s="1"/>
  <c r="G19" i="6"/>
  <c r="R30" i="6" s="1"/>
  <c r="H19" i="6"/>
  <c r="S30" i="6" s="1"/>
  <c r="I19" i="6"/>
  <c r="T30" i="6" s="1"/>
  <c r="J19" i="6"/>
  <c r="U30" i="6" s="1"/>
  <c r="K19" i="6"/>
  <c r="V30" i="6" s="1"/>
  <c r="D20" i="6"/>
  <c r="O35" i="6" s="1"/>
  <c r="E20" i="6"/>
  <c r="P35" i="6" s="1"/>
  <c r="F20" i="6"/>
  <c r="Q35" i="6" s="1"/>
  <c r="G20" i="6"/>
  <c r="R35" i="6" s="1"/>
  <c r="H20" i="6"/>
  <c r="S35" i="6" s="1"/>
  <c r="I20" i="6"/>
  <c r="T35" i="6" s="1"/>
  <c r="J20" i="6"/>
  <c r="U35" i="6" s="1"/>
  <c r="K20" i="6"/>
  <c r="V35" i="6" s="1"/>
  <c r="E14" i="6"/>
  <c r="P5" i="6" s="1"/>
  <c r="F14" i="6"/>
  <c r="Q5" i="6" s="1"/>
  <c r="G14" i="6"/>
  <c r="R5" i="6" s="1"/>
  <c r="H14" i="6"/>
  <c r="S5" i="6" s="1"/>
  <c r="I14" i="6"/>
  <c r="T5" i="6" s="1"/>
  <c r="J14" i="6"/>
  <c r="U5" i="6" s="1"/>
  <c r="K14" i="6"/>
  <c r="V5" i="6" s="1"/>
  <c r="D14" i="6"/>
  <c r="O5" i="6" s="1"/>
  <c r="D5" i="6"/>
  <c r="O9" i="6" s="1"/>
  <c r="E5" i="6"/>
  <c r="P9" i="6" s="1"/>
  <c r="F5" i="6"/>
  <c r="Q9" i="6" s="1"/>
  <c r="G5" i="6"/>
  <c r="R9" i="6" s="1"/>
  <c r="H5" i="6"/>
  <c r="S9" i="6" s="1"/>
  <c r="I5" i="6"/>
  <c r="T9" i="6" s="1"/>
  <c r="J5" i="6"/>
  <c r="U9" i="6" s="1"/>
  <c r="K5" i="6"/>
  <c r="V9" i="6" s="1"/>
  <c r="D6" i="6"/>
  <c r="O14" i="6" s="1"/>
  <c r="E6" i="6"/>
  <c r="P14" i="6" s="1"/>
  <c r="F6" i="6"/>
  <c r="Q14" i="6" s="1"/>
  <c r="G6" i="6"/>
  <c r="R14" i="6" s="1"/>
  <c r="H6" i="6"/>
  <c r="S14" i="6" s="1"/>
  <c r="I6" i="6"/>
  <c r="T14" i="6" s="1"/>
  <c r="J6" i="6"/>
  <c r="U14" i="6" s="1"/>
  <c r="K6" i="6"/>
  <c r="V14" i="6" s="1"/>
  <c r="D7" i="6"/>
  <c r="O19" i="6" s="1"/>
  <c r="E7" i="6"/>
  <c r="P19" i="6" s="1"/>
  <c r="F7" i="6"/>
  <c r="Q19" i="6" s="1"/>
  <c r="G7" i="6"/>
  <c r="R19" i="6" s="1"/>
  <c r="H7" i="6"/>
  <c r="S19" i="6" s="1"/>
  <c r="I7" i="6"/>
  <c r="T19" i="6" s="1"/>
  <c r="J7" i="6"/>
  <c r="U19" i="6" s="1"/>
  <c r="K7" i="6"/>
  <c r="V19" i="6" s="1"/>
  <c r="D8" i="6"/>
  <c r="O24" i="6" s="1"/>
  <c r="E8" i="6"/>
  <c r="P24" i="6" s="1"/>
  <c r="F8" i="6"/>
  <c r="Q24" i="6" s="1"/>
  <c r="G8" i="6"/>
  <c r="R24" i="6" s="1"/>
  <c r="H8" i="6"/>
  <c r="S24" i="6" s="1"/>
  <c r="I8" i="6"/>
  <c r="T24" i="6" s="1"/>
  <c r="J8" i="6"/>
  <c r="U24" i="6" s="1"/>
  <c r="K8" i="6"/>
  <c r="V24" i="6" s="1"/>
  <c r="D9" i="6"/>
  <c r="O29" i="6" s="1"/>
  <c r="E9" i="6"/>
  <c r="P29" i="6" s="1"/>
  <c r="F9" i="6"/>
  <c r="Q29" i="6" s="1"/>
  <c r="G9" i="6"/>
  <c r="R29" i="6" s="1"/>
  <c r="H9" i="6"/>
  <c r="S29" i="6" s="1"/>
  <c r="I9" i="6"/>
  <c r="T29" i="6" s="1"/>
  <c r="J9" i="6"/>
  <c r="U29" i="6" s="1"/>
  <c r="K9" i="6"/>
  <c r="V29" i="6" s="1"/>
  <c r="D10" i="6"/>
  <c r="O34" i="6" s="1"/>
  <c r="E10" i="6"/>
  <c r="P34" i="6" s="1"/>
  <c r="F10" i="6"/>
  <c r="Q34" i="6" s="1"/>
  <c r="G10" i="6"/>
  <c r="R34" i="6" s="1"/>
  <c r="H10" i="6"/>
  <c r="S34" i="6" s="1"/>
  <c r="I10" i="6"/>
  <c r="T34" i="6" s="1"/>
  <c r="J10" i="6"/>
  <c r="U34" i="6" s="1"/>
  <c r="K10" i="6"/>
  <c r="V34" i="6" s="1"/>
  <c r="E4" i="6"/>
  <c r="P4" i="6" s="1"/>
  <c r="F4" i="6"/>
  <c r="Q4" i="6" s="1"/>
  <c r="G4" i="6"/>
  <c r="R4" i="6" s="1"/>
  <c r="H4" i="6"/>
  <c r="S4" i="6" s="1"/>
  <c r="I4" i="6"/>
  <c r="T4" i="6" s="1"/>
  <c r="J4" i="6"/>
  <c r="U4" i="6" s="1"/>
  <c r="K4" i="6"/>
  <c r="V4" i="6" s="1"/>
  <c r="D4" i="6"/>
  <c r="O4" i="6" s="1"/>
</calcChain>
</file>

<file path=xl/sharedStrings.xml><?xml version="1.0" encoding="utf-8"?>
<sst xmlns="http://schemas.openxmlformats.org/spreadsheetml/2006/main" count="254" uniqueCount="23">
  <si>
    <t>Accuracy</t>
  </si>
  <si>
    <t>Algorithm Name</t>
  </si>
  <si>
    <t>Precision</t>
  </si>
  <si>
    <t>Recall</t>
  </si>
  <si>
    <t>F1 Score</t>
  </si>
  <si>
    <t>AUC</t>
  </si>
  <si>
    <t>Loss</t>
  </si>
  <si>
    <t>Validation loss</t>
  </si>
  <si>
    <t>LSTM</t>
  </si>
  <si>
    <t>Bidirectional LSTM</t>
  </si>
  <si>
    <t>GRU</t>
  </si>
  <si>
    <t>Bidirectional GRU</t>
  </si>
  <si>
    <t>Simple RNN</t>
  </si>
  <si>
    <t xml:space="preserve"> Multi-Layer Perceptron</t>
  </si>
  <si>
    <t>ANN</t>
  </si>
  <si>
    <t>Time</t>
  </si>
  <si>
    <t>CFS</t>
  </si>
  <si>
    <t>Boruta</t>
  </si>
  <si>
    <t>Lasso</t>
  </si>
  <si>
    <t>RFE</t>
  </si>
  <si>
    <t>Multi-Layer Perceptron</t>
  </si>
  <si>
    <t>MLP</t>
  </si>
  <si>
    <t>WFS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</si>
</sst>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65" fontId="0" fillId="0" borderId="0" xfId="0" applyNumberFormat="1"/>
    <xf numFmtId="2" fontId="0" fillId="0" borderId="1" xfId="1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2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9" fontId="0" fillId="0" borderId="3" xfId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9" fontId="3" fillId="0" borderId="1" xfId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3" fillId="0" borderId="6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9" fontId="3" fillId="0" borderId="8" xfId="1" applyFont="1" applyBorder="1" applyAlignment="1">
      <alignment horizontal="center" vertical="center"/>
    </xf>
    <xf numFmtId="2" fontId="3" fillId="0" borderId="8" xfId="1" applyNumberFormat="1" applyFont="1" applyBorder="1" applyAlignment="1">
      <alignment horizontal="center" vertical="center"/>
    </xf>
    <xf numFmtId="2" fontId="3" fillId="0" borderId="9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5" xfId="0" applyFont="1" applyBorder="1"/>
    <xf numFmtId="9" fontId="3" fillId="0" borderId="1" xfId="1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9" fontId="3" fillId="0" borderId="8" xfId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9" fontId="3" fillId="0" borderId="11" xfId="1" applyFont="1" applyBorder="1" applyAlignment="1">
      <alignment horizontal="center" vertical="center"/>
    </xf>
    <xf numFmtId="2" fontId="3" fillId="0" borderId="11" xfId="1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9" fontId="3" fillId="0" borderId="13" xfId="1" applyFont="1" applyBorder="1" applyAlignment="1">
      <alignment horizontal="center" vertical="center"/>
    </xf>
    <xf numFmtId="2" fontId="3" fillId="0" borderId="13" xfId="1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/>
    <xf numFmtId="0" fontId="3" fillId="0" borderId="1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WFS!$C$3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WFS!$D$2:$G$2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WFS!$D$3:$G$3</c:f>
              <c:numCache>
                <c:formatCode>0%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0-4AA5-835A-117E989A4020}"/>
            </c:ext>
          </c:extLst>
        </c:ser>
        <c:ser>
          <c:idx val="1"/>
          <c:order val="1"/>
          <c:tx>
            <c:strRef>
              <c:f>WFS!$C$4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WFS!$D$2:$G$2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WFS!$D$4:$G$4</c:f>
              <c:numCache>
                <c:formatCode>0%</c:formatCode>
                <c:ptCount val="4"/>
                <c:pt idx="0">
                  <c:v>0.85</c:v>
                </c:pt>
                <c:pt idx="1">
                  <c:v>0.84</c:v>
                </c:pt>
                <c:pt idx="2">
                  <c:v>0.86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0-4AA5-835A-117E989A4020}"/>
            </c:ext>
          </c:extLst>
        </c:ser>
        <c:ser>
          <c:idx val="2"/>
          <c:order val="2"/>
          <c:tx>
            <c:strRef>
              <c:f>WFS!$C$5</c:f>
              <c:strCache>
                <c:ptCount val="1"/>
                <c:pt idx="0">
                  <c:v>Bidirectional LSTM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WFS!$D$2:$G$2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WFS!$D$5:$G$5</c:f>
              <c:numCache>
                <c:formatCode>0%</c:formatCode>
                <c:ptCount val="4"/>
                <c:pt idx="0">
                  <c:v>0.88</c:v>
                </c:pt>
                <c:pt idx="1">
                  <c:v>0.87</c:v>
                </c:pt>
                <c:pt idx="2">
                  <c:v>0.9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0-4AA5-835A-117E989A4020}"/>
            </c:ext>
          </c:extLst>
        </c:ser>
        <c:ser>
          <c:idx val="3"/>
          <c:order val="3"/>
          <c:tx>
            <c:strRef>
              <c:f>WFS!$C$6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WFS!$D$2:$G$2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WFS!$D$6:$G$6</c:f>
              <c:numCache>
                <c:formatCode>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0.88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0-4AA5-835A-117E989A4020}"/>
            </c:ext>
          </c:extLst>
        </c:ser>
        <c:ser>
          <c:idx val="4"/>
          <c:order val="4"/>
          <c:tx>
            <c:strRef>
              <c:f>WFS!$C$7</c:f>
              <c:strCache>
                <c:ptCount val="1"/>
                <c:pt idx="0">
                  <c:v>Bidirectional GRU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WFS!$D$2:$G$2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WFS!$D$7:$G$7</c:f>
              <c:numCache>
                <c:formatCode>0%</c:formatCode>
                <c:ptCount val="4"/>
                <c:pt idx="0">
                  <c:v>0.89</c:v>
                </c:pt>
                <c:pt idx="1">
                  <c:v>0.88</c:v>
                </c:pt>
                <c:pt idx="2">
                  <c:v>0.91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2-4E07-B869-64C8D4DFF038}"/>
            </c:ext>
          </c:extLst>
        </c:ser>
        <c:ser>
          <c:idx val="5"/>
          <c:order val="5"/>
          <c:tx>
            <c:strRef>
              <c:f>WFS!$C$8</c:f>
              <c:strCache>
                <c:ptCount val="1"/>
                <c:pt idx="0">
                  <c:v>Simple RNN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WFS!$D$2:$G$2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WFS!$D$8:$G$8</c:f>
              <c:numCache>
                <c:formatCode>0%</c:formatCode>
                <c:ptCount val="4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2-4E07-B869-64C8D4DFF038}"/>
            </c:ext>
          </c:extLst>
        </c:ser>
        <c:ser>
          <c:idx val="6"/>
          <c:order val="6"/>
          <c:tx>
            <c:strRef>
              <c:f>WFS!$C$9</c:f>
              <c:strCache>
                <c:ptCount val="1"/>
                <c:pt idx="0">
                  <c:v> Multi-Layer Perceptron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WFS!$D$2:$G$2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WFS!$D$9:$G$9</c:f>
              <c:numCache>
                <c:formatCode>0%</c:formatCode>
                <c:ptCount val="4"/>
                <c:pt idx="0">
                  <c:v>0.96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2-4E07-B869-64C8D4DFF0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7875440"/>
        <c:axId val="1757875856"/>
      </c:barChart>
      <c:catAx>
        <c:axId val="17578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7875856"/>
        <c:crosses val="autoZero"/>
        <c:auto val="1"/>
        <c:lblAlgn val="ctr"/>
        <c:lblOffset val="100"/>
        <c:noMultiLvlLbl val="0"/>
      </c:catAx>
      <c:valAx>
        <c:axId val="17578758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578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WFS!$K$2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WFS!$C$3:$C$9</c:f>
              <c:strCache>
                <c:ptCount val="7"/>
                <c:pt idx="0">
                  <c:v>ANN</c:v>
                </c:pt>
                <c:pt idx="1">
                  <c:v>LSTM</c:v>
                </c:pt>
                <c:pt idx="2">
                  <c:v>Bidirectional LSTM</c:v>
                </c:pt>
                <c:pt idx="3">
                  <c:v>GRU</c:v>
                </c:pt>
                <c:pt idx="4">
                  <c:v>Bidirectional GRU</c:v>
                </c:pt>
                <c:pt idx="5">
                  <c:v>Simple RNN</c:v>
                </c:pt>
                <c:pt idx="6">
                  <c:v> Multi-Layer Perceptron</c:v>
                </c:pt>
              </c:strCache>
            </c:strRef>
          </c:cat>
          <c:val>
            <c:numRef>
              <c:f>WFS!$K$3:$K$9</c:f>
              <c:numCache>
                <c:formatCode>General</c:formatCode>
                <c:ptCount val="7"/>
                <c:pt idx="0">
                  <c:v>10.88</c:v>
                </c:pt>
                <c:pt idx="1">
                  <c:v>29.056000000000001</c:v>
                </c:pt>
                <c:pt idx="2">
                  <c:v>87.58</c:v>
                </c:pt>
                <c:pt idx="3">
                  <c:v>63.29</c:v>
                </c:pt>
                <c:pt idx="4">
                  <c:v>90.63</c:v>
                </c:pt>
                <c:pt idx="5">
                  <c:v>42.19</c:v>
                </c:pt>
                <c:pt idx="6">
                  <c:v>11.06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B-4A05-A8AE-50B96E2B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0405280"/>
        <c:axId val="1850402784"/>
      </c:barChart>
      <c:catAx>
        <c:axId val="185040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02784"/>
        <c:crosses val="autoZero"/>
        <c:auto val="1"/>
        <c:lblAlgn val="ctr"/>
        <c:lblOffset val="100"/>
        <c:noMultiLvlLbl val="0"/>
      </c:catAx>
      <c:valAx>
        <c:axId val="18504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time!$C$3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time!$B$4:$B$10</c:f>
              <c:strCache>
                <c:ptCount val="7"/>
                <c:pt idx="0">
                  <c:v>ANN</c:v>
                </c:pt>
                <c:pt idx="1">
                  <c:v>LSTM</c:v>
                </c:pt>
                <c:pt idx="2">
                  <c:v>Bidirectional LSTM</c:v>
                </c:pt>
                <c:pt idx="3">
                  <c:v>GRU</c:v>
                </c:pt>
                <c:pt idx="4">
                  <c:v>Bidirectional GRU</c:v>
                </c:pt>
                <c:pt idx="5">
                  <c:v>Simple RNN</c:v>
                </c:pt>
                <c:pt idx="6">
                  <c:v>MLP</c:v>
                </c:pt>
              </c:strCache>
            </c:strRef>
          </c:cat>
          <c:val>
            <c:numRef>
              <c:f>time!$C$4:$C$10</c:f>
              <c:numCache>
                <c:formatCode>General</c:formatCode>
                <c:ptCount val="7"/>
                <c:pt idx="0">
                  <c:v>10.88</c:v>
                </c:pt>
                <c:pt idx="1">
                  <c:v>29.056000000000001</c:v>
                </c:pt>
                <c:pt idx="2">
                  <c:v>87.58</c:v>
                </c:pt>
                <c:pt idx="3">
                  <c:v>63.29</c:v>
                </c:pt>
                <c:pt idx="4">
                  <c:v>90.63</c:v>
                </c:pt>
                <c:pt idx="5">
                  <c:v>42.19</c:v>
                </c:pt>
                <c:pt idx="6">
                  <c:v>11.06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6-45F0-8ABF-C73F21108DEA}"/>
            </c:ext>
          </c:extLst>
        </c:ser>
        <c:ser>
          <c:idx val="1"/>
          <c:order val="1"/>
          <c:tx>
            <c:strRef>
              <c:f>time!$D$3</c:f>
              <c:strCache>
                <c:ptCount val="1"/>
                <c:pt idx="0">
                  <c:v>CFS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time!$B$4:$B$10</c:f>
              <c:strCache>
                <c:ptCount val="7"/>
                <c:pt idx="0">
                  <c:v>ANN</c:v>
                </c:pt>
                <c:pt idx="1">
                  <c:v>LSTM</c:v>
                </c:pt>
                <c:pt idx="2">
                  <c:v>Bidirectional LSTM</c:v>
                </c:pt>
                <c:pt idx="3">
                  <c:v>GRU</c:v>
                </c:pt>
                <c:pt idx="4">
                  <c:v>Bidirectional GRU</c:v>
                </c:pt>
                <c:pt idx="5">
                  <c:v>Simple RNN</c:v>
                </c:pt>
                <c:pt idx="6">
                  <c:v>MLP</c:v>
                </c:pt>
              </c:strCache>
            </c:strRef>
          </c:cat>
          <c:val>
            <c:numRef>
              <c:f>time!$D$4:$D$10</c:f>
              <c:numCache>
                <c:formatCode>0.00</c:formatCode>
                <c:ptCount val="7"/>
                <c:pt idx="0">
                  <c:v>10.54</c:v>
                </c:pt>
                <c:pt idx="1">
                  <c:v>44.88</c:v>
                </c:pt>
                <c:pt idx="2">
                  <c:v>46</c:v>
                </c:pt>
                <c:pt idx="3">
                  <c:v>47.06</c:v>
                </c:pt>
                <c:pt idx="4">
                  <c:v>51.06</c:v>
                </c:pt>
                <c:pt idx="5">
                  <c:v>21.68</c:v>
                </c:pt>
                <c:pt idx="6">
                  <c:v>11.04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6-45F0-8ABF-C73F21108DEA}"/>
            </c:ext>
          </c:extLst>
        </c:ser>
        <c:ser>
          <c:idx val="2"/>
          <c:order val="2"/>
          <c:tx>
            <c:strRef>
              <c:f>time!$E$3</c:f>
              <c:strCache>
                <c:ptCount val="1"/>
                <c:pt idx="0">
                  <c:v>RFE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time!$B$4:$B$10</c:f>
              <c:strCache>
                <c:ptCount val="7"/>
                <c:pt idx="0">
                  <c:v>ANN</c:v>
                </c:pt>
                <c:pt idx="1">
                  <c:v>LSTM</c:v>
                </c:pt>
                <c:pt idx="2">
                  <c:v>Bidirectional LSTM</c:v>
                </c:pt>
                <c:pt idx="3">
                  <c:v>GRU</c:v>
                </c:pt>
                <c:pt idx="4">
                  <c:v>Bidirectional GRU</c:v>
                </c:pt>
                <c:pt idx="5">
                  <c:v>Simple RNN</c:v>
                </c:pt>
                <c:pt idx="6">
                  <c:v>MLP</c:v>
                </c:pt>
              </c:strCache>
            </c:strRef>
          </c:cat>
          <c:val>
            <c:numRef>
              <c:f>time!$E$4:$E$10</c:f>
              <c:numCache>
                <c:formatCode>0.00</c:formatCode>
                <c:ptCount val="7"/>
                <c:pt idx="0">
                  <c:v>10.89</c:v>
                </c:pt>
                <c:pt idx="1">
                  <c:v>47.6</c:v>
                </c:pt>
                <c:pt idx="2">
                  <c:v>46.95</c:v>
                </c:pt>
                <c:pt idx="3">
                  <c:v>46.6</c:v>
                </c:pt>
                <c:pt idx="4">
                  <c:v>91.44</c:v>
                </c:pt>
                <c:pt idx="5">
                  <c:v>15</c:v>
                </c:pt>
                <c:pt idx="6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6-45F0-8ABF-C73F21108DEA}"/>
            </c:ext>
          </c:extLst>
        </c:ser>
        <c:ser>
          <c:idx val="3"/>
          <c:order val="3"/>
          <c:tx>
            <c:strRef>
              <c:f>time!$F$3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time!$B$4:$B$10</c:f>
              <c:strCache>
                <c:ptCount val="7"/>
                <c:pt idx="0">
                  <c:v>ANN</c:v>
                </c:pt>
                <c:pt idx="1">
                  <c:v>LSTM</c:v>
                </c:pt>
                <c:pt idx="2">
                  <c:v>Bidirectional LSTM</c:v>
                </c:pt>
                <c:pt idx="3">
                  <c:v>GRU</c:v>
                </c:pt>
                <c:pt idx="4">
                  <c:v>Bidirectional GRU</c:v>
                </c:pt>
                <c:pt idx="5">
                  <c:v>Simple RNN</c:v>
                </c:pt>
                <c:pt idx="6">
                  <c:v>MLP</c:v>
                </c:pt>
              </c:strCache>
            </c:strRef>
          </c:cat>
          <c:val>
            <c:numRef>
              <c:f>time!$F$4:$F$10</c:f>
              <c:numCache>
                <c:formatCode>0.00</c:formatCode>
                <c:ptCount val="7"/>
                <c:pt idx="0">
                  <c:v>10.9</c:v>
                </c:pt>
                <c:pt idx="1">
                  <c:v>24.18</c:v>
                </c:pt>
                <c:pt idx="2">
                  <c:v>27.77</c:v>
                </c:pt>
                <c:pt idx="3">
                  <c:v>30.94</c:v>
                </c:pt>
                <c:pt idx="4">
                  <c:v>60.88</c:v>
                </c:pt>
                <c:pt idx="5">
                  <c:v>21.81</c:v>
                </c:pt>
                <c:pt idx="6">
                  <c:v>11.04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E6-45F0-8ABF-C73F21108DEA}"/>
            </c:ext>
          </c:extLst>
        </c:ser>
        <c:ser>
          <c:idx val="4"/>
          <c:order val="4"/>
          <c:tx>
            <c:strRef>
              <c:f>time!$G$3</c:f>
              <c:strCache>
                <c:ptCount val="1"/>
                <c:pt idx="0">
                  <c:v>Boruta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time!$B$4:$B$10</c:f>
              <c:strCache>
                <c:ptCount val="7"/>
                <c:pt idx="0">
                  <c:v>ANN</c:v>
                </c:pt>
                <c:pt idx="1">
                  <c:v>LSTM</c:v>
                </c:pt>
                <c:pt idx="2">
                  <c:v>Bidirectional LSTM</c:v>
                </c:pt>
                <c:pt idx="3">
                  <c:v>GRU</c:v>
                </c:pt>
                <c:pt idx="4">
                  <c:v>Bidirectional GRU</c:v>
                </c:pt>
                <c:pt idx="5">
                  <c:v>Simple RNN</c:v>
                </c:pt>
                <c:pt idx="6">
                  <c:v>MLP</c:v>
                </c:pt>
              </c:strCache>
            </c:strRef>
          </c:cat>
          <c:val>
            <c:numRef>
              <c:f>time!$G$4:$G$10</c:f>
              <c:numCache>
                <c:formatCode>0.00</c:formatCode>
                <c:ptCount val="7"/>
                <c:pt idx="0">
                  <c:v>10.83</c:v>
                </c:pt>
                <c:pt idx="1">
                  <c:v>85.54</c:v>
                </c:pt>
                <c:pt idx="2">
                  <c:v>87.04</c:v>
                </c:pt>
                <c:pt idx="3">
                  <c:v>0.61270000000000002</c:v>
                </c:pt>
                <c:pt idx="4">
                  <c:v>50.18</c:v>
                </c:pt>
                <c:pt idx="5">
                  <c:v>21.1</c:v>
                </c:pt>
                <c:pt idx="6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E6-45F0-8ABF-C73F2110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16624"/>
        <c:axId val="536017872"/>
      </c:barChart>
      <c:catAx>
        <c:axId val="5360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017872"/>
        <c:crosses val="autoZero"/>
        <c:auto val="1"/>
        <c:lblAlgn val="ctr"/>
        <c:lblOffset val="100"/>
        <c:noMultiLvlLbl val="0"/>
      </c:catAx>
      <c:valAx>
        <c:axId val="5360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0166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time!$B$4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time!$C$3:$G$3</c:f>
              <c:strCache>
                <c:ptCount val="5"/>
                <c:pt idx="0">
                  <c:v>WFS</c:v>
                </c:pt>
                <c:pt idx="1">
                  <c:v>CFS</c:v>
                </c:pt>
                <c:pt idx="2">
                  <c:v>RFE</c:v>
                </c:pt>
                <c:pt idx="3">
                  <c:v>Lasso</c:v>
                </c:pt>
                <c:pt idx="4">
                  <c:v>Boruta</c:v>
                </c:pt>
              </c:strCache>
            </c:strRef>
          </c:cat>
          <c:val>
            <c:numRef>
              <c:f>time!$C$4:$G$4</c:f>
              <c:numCache>
                <c:formatCode>0.00</c:formatCode>
                <c:ptCount val="5"/>
                <c:pt idx="0" formatCode="General">
                  <c:v>10.88</c:v>
                </c:pt>
                <c:pt idx="1">
                  <c:v>10.54</c:v>
                </c:pt>
                <c:pt idx="2">
                  <c:v>10.89</c:v>
                </c:pt>
                <c:pt idx="3">
                  <c:v>10.9</c:v>
                </c:pt>
                <c:pt idx="4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8-4B39-BA95-D90F197B8953}"/>
            </c:ext>
          </c:extLst>
        </c:ser>
        <c:ser>
          <c:idx val="1"/>
          <c:order val="1"/>
          <c:tx>
            <c:strRef>
              <c:f>time!$B$5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time!$C$3:$G$3</c:f>
              <c:strCache>
                <c:ptCount val="5"/>
                <c:pt idx="0">
                  <c:v>WFS</c:v>
                </c:pt>
                <c:pt idx="1">
                  <c:v>CFS</c:v>
                </c:pt>
                <c:pt idx="2">
                  <c:v>RFE</c:v>
                </c:pt>
                <c:pt idx="3">
                  <c:v>Lasso</c:v>
                </c:pt>
                <c:pt idx="4">
                  <c:v>Boruta</c:v>
                </c:pt>
              </c:strCache>
            </c:strRef>
          </c:cat>
          <c:val>
            <c:numRef>
              <c:f>time!$C$5:$G$5</c:f>
              <c:numCache>
                <c:formatCode>0.00</c:formatCode>
                <c:ptCount val="5"/>
                <c:pt idx="0" formatCode="General">
                  <c:v>29.056000000000001</c:v>
                </c:pt>
                <c:pt idx="1">
                  <c:v>44.88</c:v>
                </c:pt>
                <c:pt idx="2">
                  <c:v>47.6</c:v>
                </c:pt>
                <c:pt idx="3">
                  <c:v>24.18</c:v>
                </c:pt>
                <c:pt idx="4">
                  <c:v>85.54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8-4B39-BA95-D90F197B8953}"/>
            </c:ext>
          </c:extLst>
        </c:ser>
        <c:ser>
          <c:idx val="2"/>
          <c:order val="2"/>
          <c:tx>
            <c:strRef>
              <c:f>time!$B$6</c:f>
              <c:strCache>
                <c:ptCount val="1"/>
                <c:pt idx="0">
                  <c:v>Bidirectional LSTM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time!$C$3:$G$3</c:f>
              <c:strCache>
                <c:ptCount val="5"/>
                <c:pt idx="0">
                  <c:v>WFS</c:v>
                </c:pt>
                <c:pt idx="1">
                  <c:v>CFS</c:v>
                </c:pt>
                <c:pt idx="2">
                  <c:v>RFE</c:v>
                </c:pt>
                <c:pt idx="3">
                  <c:v>Lasso</c:v>
                </c:pt>
                <c:pt idx="4">
                  <c:v>Boruta</c:v>
                </c:pt>
              </c:strCache>
            </c:strRef>
          </c:cat>
          <c:val>
            <c:numRef>
              <c:f>time!$C$6:$G$6</c:f>
              <c:numCache>
                <c:formatCode>0.00</c:formatCode>
                <c:ptCount val="5"/>
                <c:pt idx="0" formatCode="General">
                  <c:v>87.58</c:v>
                </c:pt>
                <c:pt idx="1">
                  <c:v>46</c:v>
                </c:pt>
                <c:pt idx="2">
                  <c:v>46.95</c:v>
                </c:pt>
                <c:pt idx="3">
                  <c:v>27.77</c:v>
                </c:pt>
                <c:pt idx="4">
                  <c:v>87.04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8-4B39-BA95-D90F197B8953}"/>
            </c:ext>
          </c:extLst>
        </c:ser>
        <c:ser>
          <c:idx val="3"/>
          <c:order val="3"/>
          <c:tx>
            <c:strRef>
              <c:f>time!$B$7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time!$C$3:$G$3</c:f>
              <c:strCache>
                <c:ptCount val="5"/>
                <c:pt idx="0">
                  <c:v>WFS</c:v>
                </c:pt>
                <c:pt idx="1">
                  <c:v>CFS</c:v>
                </c:pt>
                <c:pt idx="2">
                  <c:v>RFE</c:v>
                </c:pt>
                <c:pt idx="3">
                  <c:v>Lasso</c:v>
                </c:pt>
                <c:pt idx="4">
                  <c:v>Boruta</c:v>
                </c:pt>
              </c:strCache>
            </c:strRef>
          </c:cat>
          <c:val>
            <c:numRef>
              <c:f>time!$C$7:$G$7</c:f>
              <c:numCache>
                <c:formatCode>0.00</c:formatCode>
                <c:ptCount val="5"/>
                <c:pt idx="0" formatCode="General">
                  <c:v>63.29</c:v>
                </c:pt>
                <c:pt idx="1">
                  <c:v>47.06</c:v>
                </c:pt>
                <c:pt idx="2">
                  <c:v>46.6</c:v>
                </c:pt>
                <c:pt idx="3">
                  <c:v>30.94</c:v>
                </c:pt>
                <c:pt idx="4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8-4B39-BA95-D90F197B8953}"/>
            </c:ext>
          </c:extLst>
        </c:ser>
        <c:ser>
          <c:idx val="4"/>
          <c:order val="4"/>
          <c:tx>
            <c:strRef>
              <c:f>time!$B$8</c:f>
              <c:strCache>
                <c:ptCount val="1"/>
                <c:pt idx="0">
                  <c:v>Bidirectional GRU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time!$C$3:$G$3</c:f>
              <c:strCache>
                <c:ptCount val="5"/>
                <c:pt idx="0">
                  <c:v>WFS</c:v>
                </c:pt>
                <c:pt idx="1">
                  <c:v>CFS</c:v>
                </c:pt>
                <c:pt idx="2">
                  <c:v>RFE</c:v>
                </c:pt>
                <c:pt idx="3">
                  <c:v>Lasso</c:v>
                </c:pt>
                <c:pt idx="4">
                  <c:v>Boruta</c:v>
                </c:pt>
              </c:strCache>
            </c:strRef>
          </c:cat>
          <c:val>
            <c:numRef>
              <c:f>time!$C$8:$G$8</c:f>
              <c:numCache>
                <c:formatCode>0.00</c:formatCode>
                <c:ptCount val="5"/>
                <c:pt idx="0" formatCode="General">
                  <c:v>90.63</c:v>
                </c:pt>
                <c:pt idx="1">
                  <c:v>51.06</c:v>
                </c:pt>
                <c:pt idx="2">
                  <c:v>91.44</c:v>
                </c:pt>
                <c:pt idx="3">
                  <c:v>60.88</c:v>
                </c:pt>
                <c:pt idx="4">
                  <c:v>50.18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8-4B39-BA95-D90F197B8953}"/>
            </c:ext>
          </c:extLst>
        </c:ser>
        <c:ser>
          <c:idx val="5"/>
          <c:order val="5"/>
          <c:tx>
            <c:strRef>
              <c:f>time!$B$9</c:f>
              <c:strCache>
                <c:ptCount val="1"/>
                <c:pt idx="0">
                  <c:v>Simple RNN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time!$C$3:$G$3</c:f>
              <c:strCache>
                <c:ptCount val="5"/>
                <c:pt idx="0">
                  <c:v>WFS</c:v>
                </c:pt>
                <c:pt idx="1">
                  <c:v>CFS</c:v>
                </c:pt>
                <c:pt idx="2">
                  <c:v>RFE</c:v>
                </c:pt>
                <c:pt idx="3">
                  <c:v>Lasso</c:v>
                </c:pt>
                <c:pt idx="4">
                  <c:v>Boruta</c:v>
                </c:pt>
              </c:strCache>
            </c:strRef>
          </c:cat>
          <c:val>
            <c:numRef>
              <c:f>time!$C$9:$G$9</c:f>
              <c:numCache>
                <c:formatCode>0.00</c:formatCode>
                <c:ptCount val="5"/>
                <c:pt idx="0" formatCode="General">
                  <c:v>42.19</c:v>
                </c:pt>
                <c:pt idx="1">
                  <c:v>21.68</c:v>
                </c:pt>
                <c:pt idx="2">
                  <c:v>15</c:v>
                </c:pt>
                <c:pt idx="3">
                  <c:v>21.81</c:v>
                </c:pt>
                <c:pt idx="4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98-4B39-BA95-D90F197B8953}"/>
            </c:ext>
          </c:extLst>
        </c:ser>
        <c:ser>
          <c:idx val="6"/>
          <c:order val="6"/>
          <c:tx>
            <c:strRef>
              <c:f>time!$B$10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time!$C$3:$G$3</c:f>
              <c:strCache>
                <c:ptCount val="5"/>
                <c:pt idx="0">
                  <c:v>WFS</c:v>
                </c:pt>
                <c:pt idx="1">
                  <c:v>CFS</c:v>
                </c:pt>
                <c:pt idx="2">
                  <c:v>RFE</c:v>
                </c:pt>
                <c:pt idx="3">
                  <c:v>Lasso</c:v>
                </c:pt>
                <c:pt idx="4">
                  <c:v>Boruta</c:v>
                </c:pt>
              </c:strCache>
            </c:strRef>
          </c:cat>
          <c:val>
            <c:numRef>
              <c:f>time!$C$10:$G$10</c:f>
              <c:numCache>
                <c:formatCode>0.00</c:formatCode>
                <c:ptCount val="5"/>
                <c:pt idx="0" formatCode="General">
                  <c:v>11.06</c:v>
                </c:pt>
                <c:pt idx="1">
                  <c:v>11.04</c:v>
                </c:pt>
                <c:pt idx="2">
                  <c:v>9.5</c:v>
                </c:pt>
                <c:pt idx="3">
                  <c:v>11.04</c:v>
                </c:pt>
                <c:pt idx="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98-4B39-BA95-D90F197B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51104"/>
        <c:axId val="476455680"/>
      </c:barChart>
      <c:catAx>
        <c:axId val="4764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5680"/>
        <c:crosses val="autoZero"/>
        <c:auto val="1"/>
        <c:lblAlgn val="ctr"/>
        <c:lblOffset val="100"/>
        <c:noMultiLvlLbl val="0"/>
      </c:catAx>
      <c:valAx>
        <c:axId val="476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ALL!$C$4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ALL!$D$3:$G$3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ALL!$D$4:$G$4</c:f>
              <c:numCache>
                <c:formatCode>0%</c:formatCode>
                <c:ptCount val="4"/>
                <c:pt idx="0">
                  <c:v>0.96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6-430C-A36B-34924291F9F5}"/>
            </c:ext>
          </c:extLst>
        </c:ser>
        <c:ser>
          <c:idx val="1"/>
          <c:order val="1"/>
          <c:tx>
            <c:strRef>
              <c:f>ALL!$C$5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ALL!$D$3:$G$3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ALL!$D$5:$G$5</c:f>
              <c:numCache>
                <c:formatCode>0%</c:formatCode>
                <c:ptCount val="4"/>
                <c:pt idx="0">
                  <c:v>0.89</c:v>
                </c:pt>
                <c:pt idx="1">
                  <c:v>0.88</c:v>
                </c:pt>
                <c:pt idx="2">
                  <c:v>0.91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6-430C-A36B-34924291F9F5}"/>
            </c:ext>
          </c:extLst>
        </c:ser>
        <c:ser>
          <c:idx val="2"/>
          <c:order val="2"/>
          <c:tx>
            <c:strRef>
              <c:f>ALL!$C$6</c:f>
              <c:strCache>
                <c:ptCount val="1"/>
                <c:pt idx="0">
                  <c:v>Bidirectional LSTM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ALL!$D$3:$G$3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ALL!$D$6:$G$6</c:f>
              <c:numCache>
                <c:formatCode>0%</c:formatCode>
                <c:ptCount val="4"/>
                <c:pt idx="0">
                  <c:v>0.86</c:v>
                </c:pt>
                <c:pt idx="1">
                  <c:v>0.85</c:v>
                </c:pt>
                <c:pt idx="2">
                  <c:v>0.88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6-430C-A36B-34924291F9F5}"/>
            </c:ext>
          </c:extLst>
        </c:ser>
        <c:ser>
          <c:idx val="3"/>
          <c:order val="3"/>
          <c:tx>
            <c:strRef>
              <c:f>ALL!$C$7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ALL!$D$3:$G$3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ALL!$D$7:$G$7</c:f>
              <c:numCache>
                <c:formatCode>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0.88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6-430C-A36B-34924291F9F5}"/>
            </c:ext>
          </c:extLst>
        </c:ser>
        <c:ser>
          <c:idx val="4"/>
          <c:order val="4"/>
          <c:tx>
            <c:strRef>
              <c:f>ALL!$C$8</c:f>
              <c:strCache>
                <c:ptCount val="1"/>
                <c:pt idx="0">
                  <c:v>Bidirectional GRU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ALL!$D$3:$G$3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ALL!$D$8:$G$8</c:f>
              <c:numCache>
                <c:formatCode>0%</c:formatCode>
                <c:ptCount val="4"/>
                <c:pt idx="0">
                  <c:v>0.88</c:v>
                </c:pt>
                <c:pt idx="1">
                  <c:v>0.87</c:v>
                </c:pt>
                <c:pt idx="2">
                  <c:v>0.9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6-430C-A36B-34924291F9F5}"/>
            </c:ext>
          </c:extLst>
        </c:ser>
        <c:ser>
          <c:idx val="5"/>
          <c:order val="5"/>
          <c:tx>
            <c:strRef>
              <c:f>ALL!$C$9</c:f>
              <c:strCache>
                <c:ptCount val="1"/>
                <c:pt idx="0">
                  <c:v>Simple RNN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ALL!$D$3:$G$3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ALL!$D$9:$G$9</c:f>
              <c:numCache>
                <c:formatCode>0%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6-430C-A36B-34924291F9F5}"/>
            </c:ext>
          </c:extLst>
        </c:ser>
        <c:ser>
          <c:idx val="6"/>
          <c:order val="6"/>
          <c:tx>
            <c:strRef>
              <c:f>ALL!$C$10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ALL!$D$3:$G$3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ALL!$D$10:$G$10</c:f>
              <c:numCache>
                <c:formatCode>0%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6-430C-A36B-34924291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509264"/>
        <c:axId val="1988503856"/>
      </c:barChart>
      <c:catAx>
        <c:axId val="19885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8503856"/>
        <c:crosses val="autoZero"/>
        <c:auto val="1"/>
        <c:lblAlgn val="ctr"/>
        <c:lblOffset val="100"/>
        <c:noMultiLvlLbl val="0"/>
      </c:catAx>
      <c:valAx>
        <c:axId val="1988503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85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baseline="0">
                <a:effectLst/>
              </a:rPr>
              <a:t>Performance comparision - Boruta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ALL!$C$14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ALL!$D$13:$G$13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ALL!$D$14:$G$14</c:f>
              <c:numCache>
                <c:formatCode>0%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7-40DD-99E8-9E074B36D632}"/>
            </c:ext>
          </c:extLst>
        </c:ser>
        <c:ser>
          <c:idx val="1"/>
          <c:order val="1"/>
          <c:tx>
            <c:strRef>
              <c:f>ALL!$C$15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ALL!$D$13:$G$13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ALL!$D$15:$G$15</c:f>
              <c:numCache>
                <c:formatCode>0%</c:formatCode>
                <c:ptCount val="4"/>
                <c:pt idx="0">
                  <c:v>0.86</c:v>
                </c:pt>
                <c:pt idx="1">
                  <c:v>0.86</c:v>
                </c:pt>
                <c:pt idx="2">
                  <c:v>0.89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7-40DD-99E8-9E074B36D632}"/>
            </c:ext>
          </c:extLst>
        </c:ser>
        <c:ser>
          <c:idx val="2"/>
          <c:order val="2"/>
          <c:tx>
            <c:strRef>
              <c:f>ALL!$C$16</c:f>
              <c:strCache>
                <c:ptCount val="1"/>
                <c:pt idx="0">
                  <c:v>Bidirectional LSTM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ALL!$D$13:$G$13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ALL!$D$16:$G$16</c:f>
              <c:numCache>
                <c:formatCode>0%</c:formatCode>
                <c:ptCount val="4"/>
                <c:pt idx="0">
                  <c:v>0.88</c:v>
                </c:pt>
                <c:pt idx="1">
                  <c:v>0.87</c:v>
                </c:pt>
                <c:pt idx="2">
                  <c:v>0.9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7-40DD-99E8-9E074B36D632}"/>
            </c:ext>
          </c:extLst>
        </c:ser>
        <c:ser>
          <c:idx val="3"/>
          <c:order val="3"/>
          <c:tx>
            <c:strRef>
              <c:f>ALL!$C$17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ALL!$D$13:$G$13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ALL!$D$17:$G$17</c:f>
              <c:numCache>
                <c:formatCode>0%</c:formatCode>
                <c:ptCount val="4"/>
                <c:pt idx="0">
                  <c:v>0.84</c:v>
                </c:pt>
                <c:pt idx="1">
                  <c:v>0.84</c:v>
                </c:pt>
                <c:pt idx="2">
                  <c:v>0.88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7-40DD-99E8-9E074B36D632}"/>
            </c:ext>
          </c:extLst>
        </c:ser>
        <c:ser>
          <c:idx val="4"/>
          <c:order val="4"/>
          <c:tx>
            <c:strRef>
              <c:f>ALL!$C$18</c:f>
              <c:strCache>
                <c:ptCount val="1"/>
                <c:pt idx="0">
                  <c:v>Bidirectional GRU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ALL!$D$13:$G$13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ALL!$D$18:$G$18</c:f>
              <c:numCache>
                <c:formatCode>0%</c:formatCode>
                <c:ptCount val="4"/>
                <c:pt idx="0">
                  <c:v>0.84</c:v>
                </c:pt>
                <c:pt idx="1">
                  <c:v>0.84</c:v>
                </c:pt>
                <c:pt idx="2">
                  <c:v>0.88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7-40DD-99E8-9E074B36D632}"/>
            </c:ext>
          </c:extLst>
        </c:ser>
        <c:ser>
          <c:idx val="5"/>
          <c:order val="5"/>
          <c:tx>
            <c:strRef>
              <c:f>ALL!$C$19</c:f>
              <c:strCache>
                <c:ptCount val="1"/>
                <c:pt idx="0">
                  <c:v>Simple RNN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ALL!$D$13:$G$13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ALL!$D$19:$G$19</c:f>
              <c:numCache>
                <c:formatCode>0%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87-40DD-99E8-9E074B36D632}"/>
            </c:ext>
          </c:extLst>
        </c:ser>
        <c:ser>
          <c:idx val="6"/>
          <c:order val="6"/>
          <c:tx>
            <c:strRef>
              <c:f>ALL!$C$20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ALL!$D$13:$G$13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ALL!$D$20:$G$20</c:f>
              <c:numCache>
                <c:formatCode>0%</c:formatCode>
                <c:ptCount val="4"/>
                <c:pt idx="0">
                  <c:v>0.96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87-40DD-99E8-9E074B36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513664"/>
        <c:axId val="1756512832"/>
      </c:barChart>
      <c:catAx>
        <c:axId val="1756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6512832"/>
        <c:crosses val="autoZero"/>
        <c:auto val="1"/>
        <c:lblAlgn val="ctr"/>
        <c:lblOffset val="100"/>
        <c:noMultiLvlLbl val="0"/>
      </c:catAx>
      <c:valAx>
        <c:axId val="1756512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6513664"/>
        <c:crosses val="autoZero"/>
        <c:crossBetween val="between"/>
        <c:majorUnit val="5.000000000000001E-2"/>
        <c:minorUnit val="4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Performance comparision- RFE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ALL!$C$34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ALL!$D$33:$G$33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ALL!$D$34:$G$34</c:f>
              <c:numCache>
                <c:formatCode>0%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2-4973-95B8-6B5F8CB0BA79}"/>
            </c:ext>
          </c:extLst>
        </c:ser>
        <c:ser>
          <c:idx val="1"/>
          <c:order val="1"/>
          <c:tx>
            <c:strRef>
              <c:f>ALL!$C$35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ALL!$D$33:$G$33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ALL!$D$35:$G$35</c:f>
              <c:numCache>
                <c:formatCode>0%</c:formatCode>
                <c:ptCount val="4"/>
                <c:pt idx="0">
                  <c:v>0.88</c:v>
                </c:pt>
                <c:pt idx="1">
                  <c:v>0.87</c:v>
                </c:pt>
                <c:pt idx="2">
                  <c:v>0.9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2-4973-95B8-6B5F8CB0BA79}"/>
            </c:ext>
          </c:extLst>
        </c:ser>
        <c:ser>
          <c:idx val="2"/>
          <c:order val="2"/>
          <c:tx>
            <c:strRef>
              <c:f>ALL!$C$36</c:f>
              <c:strCache>
                <c:ptCount val="1"/>
                <c:pt idx="0">
                  <c:v>Bidirectional LSTM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ALL!$D$33:$G$33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ALL!$D$36:$G$36</c:f>
              <c:numCache>
                <c:formatCode>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0.88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2-4973-95B8-6B5F8CB0BA79}"/>
            </c:ext>
          </c:extLst>
        </c:ser>
        <c:ser>
          <c:idx val="3"/>
          <c:order val="3"/>
          <c:tx>
            <c:strRef>
              <c:f>ALL!$C$37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ALL!$D$33:$G$33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ALL!$D$37:$G$37</c:f>
              <c:numCache>
                <c:formatCode>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0.88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2-4973-95B8-6B5F8CB0BA79}"/>
            </c:ext>
          </c:extLst>
        </c:ser>
        <c:ser>
          <c:idx val="4"/>
          <c:order val="4"/>
          <c:tx>
            <c:strRef>
              <c:f>ALL!$C$38</c:f>
              <c:strCache>
                <c:ptCount val="1"/>
                <c:pt idx="0">
                  <c:v>Bidirectional GRU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ALL!$D$33:$G$33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ALL!$D$38:$G$38</c:f>
              <c:numCache>
                <c:formatCode>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0.88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52-4973-95B8-6B5F8CB0BA79}"/>
            </c:ext>
          </c:extLst>
        </c:ser>
        <c:ser>
          <c:idx val="5"/>
          <c:order val="5"/>
          <c:tx>
            <c:strRef>
              <c:f>ALL!$C$39</c:f>
              <c:strCache>
                <c:ptCount val="1"/>
                <c:pt idx="0">
                  <c:v>Simple RNN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ALL!$D$33:$G$33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ALL!$D$39:$G$39</c:f>
              <c:numCache>
                <c:formatCode>0%</c:formatCode>
                <c:ptCount val="4"/>
                <c:pt idx="0">
                  <c:v>0.96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52-4973-95B8-6B5F8CB0BA79}"/>
            </c:ext>
          </c:extLst>
        </c:ser>
        <c:ser>
          <c:idx val="6"/>
          <c:order val="6"/>
          <c:tx>
            <c:strRef>
              <c:f>ALL!$C$40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ALL!$D$33:$G$33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ALL!$D$40:$G$40</c:f>
              <c:numCache>
                <c:formatCode>0%</c:formatCode>
                <c:ptCount val="4"/>
                <c:pt idx="0">
                  <c:v>0.96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52-4973-95B8-6B5F8CB0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130256"/>
        <c:axId val="1998129424"/>
      </c:barChart>
      <c:catAx>
        <c:axId val="19981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8129424"/>
        <c:crosses val="autoZero"/>
        <c:auto val="1"/>
        <c:lblAlgn val="ctr"/>
        <c:lblOffset val="100"/>
        <c:noMultiLvlLbl val="0"/>
      </c:catAx>
      <c:valAx>
        <c:axId val="19981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81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Performance comparision- Lasso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ALL!$C$24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ALL!$D$23:$G$23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ALL!$D$24:$G$24</c:f>
              <c:numCache>
                <c:formatCode>0%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1-41E4-AAF1-83F1E75B46E1}"/>
            </c:ext>
          </c:extLst>
        </c:ser>
        <c:ser>
          <c:idx val="1"/>
          <c:order val="1"/>
          <c:tx>
            <c:strRef>
              <c:f>ALL!$C$25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ALL!$D$23:$G$23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ALL!$D$25:$G$25</c:f>
              <c:numCache>
                <c:formatCode>0%</c:formatCode>
                <c:ptCount val="4"/>
                <c:pt idx="0">
                  <c:v>0.79</c:v>
                </c:pt>
                <c:pt idx="1">
                  <c:v>0.81</c:v>
                </c:pt>
                <c:pt idx="2">
                  <c:v>0.84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1-41E4-AAF1-83F1E75B46E1}"/>
            </c:ext>
          </c:extLst>
        </c:ser>
        <c:ser>
          <c:idx val="2"/>
          <c:order val="2"/>
          <c:tx>
            <c:strRef>
              <c:f>ALL!$C$26</c:f>
              <c:strCache>
                <c:ptCount val="1"/>
                <c:pt idx="0">
                  <c:v>Bidirectional LSTM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ALL!$D$23:$G$23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ALL!$D$26:$G$26</c:f>
              <c:numCache>
                <c:formatCode>0%</c:formatCode>
                <c:ptCount val="4"/>
                <c:pt idx="0">
                  <c:v>0.79</c:v>
                </c:pt>
                <c:pt idx="1">
                  <c:v>0.81</c:v>
                </c:pt>
                <c:pt idx="2">
                  <c:v>0.84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1-41E4-AAF1-83F1E75B46E1}"/>
            </c:ext>
          </c:extLst>
        </c:ser>
        <c:ser>
          <c:idx val="3"/>
          <c:order val="3"/>
          <c:tx>
            <c:strRef>
              <c:f>ALL!$C$27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ALL!$D$23:$G$23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ALL!$D$27:$G$27</c:f>
              <c:numCache>
                <c:formatCode>0%</c:formatCode>
                <c:ptCount val="4"/>
                <c:pt idx="0">
                  <c:v>0.79</c:v>
                </c:pt>
                <c:pt idx="1">
                  <c:v>0.81</c:v>
                </c:pt>
                <c:pt idx="2">
                  <c:v>0.84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1-41E4-AAF1-83F1E75B46E1}"/>
            </c:ext>
          </c:extLst>
        </c:ser>
        <c:ser>
          <c:idx val="4"/>
          <c:order val="4"/>
          <c:tx>
            <c:strRef>
              <c:f>ALL!$C$28</c:f>
              <c:strCache>
                <c:ptCount val="1"/>
                <c:pt idx="0">
                  <c:v>Bidirectional GRU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ALL!$D$23:$G$23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ALL!$D$28:$G$28</c:f>
              <c:numCache>
                <c:formatCode>0%</c:formatCode>
                <c:ptCount val="4"/>
                <c:pt idx="0">
                  <c:v>0.86</c:v>
                </c:pt>
                <c:pt idx="1">
                  <c:v>0.86</c:v>
                </c:pt>
                <c:pt idx="2">
                  <c:v>0.89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51-41E4-AAF1-83F1E75B46E1}"/>
            </c:ext>
          </c:extLst>
        </c:ser>
        <c:ser>
          <c:idx val="5"/>
          <c:order val="5"/>
          <c:tx>
            <c:strRef>
              <c:f>ALL!$C$29</c:f>
              <c:strCache>
                <c:ptCount val="1"/>
                <c:pt idx="0">
                  <c:v>Simple RNN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ALL!$D$23:$G$23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ALL!$D$29:$G$29</c:f>
              <c:numCache>
                <c:formatCode>0%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0.96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51-41E4-AAF1-83F1E75B46E1}"/>
            </c:ext>
          </c:extLst>
        </c:ser>
        <c:ser>
          <c:idx val="6"/>
          <c:order val="6"/>
          <c:tx>
            <c:strRef>
              <c:f>ALL!$C$30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ALL!$D$23:$G$23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ALL!$D$30:$G$30</c:f>
              <c:numCache>
                <c:formatCode>0%</c:formatCode>
                <c:ptCount val="4"/>
                <c:pt idx="0">
                  <c:v>0.96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51-41E4-AAF1-83F1E75B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743776"/>
        <c:axId val="1306743360"/>
      </c:barChart>
      <c:catAx>
        <c:axId val="13067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6743360"/>
        <c:crosses val="autoZero"/>
        <c:auto val="1"/>
        <c:lblAlgn val="ctr"/>
        <c:lblOffset val="100"/>
        <c:noMultiLvlLbl val="0"/>
      </c:catAx>
      <c:valAx>
        <c:axId val="130674336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67437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533401</xdr:colOff>
      <xdr:row>11</xdr:row>
      <xdr:rowOff>171449</xdr:rowOff>
    </xdr:from>
    <xdr:to>
      <xdr:col>12</xdr:col>
      <xdr:colOff>228600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137C2-C21C-422A-91DD-2A2B4E824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509587</xdr:colOff>
      <xdr:row>14</xdr:row>
      <xdr:rowOff>19050</xdr:rowOff>
    </xdr:from>
    <xdr:to>
      <xdr:col>22</xdr:col>
      <xdr:colOff>204787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0662F-93D2-4CB0-8AB2-CFD97A486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595311</xdr:colOff>
      <xdr:row>10</xdr:row>
      <xdr:rowOff>171450</xdr:rowOff>
    </xdr:from>
    <xdr:to>
      <xdr:col>19</xdr:col>
      <xdr:colOff>66674</xdr:colOff>
      <xdr:row>23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B4D8B4-A007-46B6-B1C8-315E18EAF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22</xdr:row>
      <xdr:rowOff>133350</xdr:rowOff>
    </xdr:from>
    <xdr:to>
      <xdr:col>9</xdr:col>
      <xdr:colOff>352425</xdr:colOff>
      <xdr:row>34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3DAC38-73E0-435E-A211-8A3AB55EA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511967</xdr:colOff>
      <xdr:row>59</xdr:row>
      <xdr:rowOff>164306</xdr:rowOff>
    </xdr:from>
    <xdr:to>
      <xdr:col>9</xdr:col>
      <xdr:colOff>702468</xdr:colOff>
      <xdr:row>73</xdr:row>
      <xdr:rowOff>26193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F2352C-5950-4B3A-B2D2-D7690DC67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900112</xdr:colOff>
      <xdr:row>41</xdr:row>
      <xdr:rowOff>111919</xdr:rowOff>
    </xdr:from>
    <xdr:to>
      <xdr:col>31</xdr:col>
      <xdr:colOff>369093</xdr:colOff>
      <xdr:row>55</xdr:row>
      <xdr:rowOff>73819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37F65A-0945-4EA3-8480-1AE3FF443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59</xdr:row>
      <xdr:rowOff>102393</xdr:rowOff>
    </xdr:from>
    <xdr:to>
      <xdr:col>19</xdr:col>
      <xdr:colOff>364331</xdr:colOff>
      <xdr:row>73</xdr:row>
      <xdr:rowOff>73818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9F71D-76F3-4057-B52C-44BB844B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245269</xdr:colOff>
      <xdr:row>41</xdr:row>
      <xdr:rowOff>76200</xdr:rowOff>
    </xdr:from>
    <xdr:to>
      <xdr:col>20</xdr:col>
      <xdr:colOff>295275</xdr:colOff>
      <xdr:row>55</xdr:row>
      <xdr:rowOff>157163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D5A259-81A0-4737-A853-5FACA9348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314325</xdr:colOff>
      <xdr:row>0</xdr:row>
      <xdr:rowOff>9525</xdr:rowOff>
    </xdr:from>
    <xdr:to>
      <xdr:col>25</xdr:col>
      <xdr:colOff>333068</xdr:colOff>
      <xdr:row>5</xdr:row>
      <xdr:rowOff>85596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F529B-A99D-4E74-ADE1-0D2A44095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9525"/>
          <a:ext cx="2457143" cy="1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6D83-6B11-4114-8D71-B155A4A47AD3}">
  <dimension ref="C2:AA12"/>
  <sheetViews>
    <sheetView topLeftCell="B1" workbookViewId="0">
      <selection activeCell="C2" sqref="C2:K9"/>
    </sheetView>
  </sheetViews>
  <sheetFormatPr defaultRowHeight="15" x14ac:dyDescent="0.25"/>
  <cols>
    <col min="3" max="3" width="23" bestFit="1" customWidth="1"/>
    <col min="10" max="10" width="13.28515625" bestFit="1" customWidth="1"/>
    <col min="26" max="26" width="12.42578125" customWidth="1"/>
    <col min="27" max="27" width="10.5703125" customWidth="1"/>
  </cols>
  <sheetData>
    <row r="2" spans="3:27" x14ac:dyDescent="0.25">
      <c r="C2" s="14" t="s">
        <v>1</v>
      </c>
      <c r="D2" s="14" t="s">
        <v>0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15</v>
      </c>
    </row>
    <row r="3" spans="3:27" x14ac:dyDescent="0.25">
      <c r="C3" s="14" t="s">
        <v>14</v>
      </c>
      <c r="D3" s="16">
        <v>0.99</v>
      </c>
      <c r="E3" s="16">
        <v>0.98</v>
      </c>
      <c r="F3" s="16">
        <v>0.99</v>
      </c>
      <c r="G3" s="16">
        <v>0.99</v>
      </c>
      <c r="H3" s="14">
        <v>0.99</v>
      </c>
      <c r="I3" s="14">
        <v>1.7500000000000002E-2</v>
      </c>
      <c r="J3" s="14">
        <v>8.8700000000000001E-2</v>
      </c>
      <c r="K3" s="14">
        <v>10.88</v>
      </c>
    </row>
    <row r="4" spans="3:27" x14ac:dyDescent="0.25">
      <c r="C4" s="14" t="s">
        <v>8</v>
      </c>
      <c r="D4" s="16">
        <v>0.85</v>
      </c>
      <c r="E4" s="16">
        <v>0.84</v>
      </c>
      <c r="F4" s="16">
        <v>0.86</v>
      </c>
      <c r="G4" s="16">
        <v>0.84</v>
      </c>
      <c r="H4" s="17">
        <v>0.86</v>
      </c>
      <c r="I4" s="14">
        <v>0.15010000000000001</v>
      </c>
      <c r="J4" s="14">
        <v>0.14990000000000001</v>
      </c>
      <c r="K4" s="14">
        <v>29.056000000000001</v>
      </c>
    </row>
    <row r="5" spans="3:27" x14ac:dyDescent="0.25">
      <c r="C5" s="14" t="s">
        <v>9</v>
      </c>
      <c r="D5" s="16">
        <v>0.88</v>
      </c>
      <c r="E5" s="16">
        <v>0.87</v>
      </c>
      <c r="F5" s="16">
        <v>0.9</v>
      </c>
      <c r="G5" s="16">
        <v>0.87</v>
      </c>
      <c r="H5" s="17">
        <v>0.9</v>
      </c>
      <c r="I5" s="18">
        <v>0.1338</v>
      </c>
      <c r="J5" s="17">
        <v>0.154</v>
      </c>
      <c r="K5" s="14">
        <v>87.58</v>
      </c>
    </row>
    <row r="6" spans="3:27" x14ac:dyDescent="0.25">
      <c r="C6" s="14" t="s">
        <v>10</v>
      </c>
      <c r="D6" s="16">
        <v>0.85</v>
      </c>
      <c r="E6" s="16">
        <v>0.85</v>
      </c>
      <c r="F6" s="16">
        <v>0.88</v>
      </c>
      <c r="G6" s="16">
        <v>0.85</v>
      </c>
      <c r="H6" s="17">
        <v>0.88</v>
      </c>
      <c r="I6" s="14">
        <v>0.1363</v>
      </c>
      <c r="J6" s="14">
        <v>0.13980000000000001</v>
      </c>
      <c r="K6" s="15">
        <v>63.29</v>
      </c>
    </row>
    <row r="7" spans="3:27" x14ac:dyDescent="0.25">
      <c r="C7" s="14" t="s">
        <v>11</v>
      </c>
      <c r="D7" s="16">
        <v>0.89</v>
      </c>
      <c r="E7" s="16">
        <v>0.88</v>
      </c>
      <c r="F7" s="16">
        <v>0.91</v>
      </c>
      <c r="G7" s="16">
        <v>0.88</v>
      </c>
      <c r="H7" s="17">
        <v>0.91</v>
      </c>
      <c r="I7" s="14">
        <v>0.14369999999999999</v>
      </c>
      <c r="J7" s="14">
        <v>0.1492</v>
      </c>
      <c r="K7" s="14">
        <v>90.63</v>
      </c>
    </row>
    <row r="8" spans="3:27" x14ac:dyDescent="0.25">
      <c r="C8" s="14" t="s">
        <v>12</v>
      </c>
      <c r="D8" s="16">
        <v>0.96</v>
      </c>
      <c r="E8" s="16">
        <v>0.96</v>
      </c>
      <c r="F8" s="16">
        <v>0.96</v>
      </c>
      <c r="G8" s="16">
        <v>0.96</v>
      </c>
      <c r="H8" s="17">
        <v>0.96</v>
      </c>
      <c r="I8" s="14">
        <v>1E-3</v>
      </c>
      <c r="J8" s="14">
        <v>1.8599999999999998E-2</v>
      </c>
      <c r="K8" s="14">
        <v>42.19</v>
      </c>
    </row>
    <row r="9" spans="3:27" x14ac:dyDescent="0.25">
      <c r="C9" s="14" t="s">
        <v>13</v>
      </c>
      <c r="D9" s="16">
        <v>0.96</v>
      </c>
      <c r="E9" s="16">
        <v>0.95</v>
      </c>
      <c r="F9" s="16">
        <v>0.97</v>
      </c>
      <c r="G9" s="16">
        <v>0.96</v>
      </c>
      <c r="H9" s="17">
        <v>0.97</v>
      </c>
      <c r="I9" s="14">
        <v>7.9500000000000001E-2</v>
      </c>
      <c r="J9" s="14">
        <v>1.3169999999999999E-2</v>
      </c>
      <c r="K9" s="14">
        <v>11.06</v>
      </c>
    </row>
    <row r="10" spans="3:27" x14ac:dyDescent="0.25">
      <c r="N10" s="76" t="s">
        <v>14</v>
      </c>
      <c r="O10" s="76"/>
      <c r="P10" s="76" t="s">
        <v>8</v>
      </c>
      <c r="Q10" s="76"/>
      <c r="R10" s="76" t="s">
        <v>9</v>
      </c>
      <c r="S10" s="76"/>
      <c r="T10" s="76" t="s">
        <v>10</v>
      </c>
      <c r="U10" s="76"/>
      <c r="V10" s="76" t="s">
        <v>11</v>
      </c>
      <c r="W10" s="76"/>
      <c r="X10" s="76" t="s">
        <v>12</v>
      </c>
      <c r="Y10" s="76"/>
      <c r="Z10" s="76" t="s">
        <v>13</v>
      </c>
      <c r="AA10" s="76"/>
    </row>
    <row r="11" spans="3:27" x14ac:dyDescent="0.25">
      <c r="N11" s="19">
        <v>28</v>
      </c>
      <c r="O11" s="19">
        <v>0</v>
      </c>
      <c r="P11" s="19">
        <v>25</v>
      </c>
      <c r="Q11" s="19">
        <v>3</v>
      </c>
      <c r="R11" s="19">
        <v>28</v>
      </c>
      <c r="S11" s="19">
        <v>0</v>
      </c>
      <c r="T11" s="19">
        <v>28</v>
      </c>
      <c r="U11" s="19">
        <v>0</v>
      </c>
      <c r="V11" s="19">
        <v>28</v>
      </c>
      <c r="W11" s="19">
        <v>0</v>
      </c>
      <c r="X11" s="19">
        <v>27</v>
      </c>
      <c r="Y11" s="19">
        <v>1</v>
      </c>
      <c r="Z11" s="19">
        <v>28</v>
      </c>
      <c r="AA11" s="19">
        <v>0</v>
      </c>
    </row>
    <row r="12" spans="3:27" x14ac:dyDescent="0.25">
      <c r="N12" s="19">
        <v>1</v>
      </c>
      <c r="O12" s="19">
        <v>51</v>
      </c>
      <c r="P12" s="19">
        <v>9</v>
      </c>
      <c r="Q12" s="19">
        <v>43</v>
      </c>
      <c r="R12" s="19">
        <v>10</v>
      </c>
      <c r="S12" s="19">
        <v>42</v>
      </c>
      <c r="T12" s="19">
        <v>12</v>
      </c>
      <c r="U12" s="19">
        <v>40</v>
      </c>
      <c r="V12" s="19">
        <v>9</v>
      </c>
      <c r="W12" s="19">
        <v>43</v>
      </c>
      <c r="X12" s="19">
        <v>2</v>
      </c>
      <c r="Y12" s="19">
        <v>50</v>
      </c>
      <c r="Z12" s="19">
        <v>3</v>
      </c>
      <c r="AA12" s="19">
        <v>49</v>
      </c>
    </row>
  </sheetData>
  <mergeCells count="7">
    <mergeCell ref="Z10:AA10"/>
    <mergeCell ref="N10:O10"/>
    <mergeCell ref="P10:Q10"/>
    <mergeCell ref="R10:S10"/>
    <mergeCell ref="T10:U10"/>
    <mergeCell ref="V10:W10"/>
    <mergeCell ref="X10:Y1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565C-1723-4210-B530-6B8623B81A1C}">
  <dimension ref="C2:AA12"/>
  <sheetViews>
    <sheetView topLeftCell="B1" workbookViewId="0">
      <selection activeCell="I20" sqref="I20"/>
    </sheetView>
  </sheetViews>
  <sheetFormatPr defaultRowHeight="15" x14ac:dyDescent="0.25"/>
  <cols>
    <col min="3" max="3" width="23" bestFit="1" customWidth="1"/>
    <col min="10" max="10" width="13.28515625" bestFit="1" customWidth="1"/>
    <col min="26" max="26" width="12.42578125" customWidth="1"/>
    <col min="27" max="27" width="10.5703125" customWidth="1"/>
  </cols>
  <sheetData>
    <row r="2" spans="3:27" x14ac:dyDescent="0.25">
      <c r="C2" s="2" t="s">
        <v>1</v>
      </c>
      <c r="D2" s="2" t="s">
        <v>0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15</v>
      </c>
    </row>
    <row r="3" spans="3:27" x14ac:dyDescent="0.25">
      <c r="C3" s="2" t="s">
        <v>14</v>
      </c>
      <c r="D3" s="6">
        <v>0.97</v>
      </c>
      <c r="E3" s="6">
        <v>0.97</v>
      </c>
      <c r="F3" s="6">
        <v>0.98</v>
      </c>
      <c r="G3" s="6">
        <v>0.97</v>
      </c>
      <c r="H3" s="7">
        <v>0.98</v>
      </c>
      <c r="I3" s="2">
        <v>7.4300000000000005E-2</v>
      </c>
      <c r="J3" s="2">
        <v>0.1041</v>
      </c>
      <c r="K3" s="2">
        <v>10.89</v>
      </c>
    </row>
    <row r="4" spans="3:27" x14ac:dyDescent="0.25">
      <c r="C4" s="2" t="s">
        <v>8</v>
      </c>
      <c r="D4" s="6">
        <v>0.88</v>
      </c>
      <c r="E4" s="6">
        <v>0.87</v>
      </c>
      <c r="F4" s="6">
        <v>0.9</v>
      </c>
      <c r="G4" s="6">
        <v>0.87</v>
      </c>
      <c r="H4" s="7">
        <v>0.9</v>
      </c>
      <c r="I4" s="2">
        <v>0.1341</v>
      </c>
      <c r="J4" s="2">
        <v>0.1472</v>
      </c>
      <c r="K4" s="2">
        <v>47.6</v>
      </c>
    </row>
    <row r="5" spans="3:27" x14ac:dyDescent="0.25">
      <c r="C5" s="2" t="s">
        <v>9</v>
      </c>
      <c r="D5" s="6">
        <v>0.85</v>
      </c>
      <c r="E5" s="6">
        <v>0.85</v>
      </c>
      <c r="F5" s="6">
        <v>0.88</v>
      </c>
      <c r="G5" s="6">
        <v>0.85</v>
      </c>
      <c r="H5" s="6">
        <v>0.88</v>
      </c>
      <c r="I5" s="7">
        <v>0.1166</v>
      </c>
      <c r="J5" s="2">
        <v>0.126</v>
      </c>
      <c r="K5" s="2">
        <v>46.95</v>
      </c>
    </row>
    <row r="6" spans="3:27" x14ac:dyDescent="0.25">
      <c r="C6" s="2" t="s">
        <v>10</v>
      </c>
      <c r="D6" s="6">
        <v>0.85</v>
      </c>
      <c r="E6" s="6">
        <v>0.85</v>
      </c>
      <c r="F6" s="6">
        <v>0.88</v>
      </c>
      <c r="G6" s="6">
        <v>0.85</v>
      </c>
      <c r="H6" s="7">
        <v>0.89</v>
      </c>
      <c r="I6" s="2">
        <v>0.1215</v>
      </c>
      <c r="J6" s="2">
        <v>0.1231</v>
      </c>
      <c r="K6" s="2">
        <v>46.6</v>
      </c>
    </row>
    <row r="7" spans="3:27" x14ac:dyDescent="0.25">
      <c r="C7" s="2" t="s">
        <v>11</v>
      </c>
      <c r="D7" s="6">
        <v>0.85</v>
      </c>
      <c r="E7" s="6">
        <v>0.85</v>
      </c>
      <c r="F7" s="6">
        <v>0.88</v>
      </c>
      <c r="G7" s="6">
        <v>0.85</v>
      </c>
      <c r="H7" s="7">
        <v>0.88</v>
      </c>
      <c r="I7" s="2">
        <v>0.1285</v>
      </c>
      <c r="J7" s="2">
        <v>0.1288</v>
      </c>
      <c r="K7" s="2">
        <v>91.44</v>
      </c>
    </row>
    <row r="8" spans="3:27" x14ac:dyDescent="0.25">
      <c r="C8" s="2" t="s">
        <v>12</v>
      </c>
      <c r="D8" s="6">
        <v>0.96</v>
      </c>
      <c r="E8" s="6">
        <v>0.95</v>
      </c>
      <c r="F8" s="6">
        <v>0.97</v>
      </c>
      <c r="G8" s="6">
        <v>0.96</v>
      </c>
      <c r="H8" s="7">
        <v>0.97</v>
      </c>
      <c r="I8" s="8">
        <v>1.23E-2</v>
      </c>
      <c r="J8" s="8">
        <v>3.4299999999999997E-2</v>
      </c>
      <c r="K8" s="2">
        <v>15</v>
      </c>
    </row>
    <row r="9" spans="3:27" x14ac:dyDescent="0.25">
      <c r="C9" s="2" t="s">
        <v>13</v>
      </c>
      <c r="D9" s="6">
        <v>0.96</v>
      </c>
      <c r="E9" s="6">
        <v>0.95</v>
      </c>
      <c r="F9" s="6">
        <v>0.97</v>
      </c>
      <c r="G9" s="6">
        <v>0.96</v>
      </c>
      <c r="H9" s="7">
        <v>0.97</v>
      </c>
      <c r="I9" s="2">
        <v>9.1999999999999998E-2</v>
      </c>
      <c r="J9" s="2">
        <v>8.4400000000000003E-2</v>
      </c>
      <c r="K9" s="2">
        <v>9.5</v>
      </c>
    </row>
    <row r="10" spans="3:27" x14ac:dyDescent="0.25">
      <c r="N10" s="77" t="s">
        <v>14</v>
      </c>
      <c r="O10" s="77"/>
      <c r="P10" s="77" t="s">
        <v>8</v>
      </c>
      <c r="Q10" s="77"/>
      <c r="R10" s="77" t="s">
        <v>9</v>
      </c>
      <c r="S10" s="77"/>
      <c r="T10" s="77" t="s">
        <v>10</v>
      </c>
      <c r="U10" s="77"/>
      <c r="V10" s="77" t="s">
        <v>11</v>
      </c>
      <c r="W10" s="77"/>
      <c r="X10" s="77" t="s">
        <v>12</v>
      </c>
      <c r="Y10" s="77"/>
      <c r="Z10" s="77" t="s">
        <v>13</v>
      </c>
      <c r="AA10" s="77"/>
    </row>
    <row r="11" spans="3:27" x14ac:dyDescent="0.25">
      <c r="N11" s="4">
        <v>28</v>
      </c>
      <c r="O11" s="4">
        <v>0</v>
      </c>
      <c r="P11" s="4">
        <v>28</v>
      </c>
      <c r="Q11" s="4">
        <v>0</v>
      </c>
      <c r="R11" s="4">
        <v>28</v>
      </c>
      <c r="S11" s="4">
        <v>0</v>
      </c>
      <c r="T11" s="4">
        <v>28</v>
      </c>
      <c r="U11" s="4">
        <v>0</v>
      </c>
      <c r="V11" s="4"/>
      <c r="W11" s="4"/>
      <c r="X11" s="4">
        <v>28</v>
      </c>
      <c r="Y11" s="4">
        <v>0</v>
      </c>
      <c r="Z11" s="4">
        <v>28</v>
      </c>
      <c r="AA11" s="4">
        <v>0</v>
      </c>
    </row>
    <row r="12" spans="3:27" x14ac:dyDescent="0.25">
      <c r="N12" s="4">
        <v>2</v>
      </c>
      <c r="O12" s="4">
        <v>50</v>
      </c>
      <c r="P12" s="4">
        <v>10</v>
      </c>
      <c r="Q12" s="4">
        <v>42</v>
      </c>
      <c r="R12" s="4">
        <v>12</v>
      </c>
      <c r="S12" s="4">
        <v>40</v>
      </c>
      <c r="T12" s="4">
        <v>12</v>
      </c>
      <c r="U12" s="4">
        <v>40</v>
      </c>
      <c r="V12" s="4"/>
      <c r="W12" s="4"/>
      <c r="X12" s="4">
        <v>3</v>
      </c>
      <c r="Y12" s="4">
        <v>49</v>
      </c>
      <c r="Z12" s="4">
        <v>3</v>
      </c>
      <c r="AA12" s="4">
        <v>49</v>
      </c>
    </row>
  </sheetData>
  <mergeCells count="7">
    <mergeCell ref="Z10:AA10"/>
    <mergeCell ref="N10:O10"/>
    <mergeCell ref="P10:Q10"/>
    <mergeCell ref="R10:S10"/>
    <mergeCell ref="T10:U10"/>
    <mergeCell ref="V10:W10"/>
    <mergeCell ref="X10:Y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88BF-EAF9-42E3-A9CD-F54448EF197E}">
  <dimension ref="B3:G41"/>
  <sheetViews>
    <sheetView tabSelected="1" topLeftCell="A2" zoomScaleNormal="100" workbookViewId="0">
      <selection activeCell="B3" sqref="B3:G10"/>
    </sheetView>
  </sheetViews>
  <sheetFormatPr defaultRowHeight="15" x14ac:dyDescent="0.25"/>
  <cols>
    <col min="2" max="2" width="16" bestFit="1" customWidth="1"/>
  </cols>
  <sheetData>
    <row r="3" spans="2:7" x14ac:dyDescent="0.25">
      <c r="B3" s="80" t="s">
        <v>1</v>
      </c>
      <c r="C3" s="80" t="s">
        <v>22</v>
      </c>
      <c r="D3" s="81" t="s">
        <v>16</v>
      </c>
      <c r="E3" s="81" t="s">
        <v>19</v>
      </c>
      <c r="F3" s="81" t="s">
        <v>18</v>
      </c>
      <c r="G3" s="81" t="s">
        <v>17</v>
      </c>
    </row>
    <row r="4" spans="2:7" x14ac:dyDescent="0.25">
      <c r="B4" s="82" t="s">
        <v>14</v>
      </c>
      <c r="C4" s="82">
        <v>10.88</v>
      </c>
      <c r="D4" s="79">
        <f>CFS!K3</f>
        <v>10.54</v>
      </c>
      <c r="E4" s="79">
        <f>RFE!K3</f>
        <v>10.89</v>
      </c>
      <c r="F4" s="79">
        <f>Lasso!K3</f>
        <v>10.9</v>
      </c>
      <c r="G4" s="79">
        <f>Boruta!K3</f>
        <v>10.83</v>
      </c>
    </row>
    <row r="5" spans="2:7" x14ac:dyDescent="0.25">
      <c r="B5" s="82" t="s">
        <v>8</v>
      </c>
      <c r="C5" s="82">
        <v>29.056000000000001</v>
      </c>
      <c r="D5" s="79">
        <f>CFS!K4</f>
        <v>44.88</v>
      </c>
      <c r="E5" s="79">
        <f>RFE!K4</f>
        <v>47.6</v>
      </c>
      <c r="F5" s="79">
        <f>Lasso!K4</f>
        <v>24.18</v>
      </c>
      <c r="G5" s="79">
        <f>Boruta!K4</f>
        <v>85.54</v>
      </c>
    </row>
    <row r="6" spans="2:7" x14ac:dyDescent="0.25">
      <c r="B6" s="82" t="s">
        <v>9</v>
      </c>
      <c r="C6" s="82">
        <v>87.58</v>
      </c>
      <c r="D6" s="79">
        <f>CFS!K5</f>
        <v>46</v>
      </c>
      <c r="E6" s="79">
        <f>RFE!K5</f>
        <v>46.95</v>
      </c>
      <c r="F6" s="79">
        <f>Lasso!K5</f>
        <v>27.77</v>
      </c>
      <c r="G6" s="79">
        <f>Boruta!K5</f>
        <v>87.04</v>
      </c>
    </row>
    <row r="7" spans="2:7" x14ac:dyDescent="0.25">
      <c r="B7" s="82" t="s">
        <v>10</v>
      </c>
      <c r="C7" s="82">
        <v>63.29</v>
      </c>
      <c r="D7" s="79">
        <f>CFS!K6</f>
        <v>47.06</v>
      </c>
      <c r="E7" s="79">
        <f>RFE!K6</f>
        <v>46.6</v>
      </c>
      <c r="F7" s="79">
        <f>Lasso!K6</f>
        <v>30.94</v>
      </c>
      <c r="G7" s="79">
        <f>Boruta!K6</f>
        <v>0.61270000000000002</v>
      </c>
    </row>
    <row r="8" spans="2:7" x14ac:dyDescent="0.25">
      <c r="B8" s="82" t="s">
        <v>11</v>
      </c>
      <c r="C8" s="82">
        <v>90.63</v>
      </c>
      <c r="D8" s="79">
        <f>CFS!K7</f>
        <v>51.06</v>
      </c>
      <c r="E8" s="79">
        <f>RFE!K7</f>
        <v>91.44</v>
      </c>
      <c r="F8" s="79">
        <f>Lasso!K7</f>
        <v>60.88</v>
      </c>
      <c r="G8" s="79">
        <f>Boruta!K7</f>
        <v>50.18</v>
      </c>
    </row>
    <row r="9" spans="2:7" x14ac:dyDescent="0.25">
      <c r="B9" s="82" t="s">
        <v>12</v>
      </c>
      <c r="C9" s="82">
        <v>42.19</v>
      </c>
      <c r="D9" s="79">
        <f>CFS!K8</f>
        <v>21.68</v>
      </c>
      <c r="E9" s="79">
        <f>RFE!K8</f>
        <v>15</v>
      </c>
      <c r="F9" s="79">
        <f>Lasso!K8</f>
        <v>21.81</v>
      </c>
      <c r="G9" s="79">
        <f>Boruta!K8</f>
        <v>21.1</v>
      </c>
    </row>
    <row r="10" spans="2:7" x14ac:dyDescent="0.25">
      <c r="B10" s="82" t="s">
        <v>21</v>
      </c>
      <c r="C10" s="82">
        <v>11.06</v>
      </c>
      <c r="D10" s="79">
        <f>CFS!K9</f>
        <v>11.04</v>
      </c>
      <c r="E10" s="79">
        <f>RFE!K9</f>
        <v>9.5</v>
      </c>
      <c r="F10" s="79">
        <f>Lasso!K9</f>
        <v>11.04</v>
      </c>
      <c r="G10" s="79">
        <f>Boruta!K9</f>
        <v>12.5</v>
      </c>
    </row>
    <row r="11" spans="2:7" x14ac:dyDescent="0.25">
      <c r="D11" s="52"/>
    </row>
    <row r="31" spans="4:4" x14ac:dyDescent="0.25">
      <c r="D31" s="52"/>
    </row>
    <row r="41" spans="4:4" x14ac:dyDescent="0.25">
      <c r="D41" s="3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73C6-CB89-43D2-AA9C-DA0B53856D43}">
  <dimension ref="C2:W49"/>
  <sheetViews>
    <sheetView topLeftCell="A34" zoomScale="70" zoomScaleNormal="70" workbookViewId="0">
      <selection activeCell="W63" sqref="W63"/>
    </sheetView>
  </sheetViews>
  <sheetFormatPr defaultRowHeight="15" x14ac:dyDescent="0.25"/>
  <cols>
    <col min="3" max="3" width="18.7109375" customWidth="1"/>
    <col min="4" max="4" width="10.5703125" bestFit="1" customWidth="1"/>
    <col min="5" max="5" width="10.140625" bestFit="1" customWidth="1"/>
    <col min="10" max="10" width="11.85546875" customWidth="1"/>
    <col min="14" max="14" width="23.5703125" style="2" customWidth="1"/>
    <col min="21" max="21" width="13.85546875" bestFit="1" customWidth="1"/>
  </cols>
  <sheetData>
    <row r="2" spans="3:23" ht="15.75" thickBot="1" x14ac:dyDescent="0.3">
      <c r="C2" s="38" t="s">
        <v>16</v>
      </c>
      <c r="D2" s="39"/>
      <c r="E2" s="39"/>
      <c r="F2" s="39"/>
      <c r="G2" s="39"/>
      <c r="H2" s="39"/>
      <c r="I2" s="39"/>
      <c r="J2" s="39"/>
      <c r="K2" s="39"/>
    </row>
    <row r="3" spans="3:23" ht="26.25" thickBot="1" x14ac:dyDescent="0.3">
      <c r="C3" s="72" t="s">
        <v>1</v>
      </c>
      <c r="D3" s="73" t="s">
        <v>0</v>
      </c>
      <c r="E3" s="73" t="s">
        <v>2</v>
      </c>
      <c r="F3" s="73" t="s">
        <v>3</v>
      </c>
      <c r="G3" s="73" t="s">
        <v>4</v>
      </c>
      <c r="H3" s="74" t="s">
        <v>5</v>
      </c>
      <c r="I3" s="73" t="s">
        <v>6</v>
      </c>
      <c r="J3" s="75" t="s">
        <v>7</v>
      </c>
      <c r="K3" s="73" t="s">
        <v>15</v>
      </c>
      <c r="N3" s="25" t="s">
        <v>1</v>
      </c>
      <c r="O3" s="26" t="s">
        <v>0</v>
      </c>
      <c r="P3" s="26" t="s">
        <v>2</v>
      </c>
      <c r="Q3" s="26" t="s">
        <v>3</v>
      </c>
      <c r="R3" s="26" t="s">
        <v>4</v>
      </c>
      <c r="S3" s="26" t="s">
        <v>5</v>
      </c>
      <c r="T3" s="31" t="s">
        <v>6</v>
      </c>
      <c r="U3" s="31" t="s">
        <v>7</v>
      </c>
      <c r="V3" s="32" t="s">
        <v>15</v>
      </c>
      <c r="W3" s="29"/>
    </row>
    <row r="4" spans="3:23" ht="15.75" thickTop="1" x14ac:dyDescent="0.25">
      <c r="C4" s="69" t="s">
        <v>14</v>
      </c>
      <c r="D4" s="70">
        <f>CFS!D3</f>
        <v>0.96</v>
      </c>
      <c r="E4" s="70">
        <f>CFS!E3</f>
        <v>0.95</v>
      </c>
      <c r="F4" s="70">
        <f>CFS!F3</f>
        <v>0.97</v>
      </c>
      <c r="G4" s="70">
        <f>CFS!G3</f>
        <v>0.96</v>
      </c>
      <c r="H4" s="71">
        <f>CFS!H3</f>
        <v>0.97</v>
      </c>
      <c r="I4" s="71">
        <f>CFS!I3</f>
        <v>4.2999999999999997E-2</v>
      </c>
      <c r="J4" s="71">
        <f>CFS!J3</f>
        <v>8.4400000000000003E-2</v>
      </c>
      <c r="K4" s="71">
        <f>CFS!K3</f>
        <v>10.54</v>
      </c>
      <c r="N4" s="10" t="s">
        <v>14</v>
      </c>
      <c r="O4" s="9">
        <f>D4</f>
        <v>0.96</v>
      </c>
      <c r="P4" s="9">
        <f t="shared" ref="P4:V4" si="0">E4</f>
        <v>0.95</v>
      </c>
      <c r="Q4" s="9">
        <f t="shared" si="0"/>
        <v>0.97</v>
      </c>
      <c r="R4" s="9">
        <f t="shared" si="0"/>
        <v>0.96</v>
      </c>
      <c r="S4" s="9">
        <f t="shared" si="0"/>
        <v>0.97</v>
      </c>
      <c r="T4" s="22">
        <f t="shared" si="0"/>
        <v>4.2999999999999997E-2</v>
      </c>
      <c r="U4" s="22">
        <f t="shared" si="0"/>
        <v>8.4400000000000003E-2</v>
      </c>
      <c r="V4" s="27">
        <f t="shared" si="0"/>
        <v>10.54</v>
      </c>
      <c r="W4" s="30" t="s">
        <v>16</v>
      </c>
    </row>
    <row r="5" spans="3:23" x14ac:dyDescent="0.25">
      <c r="C5" s="66" t="s">
        <v>8</v>
      </c>
      <c r="D5" s="67">
        <f>CFS!D4</f>
        <v>0.89</v>
      </c>
      <c r="E5" s="67">
        <f>CFS!E4</f>
        <v>0.88</v>
      </c>
      <c r="F5" s="67">
        <f>CFS!F4</f>
        <v>0.91</v>
      </c>
      <c r="G5" s="67">
        <f>CFS!G4</f>
        <v>0.88</v>
      </c>
      <c r="H5" s="68">
        <f>CFS!H4</f>
        <v>0.91</v>
      </c>
      <c r="I5" s="68">
        <f>CFS!I4</f>
        <v>0.1472</v>
      </c>
      <c r="J5" s="68">
        <f>CFS!J4</f>
        <v>0.1464</v>
      </c>
      <c r="K5" s="68">
        <f>CFS!K4</f>
        <v>44.88</v>
      </c>
      <c r="N5" s="10" t="s">
        <v>14</v>
      </c>
      <c r="O5" s="9">
        <f>D14</f>
        <v>0.99</v>
      </c>
      <c r="P5" s="9">
        <f t="shared" ref="P5:V5" si="1">E14</f>
        <v>0.98</v>
      </c>
      <c r="Q5" s="9">
        <f t="shared" si="1"/>
        <v>0.99</v>
      </c>
      <c r="R5" s="9">
        <f t="shared" si="1"/>
        <v>0.99</v>
      </c>
      <c r="S5" s="9">
        <f t="shared" si="1"/>
        <v>0.99</v>
      </c>
      <c r="T5" s="22">
        <f t="shared" si="1"/>
        <v>1.5299999999999999E-2</v>
      </c>
      <c r="U5" s="22">
        <f t="shared" si="1"/>
        <v>2.29E-2</v>
      </c>
      <c r="V5" s="27">
        <f t="shared" si="1"/>
        <v>10.83</v>
      </c>
      <c r="W5" s="29" t="s">
        <v>17</v>
      </c>
    </row>
    <row r="6" spans="3:23" x14ac:dyDescent="0.25">
      <c r="C6" s="66" t="s">
        <v>9</v>
      </c>
      <c r="D6" s="67">
        <f>CFS!D5</f>
        <v>0.86</v>
      </c>
      <c r="E6" s="67">
        <f>CFS!E5</f>
        <v>0.85</v>
      </c>
      <c r="F6" s="67">
        <f>CFS!F5</f>
        <v>0.88</v>
      </c>
      <c r="G6" s="67">
        <f>CFS!G5</f>
        <v>0.86</v>
      </c>
      <c r="H6" s="68">
        <f>CFS!H5</f>
        <v>0.88</v>
      </c>
      <c r="I6" s="68">
        <f>CFS!I5</f>
        <v>0.15260000000000001</v>
      </c>
      <c r="J6" s="68">
        <f>CFS!J5</f>
        <v>0.14910000000000001</v>
      </c>
      <c r="K6" s="68">
        <f>CFS!K5</f>
        <v>46</v>
      </c>
      <c r="N6" s="10" t="s">
        <v>14</v>
      </c>
      <c r="O6" s="9">
        <f>D24</f>
        <v>0.97</v>
      </c>
      <c r="P6" s="9">
        <f t="shared" ref="P6:U6" si="2">E24</f>
        <v>0.97</v>
      </c>
      <c r="Q6" s="9">
        <f t="shared" si="2"/>
        <v>0.98</v>
      </c>
      <c r="R6" s="9">
        <f t="shared" si="2"/>
        <v>0.97</v>
      </c>
      <c r="S6" s="9">
        <f t="shared" si="2"/>
        <v>0.98</v>
      </c>
      <c r="T6" s="22">
        <f t="shared" si="2"/>
        <v>4.1500000000000002E-2</v>
      </c>
      <c r="U6" s="22">
        <f t="shared" si="2"/>
        <v>6.7100000000000007E-2</v>
      </c>
      <c r="V6" s="23">
        <v>10.84</v>
      </c>
      <c r="W6" s="29" t="s">
        <v>18</v>
      </c>
    </row>
    <row r="7" spans="3:23" ht="15.75" thickBot="1" x14ac:dyDescent="0.3">
      <c r="C7" s="66" t="s">
        <v>10</v>
      </c>
      <c r="D7" s="67">
        <f>CFS!D6</f>
        <v>0.85</v>
      </c>
      <c r="E7" s="67">
        <f>CFS!E6</f>
        <v>0.85</v>
      </c>
      <c r="F7" s="67">
        <f>CFS!F6</f>
        <v>0.88</v>
      </c>
      <c r="G7" s="67">
        <f>CFS!G6</f>
        <v>0.85</v>
      </c>
      <c r="H7" s="68">
        <f>CFS!H6</f>
        <v>0.88</v>
      </c>
      <c r="I7" s="68">
        <f>CFS!I6</f>
        <v>0.16489999999999999</v>
      </c>
      <c r="J7" s="68">
        <f>CFS!J6</f>
        <v>0.1615</v>
      </c>
      <c r="K7" s="68">
        <f>CFS!K6</f>
        <v>47.06</v>
      </c>
      <c r="N7" s="11" t="s">
        <v>14</v>
      </c>
      <c r="O7" s="12">
        <f>D34</f>
        <v>0.97</v>
      </c>
      <c r="P7" s="12">
        <f t="shared" ref="P7:V7" si="3">E34</f>
        <v>0.97</v>
      </c>
      <c r="Q7" s="12">
        <f t="shared" si="3"/>
        <v>0.98</v>
      </c>
      <c r="R7" s="12">
        <f t="shared" si="3"/>
        <v>0.97</v>
      </c>
      <c r="S7" s="12">
        <f t="shared" si="3"/>
        <v>0.98</v>
      </c>
      <c r="T7" s="24">
        <f t="shared" si="3"/>
        <v>7.4300000000000005E-2</v>
      </c>
      <c r="U7" s="24">
        <f t="shared" si="3"/>
        <v>0.1041</v>
      </c>
      <c r="V7" s="28">
        <f t="shared" si="3"/>
        <v>10.89</v>
      </c>
      <c r="W7" s="29" t="s">
        <v>19</v>
      </c>
    </row>
    <row r="8" spans="3:23" ht="15.75" thickBot="1" x14ac:dyDescent="0.3">
      <c r="C8" s="66" t="s">
        <v>11</v>
      </c>
      <c r="D8" s="67">
        <f>CFS!D7</f>
        <v>0.88</v>
      </c>
      <c r="E8" s="67">
        <f>CFS!E7</f>
        <v>0.87</v>
      </c>
      <c r="F8" s="67">
        <f>CFS!F7</f>
        <v>0.9</v>
      </c>
      <c r="G8" s="67">
        <f>CFS!G7</f>
        <v>0.87</v>
      </c>
      <c r="H8" s="68">
        <f>CFS!H7</f>
        <v>0.9</v>
      </c>
      <c r="I8" s="68">
        <f>CFS!I7</f>
        <v>0.15290000000000001</v>
      </c>
      <c r="J8" s="68">
        <f>CFS!J7</f>
        <v>0.1578</v>
      </c>
      <c r="K8" s="68">
        <f>CFS!K7</f>
        <v>51.06</v>
      </c>
      <c r="O8" s="2"/>
      <c r="P8" s="2"/>
      <c r="Q8" s="2"/>
      <c r="R8" s="2"/>
      <c r="S8" s="2"/>
      <c r="T8" s="7"/>
      <c r="U8" s="7"/>
      <c r="V8" s="7"/>
    </row>
    <row r="9" spans="3:23" x14ac:dyDescent="0.25">
      <c r="C9" s="66" t="s">
        <v>12</v>
      </c>
      <c r="D9" s="67">
        <f>CFS!D8</f>
        <v>0.97</v>
      </c>
      <c r="E9" s="67">
        <f>CFS!E8</f>
        <v>0.97</v>
      </c>
      <c r="F9" s="67">
        <f>CFS!F8</f>
        <v>0.98</v>
      </c>
      <c r="G9" s="67">
        <f>CFS!G8</f>
        <v>0.97</v>
      </c>
      <c r="H9" s="68">
        <f>CFS!H8</f>
        <v>0.98</v>
      </c>
      <c r="I9" s="68">
        <f>CFS!I8</f>
        <v>5.5999999999999999E-3</v>
      </c>
      <c r="J9" s="68">
        <f>CFS!J8</f>
        <v>1.9699999999999999E-2</v>
      </c>
      <c r="K9" s="68">
        <f>CFS!K8</f>
        <v>21.68</v>
      </c>
      <c r="N9" s="25" t="s">
        <v>8</v>
      </c>
      <c r="O9" s="33">
        <f>D5</f>
        <v>0.89</v>
      </c>
      <c r="P9" s="33">
        <f t="shared" ref="P9:V9" si="4">E5</f>
        <v>0.88</v>
      </c>
      <c r="Q9" s="33">
        <f t="shared" si="4"/>
        <v>0.91</v>
      </c>
      <c r="R9" s="33">
        <f t="shared" si="4"/>
        <v>0.88</v>
      </c>
      <c r="S9" s="33">
        <f t="shared" si="4"/>
        <v>0.91</v>
      </c>
      <c r="T9" s="34">
        <f t="shared" si="4"/>
        <v>0.1472</v>
      </c>
      <c r="U9" s="34">
        <f t="shared" si="4"/>
        <v>0.1464</v>
      </c>
      <c r="V9" s="35">
        <f t="shared" si="4"/>
        <v>44.88</v>
      </c>
    </row>
    <row r="10" spans="3:23" x14ac:dyDescent="0.25">
      <c r="C10" s="66" t="s">
        <v>21</v>
      </c>
      <c r="D10" s="67">
        <f>CFS!D9</f>
        <v>0.97</v>
      </c>
      <c r="E10" s="67">
        <f>CFS!E9</f>
        <v>0.97</v>
      </c>
      <c r="F10" s="67">
        <f>CFS!F9</f>
        <v>0.98</v>
      </c>
      <c r="G10" s="67">
        <f>CFS!G9</f>
        <v>0.97</v>
      </c>
      <c r="H10" s="68">
        <f>CFS!H9</f>
        <v>0.98</v>
      </c>
      <c r="I10" s="68">
        <f>CFS!I9</f>
        <v>4.6899999999999997E-2</v>
      </c>
      <c r="J10" s="68">
        <f>CFS!J9</f>
        <v>7.3899999999999993E-2</v>
      </c>
      <c r="K10" s="68">
        <f>CFS!K9</f>
        <v>11.04</v>
      </c>
      <c r="N10" s="10" t="s">
        <v>8</v>
      </c>
      <c r="O10" s="9">
        <f>D15</f>
        <v>0.86</v>
      </c>
      <c r="P10" s="9">
        <f t="shared" ref="P10:V10" si="5">E15</f>
        <v>0.86</v>
      </c>
      <c r="Q10" s="9">
        <f t="shared" si="5"/>
        <v>0.89</v>
      </c>
      <c r="R10" s="9">
        <f t="shared" si="5"/>
        <v>0.86</v>
      </c>
      <c r="S10" s="9">
        <f t="shared" si="5"/>
        <v>0.89</v>
      </c>
      <c r="T10" s="22">
        <f t="shared" si="5"/>
        <v>0.12820000000000001</v>
      </c>
      <c r="U10" s="22">
        <f t="shared" si="5"/>
        <v>0.1474</v>
      </c>
      <c r="V10" s="27">
        <f t="shared" si="5"/>
        <v>85.54</v>
      </c>
    </row>
    <row r="11" spans="3:23" x14ac:dyDescent="0.25">
      <c r="C11" s="51"/>
      <c r="D11" s="52"/>
      <c r="E11" s="52"/>
      <c r="F11" s="52"/>
      <c r="G11" s="52"/>
      <c r="H11" s="53"/>
      <c r="I11" s="52"/>
      <c r="J11" s="52"/>
      <c r="K11" s="52"/>
      <c r="N11" s="10" t="s">
        <v>8</v>
      </c>
      <c r="O11" s="9">
        <f>D25</f>
        <v>0.79</v>
      </c>
      <c r="P11" s="9">
        <f t="shared" ref="P11:V11" si="6">E25</f>
        <v>0.81</v>
      </c>
      <c r="Q11" s="9">
        <f t="shared" si="6"/>
        <v>0.84</v>
      </c>
      <c r="R11" s="9">
        <f t="shared" si="6"/>
        <v>0.79</v>
      </c>
      <c r="S11" s="9">
        <f t="shared" si="6"/>
        <v>0.84</v>
      </c>
      <c r="T11" s="22">
        <f t="shared" si="6"/>
        <v>0.1658</v>
      </c>
      <c r="U11" s="22">
        <f t="shared" si="6"/>
        <v>0.16309999999999999</v>
      </c>
      <c r="V11" s="27">
        <f t="shared" si="6"/>
        <v>24.18</v>
      </c>
    </row>
    <row r="12" spans="3:23" ht="15.75" thickBot="1" x14ac:dyDescent="0.3">
      <c r="C12" s="54" t="s">
        <v>17</v>
      </c>
      <c r="D12" s="52"/>
      <c r="E12" s="52"/>
      <c r="F12" s="52"/>
      <c r="G12" s="52"/>
      <c r="H12" s="53"/>
      <c r="I12" s="52"/>
      <c r="J12" s="52"/>
      <c r="K12" s="52"/>
      <c r="N12" s="11" t="s">
        <v>8</v>
      </c>
      <c r="O12" s="12">
        <v>0.88</v>
      </c>
      <c r="P12" s="12">
        <v>0.87</v>
      </c>
      <c r="Q12" s="12">
        <v>0.9</v>
      </c>
      <c r="R12" s="12">
        <v>0.87</v>
      </c>
      <c r="S12" s="13">
        <v>0.9</v>
      </c>
      <c r="T12" s="36">
        <v>0.13220000000000001</v>
      </c>
      <c r="U12" s="36">
        <v>0.14760000000000001</v>
      </c>
      <c r="V12" s="37">
        <v>44.85</v>
      </c>
    </row>
    <row r="13" spans="3:23" ht="26.25" thickBot="1" x14ac:dyDescent="0.3">
      <c r="C13" s="64" t="s">
        <v>1</v>
      </c>
      <c r="D13" s="40" t="s">
        <v>0</v>
      </c>
      <c r="E13" s="40" t="s">
        <v>2</v>
      </c>
      <c r="F13" s="40" t="s">
        <v>3</v>
      </c>
      <c r="G13" s="40" t="s">
        <v>4</v>
      </c>
      <c r="H13" s="41" t="s">
        <v>5</v>
      </c>
      <c r="I13" s="40" t="s">
        <v>6</v>
      </c>
      <c r="J13" s="63" t="s">
        <v>7</v>
      </c>
      <c r="K13" s="42" t="s">
        <v>15</v>
      </c>
      <c r="O13" s="2"/>
      <c r="P13" s="2"/>
      <c r="Q13" s="2"/>
      <c r="R13" s="2"/>
      <c r="S13" s="2"/>
      <c r="T13" s="7"/>
      <c r="U13" s="7"/>
      <c r="V13" s="7"/>
    </row>
    <row r="14" spans="3:23" x14ac:dyDescent="0.25">
      <c r="C14" s="43" t="s">
        <v>14</v>
      </c>
      <c r="D14" s="44">
        <f>Boruta!D3</f>
        <v>0.99</v>
      </c>
      <c r="E14" s="44">
        <f>Boruta!E3</f>
        <v>0.98</v>
      </c>
      <c r="F14" s="44">
        <f>Boruta!F3</f>
        <v>0.99</v>
      </c>
      <c r="G14" s="44">
        <f>Boruta!G3</f>
        <v>0.99</v>
      </c>
      <c r="H14" s="45">
        <f>Boruta!H3</f>
        <v>0.99</v>
      </c>
      <c r="I14" s="45">
        <f>Boruta!I3</f>
        <v>1.5299999999999999E-2</v>
      </c>
      <c r="J14" s="45">
        <f>Boruta!J3</f>
        <v>2.29E-2</v>
      </c>
      <c r="K14" s="46">
        <f>Boruta!K3</f>
        <v>10.83</v>
      </c>
      <c r="N14" s="25" t="s">
        <v>9</v>
      </c>
      <c r="O14" s="33">
        <f>D6</f>
        <v>0.86</v>
      </c>
      <c r="P14" s="33">
        <f t="shared" ref="P14:V14" si="7">E6</f>
        <v>0.85</v>
      </c>
      <c r="Q14" s="33">
        <f t="shared" si="7"/>
        <v>0.88</v>
      </c>
      <c r="R14" s="33">
        <f t="shared" si="7"/>
        <v>0.86</v>
      </c>
      <c r="S14" s="33">
        <f t="shared" si="7"/>
        <v>0.88</v>
      </c>
      <c r="T14" s="34">
        <f t="shared" si="7"/>
        <v>0.15260000000000001</v>
      </c>
      <c r="U14" s="34">
        <f t="shared" si="7"/>
        <v>0.14910000000000001</v>
      </c>
      <c r="V14" s="35">
        <f t="shared" si="7"/>
        <v>46</v>
      </c>
    </row>
    <row r="15" spans="3:23" x14ac:dyDescent="0.25">
      <c r="C15" s="43" t="s">
        <v>8</v>
      </c>
      <c r="D15" s="44">
        <f>Boruta!D4</f>
        <v>0.86</v>
      </c>
      <c r="E15" s="44">
        <f>Boruta!E4</f>
        <v>0.86</v>
      </c>
      <c r="F15" s="44">
        <f>Boruta!F4</f>
        <v>0.89</v>
      </c>
      <c r="G15" s="44">
        <f>Boruta!G4</f>
        <v>0.86</v>
      </c>
      <c r="H15" s="45">
        <f>Boruta!H4</f>
        <v>0.89</v>
      </c>
      <c r="I15" s="45">
        <f>Boruta!I4</f>
        <v>0.12820000000000001</v>
      </c>
      <c r="J15" s="45">
        <f>Boruta!J4</f>
        <v>0.1474</v>
      </c>
      <c r="K15" s="46">
        <f>Boruta!K4</f>
        <v>85.54</v>
      </c>
      <c r="N15" s="10" t="s">
        <v>9</v>
      </c>
      <c r="O15" s="9">
        <f>D16</f>
        <v>0.88</v>
      </c>
      <c r="P15" s="9">
        <f t="shared" ref="P15:V15" si="8">E16</f>
        <v>0.87</v>
      </c>
      <c r="Q15" s="9">
        <f t="shared" si="8"/>
        <v>0.9</v>
      </c>
      <c r="R15" s="9">
        <f t="shared" si="8"/>
        <v>0.87</v>
      </c>
      <c r="S15" s="9">
        <f t="shared" si="8"/>
        <v>0.9</v>
      </c>
      <c r="T15" s="22">
        <f t="shared" si="8"/>
        <v>0.1593</v>
      </c>
      <c r="U15" s="22">
        <f t="shared" si="8"/>
        <v>0.16830000000000001</v>
      </c>
      <c r="V15" s="27">
        <f t="shared" si="8"/>
        <v>87.04</v>
      </c>
    </row>
    <row r="16" spans="3:23" x14ac:dyDescent="0.25">
      <c r="C16" s="43" t="s">
        <v>9</v>
      </c>
      <c r="D16" s="44">
        <f>Boruta!D5</f>
        <v>0.88</v>
      </c>
      <c r="E16" s="44">
        <f>Boruta!E5</f>
        <v>0.87</v>
      </c>
      <c r="F16" s="44">
        <f>Boruta!F5</f>
        <v>0.9</v>
      </c>
      <c r="G16" s="44">
        <f>Boruta!G5</f>
        <v>0.87</v>
      </c>
      <c r="H16" s="45">
        <f>Boruta!H5</f>
        <v>0.9</v>
      </c>
      <c r="I16" s="45">
        <f>Boruta!I5</f>
        <v>0.1593</v>
      </c>
      <c r="J16" s="45">
        <f>Boruta!J5</f>
        <v>0.16830000000000001</v>
      </c>
      <c r="K16" s="46">
        <f>Boruta!K5</f>
        <v>87.04</v>
      </c>
      <c r="N16" s="10" t="s">
        <v>9</v>
      </c>
      <c r="O16" s="9">
        <f>D26</f>
        <v>0.79</v>
      </c>
      <c r="P16" s="9">
        <f t="shared" ref="P16:V16" si="9">E26</f>
        <v>0.81</v>
      </c>
      <c r="Q16" s="9">
        <f t="shared" si="9"/>
        <v>0.84</v>
      </c>
      <c r="R16" s="9">
        <f t="shared" si="9"/>
        <v>0.79</v>
      </c>
      <c r="S16" s="9">
        <f t="shared" si="9"/>
        <v>0.84</v>
      </c>
      <c r="T16" s="22">
        <f t="shared" si="9"/>
        <v>0.14299999999999999</v>
      </c>
      <c r="U16" s="22">
        <f t="shared" si="9"/>
        <v>0.15240000000000001</v>
      </c>
      <c r="V16" s="27">
        <f t="shared" si="9"/>
        <v>27.77</v>
      </c>
    </row>
    <row r="17" spans="3:22" ht="15.75" thickBot="1" x14ac:dyDescent="0.3">
      <c r="C17" s="43" t="s">
        <v>10</v>
      </c>
      <c r="D17" s="44">
        <f>Boruta!D6</f>
        <v>0.84</v>
      </c>
      <c r="E17" s="44">
        <f>Boruta!E6</f>
        <v>0.84</v>
      </c>
      <c r="F17" s="44">
        <f>Boruta!F6</f>
        <v>0.88</v>
      </c>
      <c r="G17" s="44">
        <f>Boruta!G6</f>
        <v>0.83</v>
      </c>
      <c r="H17" s="45">
        <f>Boruta!H6</f>
        <v>0.88</v>
      </c>
      <c r="I17" s="45">
        <f>Boruta!I6</f>
        <v>0.1278</v>
      </c>
      <c r="J17" s="45">
        <f>Boruta!J6</f>
        <v>0.1487</v>
      </c>
      <c r="K17" s="46">
        <f>Boruta!K6</f>
        <v>0.61270000000000002</v>
      </c>
      <c r="N17" s="11" t="s">
        <v>9</v>
      </c>
      <c r="O17" s="12">
        <f>D36</f>
        <v>0.85</v>
      </c>
      <c r="P17" s="12">
        <f t="shared" ref="P17:V17" si="10">E36</f>
        <v>0.85</v>
      </c>
      <c r="Q17" s="12">
        <f t="shared" si="10"/>
        <v>0.88</v>
      </c>
      <c r="R17" s="12">
        <f t="shared" si="10"/>
        <v>0.85</v>
      </c>
      <c r="S17" s="12">
        <f t="shared" si="10"/>
        <v>0.88</v>
      </c>
      <c r="T17" s="24">
        <f t="shared" si="10"/>
        <v>0.1166</v>
      </c>
      <c r="U17" s="24">
        <f t="shared" si="10"/>
        <v>0.126</v>
      </c>
      <c r="V17" s="28">
        <f t="shared" si="10"/>
        <v>46.95</v>
      </c>
    </row>
    <row r="18" spans="3:22" ht="15.75" thickBot="1" x14ac:dyDescent="0.3">
      <c r="C18" s="43" t="s">
        <v>11</v>
      </c>
      <c r="D18" s="44">
        <f>Boruta!D7</f>
        <v>0.84</v>
      </c>
      <c r="E18" s="44">
        <f>Boruta!E7</f>
        <v>0.84</v>
      </c>
      <c r="F18" s="44">
        <f>Boruta!F7</f>
        <v>0.88</v>
      </c>
      <c r="G18" s="44">
        <f>Boruta!G7</f>
        <v>0.83</v>
      </c>
      <c r="H18" s="45">
        <f>Boruta!H7</f>
        <v>0.88</v>
      </c>
      <c r="I18" s="45">
        <f>Boruta!I7</f>
        <v>0.13109999999999999</v>
      </c>
      <c r="J18" s="45">
        <f>Boruta!J7</f>
        <v>0.1479</v>
      </c>
      <c r="K18" s="46">
        <f>Boruta!K7</f>
        <v>50.18</v>
      </c>
      <c r="O18" s="2"/>
      <c r="P18" s="2"/>
      <c r="Q18" s="2"/>
      <c r="R18" s="2"/>
      <c r="S18" s="2"/>
      <c r="T18" s="7"/>
      <c r="U18" s="7"/>
      <c r="V18" s="7"/>
    </row>
    <row r="19" spans="3:22" x14ac:dyDescent="0.25">
      <c r="C19" s="43" t="s">
        <v>12</v>
      </c>
      <c r="D19" s="44">
        <f>Boruta!D8</f>
        <v>0.97</v>
      </c>
      <c r="E19" s="44">
        <f>Boruta!E8</f>
        <v>0.97</v>
      </c>
      <c r="F19" s="44">
        <f>Boruta!F8</f>
        <v>0.98</v>
      </c>
      <c r="G19" s="44">
        <f>Boruta!G8</f>
        <v>0.97</v>
      </c>
      <c r="H19" s="45">
        <f>Boruta!H8</f>
        <v>0.98</v>
      </c>
      <c r="I19" s="45">
        <f>Boruta!I8</f>
        <v>3.0000000000000001E-3</v>
      </c>
      <c r="J19" s="45">
        <f>Boruta!J8</f>
        <v>1.34E-2</v>
      </c>
      <c r="K19" s="46">
        <f>Boruta!K8</f>
        <v>21.1</v>
      </c>
      <c r="N19" s="25" t="s">
        <v>10</v>
      </c>
      <c r="O19" s="33">
        <f>D7</f>
        <v>0.85</v>
      </c>
      <c r="P19" s="33">
        <f t="shared" ref="P19:V19" si="11">E7</f>
        <v>0.85</v>
      </c>
      <c r="Q19" s="33">
        <f t="shared" si="11"/>
        <v>0.88</v>
      </c>
      <c r="R19" s="33">
        <f t="shared" si="11"/>
        <v>0.85</v>
      </c>
      <c r="S19" s="33">
        <f t="shared" si="11"/>
        <v>0.88</v>
      </c>
      <c r="T19" s="34">
        <f t="shared" si="11"/>
        <v>0.16489999999999999</v>
      </c>
      <c r="U19" s="34">
        <f t="shared" si="11"/>
        <v>0.1615</v>
      </c>
      <c r="V19" s="35">
        <f t="shared" si="11"/>
        <v>47.06</v>
      </c>
    </row>
    <row r="20" spans="3:22" ht="15.75" thickBot="1" x14ac:dyDescent="0.3">
      <c r="C20" s="47" t="s">
        <v>21</v>
      </c>
      <c r="D20" s="48">
        <f>Boruta!D9</f>
        <v>0.96</v>
      </c>
      <c r="E20" s="48">
        <f>Boruta!E9</f>
        <v>0.95</v>
      </c>
      <c r="F20" s="48">
        <f>Boruta!F9</f>
        <v>0.97</v>
      </c>
      <c r="G20" s="48">
        <f>Boruta!G9</f>
        <v>0.96</v>
      </c>
      <c r="H20" s="49">
        <f>Boruta!H9</f>
        <v>0.97</v>
      </c>
      <c r="I20" s="49">
        <f>Boruta!I9</f>
        <v>1.11E-2</v>
      </c>
      <c r="J20" s="49">
        <f>Boruta!J9</f>
        <v>0.13109999999999999</v>
      </c>
      <c r="K20" s="50">
        <f>Boruta!K9</f>
        <v>12.5</v>
      </c>
      <c r="N20" s="10" t="s">
        <v>10</v>
      </c>
      <c r="O20" s="9">
        <f>D17</f>
        <v>0.84</v>
      </c>
      <c r="P20" s="9">
        <f t="shared" ref="P20:V20" si="12">E17</f>
        <v>0.84</v>
      </c>
      <c r="Q20" s="9">
        <f t="shared" si="12"/>
        <v>0.88</v>
      </c>
      <c r="R20" s="9">
        <f t="shared" si="12"/>
        <v>0.83</v>
      </c>
      <c r="S20" s="9">
        <f t="shared" si="12"/>
        <v>0.88</v>
      </c>
      <c r="T20" s="22">
        <f t="shared" si="12"/>
        <v>0.1278</v>
      </c>
      <c r="U20" s="22">
        <f t="shared" si="12"/>
        <v>0.1487</v>
      </c>
      <c r="V20" s="27">
        <f t="shared" si="12"/>
        <v>0.61270000000000002</v>
      </c>
    </row>
    <row r="21" spans="3:22" x14ac:dyDescent="0.25">
      <c r="C21" s="51"/>
      <c r="D21" s="52"/>
      <c r="E21" s="52"/>
      <c r="F21" s="52"/>
      <c r="G21" s="52"/>
      <c r="H21" s="53"/>
      <c r="I21" s="52"/>
      <c r="J21" s="52"/>
      <c r="K21" s="52"/>
      <c r="N21" s="10" t="s">
        <v>10</v>
      </c>
      <c r="O21" s="9">
        <f>D27</f>
        <v>0.79</v>
      </c>
      <c r="P21" s="9">
        <f t="shared" ref="P21:V21" si="13">E27</f>
        <v>0.81</v>
      </c>
      <c r="Q21" s="9">
        <f t="shared" si="13"/>
        <v>0.84</v>
      </c>
      <c r="R21" s="9">
        <f t="shared" si="13"/>
        <v>0.79</v>
      </c>
      <c r="S21" s="9">
        <f t="shared" si="13"/>
        <v>0.84</v>
      </c>
      <c r="T21" s="22">
        <f t="shared" si="13"/>
        <v>0.1138</v>
      </c>
      <c r="U21" s="22">
        <f t="shared" si="13"/>
        <v>0.1603</v>
      </c>
      <c r="V21" s="27">
        <f t="shared" si="13"/>
        <v>30.94</v>
      </c>
    </row>
    <row r="22" spans="3:22" ht="15.75" thickBot="1" x14ac:dyDescent="0.3">
      <c r="C22" s="54" t="s">
        <v>18</v>
      </c>
      <c r="D22" s="52"/>
      <c r="E22" s="52"/>
      <c r="F22" s="52"/>
      <c r="G22" s="52"/>
      <c r="H22" s="53"/>
      <c r="I22" s="52"/>
      <c r="J22" s="52"/>
      <c r="K22" s="52"/>
      <c r="N22" s="11" t="s">
        <v>10</v>
      </c>
      <c r="O22" s="12">
        <f>D37</f>
        <v>0.85</v>
      </c>
      <c r="P22" s="12">
        <f t="shared" ref="P22:V22" si="14">E37</f>
        <v>0.85</v>
      </c>
      <c r="Q22" s="12">
        <f t="shared" si="14"/>
        <v>0.88</v>
      </c>
      <c r="R22" s="12">
        <f t="shared" si="14"/>
        <v>0.85</v>
      </c>
      <c r="S22" s="12">
        <f t="shared" si="14"/>
        <v>0.89</v>
      </c>
      <c r="T22" s="24">
        <f t="shared" si="14"/>
        <v>0.1215</v>
      </c>
      <c r="U22" s="24">
        <f t="shared" si="14"/>
        <v>0.1231</v>
      </c>
      <c r="V22" s="28">
        <f t="shared" si="14"/>
        <v>46.6</v>
      </c>
    </row>
    <row r="23" spans="3:22" ht="26.25" thickBot="1" x14ac:dyDescent="0.3">
      <c r="C23" s="65" t="s">
        <v>1</v>
      </c>
      <c r="D23" s="40" t="s">
        <v>0</v>
      </c>
      <c r="E23" s="40" t="s">
        <v>2</v>
      </c>
      <c r="F23" s="40" t="s">
        <v>3</v>
      </c>
      <c r="G23" s="40" t="s">
        <v>4</v>
      </c>
      <c r="H23" s="41" t="s">
        <v>5</v>
      </c>
      <c r="I23" s="40" t="s">
        <v>6</v>
      </c>
      <c r="J23" s="63" t="s">
        <v>7</v>
      </c>
      <c r="K23" s="42" t="s">
        <v>15</v>
      </c>
      <c r="O23" s="2"/>
      <c r="P23" s="2"/>
      <c r="Q23" s="2"/>
      <c r="R23" s="2"/>
      <c r="S23" s="2"/>
      <c r="T23" s="7"/>
      <c r="U23" s="7"/>
      <c r="V23" s="7"/>
    </row>
    <row r="24" spans="3:22" x14ac:dyDescent="0.25">
      <c r="C24" s="43" t="s">
        <v>14</v>
      </c>
      <c r="D24" s="44">
        <f>Lasso!D3</f>
        <v>0.97</v>
      </c>
      <c r="E24" s="44">
        <f>Lasso!E3</f>
        <v>0.97</v>
      </c>
      <c r="F24" s="44">
        <f>Lasso!F3</f>
        <v>0.98</v>
      </c>
      <c r="G24" s="44">
        <f>Lasso!G3</f>
        <v>0.97</v>
      </c>
      <c r="H24" s="45">
        <f>Lasso!H3</f>
        <v>0.98</v>
      </c>
      <c r="I24" s="45">
        <f>Lasso!I3</f>
        <v>4.1500000000000002E-2</v>
      </c>
      <c r="J24" s="45">
        <f>Lasso!J3</f>
        <v>6.7100000000000007E-2</v>
      </c>
      <c r="K24" s="46">
        <f>Lasso!K3</f>
        <v>10.9</v>
      </c>
      <c r="N24" s="25" t="s">
        <v>11</v>
      </c>
      <c r="O24" s="33">
        <f>D8</f>
        <v>0.88</v>
      </c>
      <c r="P24" s="33">
        <f t="shared" ref="P24:V24" si="15">E8</f>
        <v>0.87</v>
      </c>
      <c r="Q24" s="33">
        <f t="shared" si="15"/>
        <v>0.9</v>
      </c>
      <c r="R24" s="33">
        <f t="shared" si="15"/>
        <v>0.87</v>
      </c>
      <c r="S24" s="33">
        <f t="shared" si="15"/>
        <v>0.9</v>
      </c>
      <c r="T24" s="34">
        <f t="shared" si="15"/>
        <v>0.15290000000000001</v>
      </c>
      <c r="U24" s="34">
        <f t="shared" si="15"/>
        <v>0.1578</v>
      </c>
      <c r="V24" s="35">
        <f t="shared" si="15"/>
        <v>51.06</v>
      </c>
    </row>
    <row r="25" spans="3:22" x14ac:dyDescent="0.25">
      <c r="C25" s="43" t="s">
        <v>8</v>
      </c>
      <c r="D25" s="44">
        <f>Lasso!D4</f>
        <v>0.79</v>
      </c>
      <c r="E25" s="44">
        <f>Lasso!E4</f>
        <v>0.81</v>
      </c>
      <c r="F25" s="44">
        <f>Lasso!F4</f>
        <v>0.84</v>
      </c>
      <c r="G25" s="44">
        <f>Lasso!G4</f>
        <v>0.79</v>
      </c>
      <c r="H25" s="45">
        <f>Lasso!H4</f>
        <v>0.84</v>
      </c>
      <c r="I25" s="45">
        <f>Lasso!I4</f>
        <v>0.1658</v>
      </c>
      <c r="J25" s="45">
        <f>Lasso!J4</f>
        <v>0.16309999999999999</v>
      </c>
      <c r="K25" s="46">
        <f>Lasso!K4</f>
        <v>24.18</v>
      </c>
      <c r="N25" s="10" t="s">
        <v>11</v>
      </c>
      <c r="O25" s="9">
        <f>D18</f>
        <v>0.84</v>
      </c>
      <c r="P25" s="9">
        <f t="shared" ref="P25:V25" si="16">E18</f>
        <v>0.84</v>
      </c>
      <c r="Q25" s="9">
        <f t="shared" si="16"/>
        <v>0.88</v>
      </c>
      <c r="R25" s="9">
        <f t="shared" si="16"/>
        <v>0.83</v>
      </c>
      <c r="S25" s="9">
        <f t="shared" si="16"/>
        <v>0.88</v>
      </c>
      <c r="T25" s="22">
        <f t="shared" si="16"/>
        <v>0.13109999999999999</v>
      </c>
      <c r="U25" s="22">
        <f t="shared" si="16"/>
        <v>0.1479</v>
      </c>
      <c r="V25" s="27">
        <f t="shared" si="16"/>
        <v>50.18</v>
      </c>
    </row>
    <row r="26" spans="3:22" x14ac:dyDescent="0.25">
      <c r="C26" s="43" t="s">
        <v>9</v>
      </c>
      <c r="D26" s="44">
        <f>Lasso!D5</f>
        <v>0.79</v>
      </c>
      <c r="E26" s="44">
        <f>Lasso!E5</f>
        <v>0.81</v>
      </c>
      <c r="F26" s="44">
        <f>Lasso!F5</f>
        <v>0.84</v>
      </c>
      <c r="G26" s="44">
        <f>Lasso!G5</f>
        <v>0.79</v>
      </c>
      <c r="H26" s="45">
        <f>Lasso!H5</f>
        <v>0.84</v>
      </c>
      <c r="I26" s="45">
        <f>Lasso!I5</f>
        <v>0.14299999999999999</v>
      </c>
      <c r="J26" s="45">
        <f>Lasso!J5</f>
        <v>0.15240000000000001</v>
      </c>
      <c r="K26" s="46">
        <f>Lasso!K5</f>
        <v>27.77</v>
      </c>
      <c r="N26" s="10" t="s">
        <v>11</v>
      </c>
      <c r="O26" s="9">
        <f>D28</f>
        <v>0.86</v>
      </c>
      <c r="P26" s="9">
        <f t="shared" ref="P26:V26" si="17">E28</f>
        <v>0.86</v>
      </c>
      <c r="Q26" s="9">
        <f t="shared" si="17"/>
        <v>0.89</v>
      </c>
      <c r="R26" s="9">
        <f t="shared" si="17"/>
        <v>0.86</v>
      </c>
      <c r="S26" s="9">
        <f t="shared" si="17"/>
        <v>0.89</v>
      </c>
      <c r="T26" s="22">
        <f t="shared" si="17"/>
        <v>0.1326</v>
      </c>
      <c r="U26" s="22">
        <f t="shared" si="17"/>
        <v>0.14829999999999999</v>
      </c>
      <c r="V26" s="27">
        <f t="shared" si="17"/>
        <v>60.88</v>
      </c>
    </row>
    <row r="27" spans="3:22" ht="15.75" thickBot="1" x14ac:dyDescent="0.3">
      <c r="C27" s="43" t="s">
        <v>10</v>
      </c>
      <c r="D27" s="44">
        <f>Lasso!D6</f>
        <v>0.79</v>
      </c>
      <c r="E27" s="44">
        <f>Lasso!E6</f>
        <v>0.81</v>
      </c>
      <c r="F27" s="44">
        <f>Lasso!F6</f>
        <v>0.84</v>
      </c>
      <c r="G27" s="44">
        <f>Lasso!G6</f>
        <v>0.79</v>
      </c>
      <c r="H27" s="45">
        <f>Lasso!H6</f>
        <v>0.84</v>
      </c>
      <c r="I27" s="45">
        <f>Lasso!I6</f>
        <v>0.1138</v>
      </c>
      <c r="J27" s="45">
        <f>Lasso!J6</f>
        <v>0.1603</v>
      </c>
      <c r="K27" s="46">
        <f>Lasso!K6</f>
        <v>30.94</v>
      </c>
      <c r="N27" s="11" t="s">
        <v>11</v>
      </c>
      <c r="O27" s="12">
        <f>D38</f>
        <v>0.85</v>
      </c>
      <c r="P27" s="12">
        <f t="shared" ref="P27:V27" si="18">E38</f>
        <v>0.85</v>
      </c>
      <c r="Q27" s="12">
        <f t="shared" si="18"/>
        <v>0.88</v>
      </c>
      <c r="R27" s="12">
        <f t="shared" si="18"/>
        <v>0.85</v>
      </c>
      <c r="S27" s="12">
        <f t="shared" si="18"/>
        <v>0.88</v>
      </c>
      <c r="T27" s="24">
        <f t="shared" si="18"/>
        <v>0.1285</v>
      </c>
      <c r="U27" s="24">
        <f t="shared" si="18"/>
        <v>0.1288</v>
      </c>
      <c r="V27" s="28">
        <f t="shared" si="18"/>
        <v>91.44</v>
      </c>
    </row>
    <row r="28" spans="3:22" ht="15.75" thickBot="1" x14ac:dyDescent="0.3">
      <c r="C28" s="43" t="s">
        <v>11</v>
      </c>
      <c r="D28" s="44">
        <f>Lasso!D7</f>
        <v>0.86</v>
      </c>
      <c r="E28" s="44">
        <f>Lasso!E7</f>
        <v>0.86</v>
      </c>
      <c r="F28" s="44">
        <f>Lasso!F7</f>
        <v>0.89</v>
      </c>
      <c r="G28" s="44">
        <f>Lasso!G7</f>
        <v>0.86</v>
      </c>
      <c r="H28" s="45">
        <f>Lasso!H7</f>
        <v>0.89</v>
      </c>
      <c r="I28" s="45">
        <f>Lasso!I7</f>
        <v>0.1326</v>
      </c>
      <c r="J28" s="45">
        <f>Lasso!J7</f>
        <v>0.14829999999999999</v>
      </c>
      <c r="K28" s="46">
        <f>Lasso!K7</f>
        <v>60.88</v>
      </c>
      <c r="O28" s="2"/>
      <c r="P28" s="2"/>
      <c r="Q28" s="2"/>
      <c r="R28" s="2"/>
      <c r="S28" s="2"/>
      <c r="T28" s="7"/>
      <c r="U28" s="7"/>
      <c r="V28" s="7"/>
    </row>
    <row r="29" spans="3:22" x14ac:dyDescent="0.25">
      <c r="C29" s="43" t="s">
        <v>12</v>
      </c>
      <c r="D29" s="44">
        <f>Lasso!D8</f>
        <v>0.95</v>
      </c>
      <c r="E29" s="44">
        <f>Lasso!E8</f>
        <v>0.94</v>
      </c>
      <c r="F29" s="44">
        <f>Lasso!F8</f>
        <v>0.96</v>
      </c>
      <c r="G29" s="44">
        <f>Lasso!G8</f>
        <v>0.95</v>
      </c>
      <c r="H29" s="45">
        <f>Lasso!H8</f>
        <v>0.96</v>
      </c>
      <c r="I29" s="45">
        <f>Lasso!I8</f>
        <v>3.5999999999999999E-3</v>
      </c>
      <c r="J29" s="45">
        <f>Lasso!J8</f>
        <v>4.4400000000000002E-2</v>
      </c>
      <c r="K29" s="46">
        <f>Lasso!K8</f>
        <v>21.81</v>
      </c>
      <c r="N29" s="25" t="s">
        <v>12</v>
      </c>
      <c r="O29" s="33">
        <f>D9</f>
        <v>0.97</v>
      </c>
      <c r="P29" s="33">
        <f t="shared" ref="P29:V29" si="19">E9</f>
        <v>0.97</v>
      </c>
      <c r="Q29" s="33">
        <f t="shared" si="19"/>
        <v>0.98</v>
      </c>
      <c r="R29" s="33">
        <f t="shared" si="19"/>
        <v>0.97</v>
      </c>
      <c r="S29" s="33">
        <f t="shared" si="19"/>
        <v>0.98</v>
      </c>
      <c r="T29" s="34">
        <f t="shared" si="19"/>
        <v>5.5999999999999999E-3</v>
      </c>
      <c r="U29" s="34">
        <f t="shared" si="19"/>
        <v>1.9699999999999999E-2</v>
      </c>
      <c r="V29" s="35">
        <f t="shared" si="19"/>
        <v>21.68</v>
      </c>
    </row>
    <row r="30" spans="3:22" ht="15.75" thickBot="1" x14ac:dyDescent="0.3">
      <c r="C30" s="47" t="s">
        <v>21</v>
      </c>
      <c r="D30" s="48">
        <f>Lasso!D9</f>
        <v>0.96</v>
      </c>
      <c r="E30" s="48">
        <f>Lasso!E9</f>
        <v>0.95</v>
      </c>
      <c r="F30" s="48">
        <f>Lasso!F9</f>
        <v>0.97</v>
      </c>
      <c r="G30" s="48">
        <f>Lasso!G9</f>
        <v>0.96</v>
      </c>
      <c r="H30" s="49">
        <f>Lasso!H9</f>
        <v>0.97</v>
      </c>
      <c r="I30" s="49">
        <f>Lasso!I9</f>
        <v>4.07E-2</v>
      </c>
      <c r="J30" s="49">
        <f>Lasso!J9</f>
        <v>0.1232</v>
      </c>
      <c r="K30" s="50">
        <f>Lasso!K9</f>
        <v>11.04</v>
      </c>
      <c r="N30" s="10" t="s">
        <v>12</v>
      </c>
      <c r="O30" s="9">
        <f>D19</f>
        <v>0.97</v>
      </c>
      <c r="P30" s="9">
        <f t="shared" ref="P30:V30" si="20">E19</f>
        <v>0.97</v>
      </c>
      <c r="Q30" s="9">
        <f t="shared" si="20"/>
        <v>0.98</v>
      </c>
      <c r="R30" s="9">
        <f t="shared" si="20"/>
        <v>0.97</v>
      </c>
      <c r="S30" s="9">
        <f t="shared" si="20"/>
        <v>0.98</v>
      </c>
      <c r="T30" s="22">
        <f t="shared" si="20"/>
        <v>3.0000000000000001E-3</v>
      </c>
      <c r="U30" s="22">
        <f t="shared" si="20"/>
        <v>1.34E-2</v>
      </c>
      <c r="V30" s="27">
        <f t="shared" si="20"/>
        <v>21.1</v>
      </c>
    </row>
    <row r="31" spans="3:22" x14ac:dyDescent="0.25">
      <c r="C31" s="51"/>
      <c r="D31" s="52"/>
      <c r="E31" s="52"/>
      <c r="F31" s="52"/>
      <c r="G31" s="52"/>
      <c r="H31" s="53"/>
      <c r="I31" s="52"/>
      <c r="J31" s="52"/>
      <c r="K31" s="52"/>
      <c r="N31" s="10" t="s">
        <v>12</v>
      </c>
      <c r="O31" s="9">
        <f>D29</f>
        <v>0.95</v>
      </c>
      <c r="P31" s="9">
        <f t="shared" ref="P31:V31" si="21">E29</f>
        <v>0.94</v>
      </c>
      <c r="Q31" s="9">
        <f t="shared" si="21"/>
        <v>0.96</v>
      </c>
      <c r="R31" s="9">
        <f t="shared" si="21"/>
        <v>0.95</v>
      </c>
      <c r="S31" s="9">
        <f t="shared" si="21"/>
        <v>0.96</v>
      </c>
      <c r="T31" s="22">
        <f t="shared" si="21"/>
        <v>3.5999999999999999E-3</v>
      </c>
      <c r="U31" s="22">
        <f t="shared" si="21"/>
        <v>4.4400000000000002E-2</v>
      </c>
      <c r="V31" s="27">
        <f t="shared" si="21"/>
        <v>21.81</v>
      </c>
    </row>
    <row r="32" spans="3:22" ht="15.75" thickBot="1" x14ac:dyDescent="0.3">
      <c r="C32" s="54" t="s">
        <v>19</v>
      </c>
      <c r="D32" s="52"/>
      <c r="E32" s="52"/>
      <c r="F32" s="52"/>
      <c r="G32" s="52"/>
      <c r="H32" s="53"/>
      <c r="I32" s="52"/>
      <c r="J32" s="52"/>
      <c r="K32" s="52"/>
      <c r="N32" s="11" t="s">
        <v>12</v>
      </c>
      <c r="O32" s="12">
        <f>D39</f>
        <v>0.96</v>
      </c>
      <c r="P32" s="12">
        <f t="shared" ref="P32:V32" si="22">E39</f>
        <v>0.95</v>
      </c>
      <c r="Q32" s="12">
        <f t="shared" si="22"/>
        <v>0.97</v>
      </c>
      <c r="R32" s="12">
        <f t="shared" si="22"/>
        <v>0.96</v>
      </c>
      <c r="S32" s="12">
        <f t="shared" si="22"/>
        <v>0.97</v>
      </c>
      <c r="T32" s="24">
        <f t="shared" si="22"/>
        <v>1.23E-2</v>
      </c>
      <c r="U32" s="24">
        <f t="shared" si="22"/>
        <v>3.4299999999999997E-2</v>
      </c>
      <c r="V32" s="28">
        <f t="shared" si="22"/>
        <v>15</v>
      </c>
    </row>
    <row r="33" spans="3:22" ht="26.25" thickBot="1" x14ac:dyDescent="0.3">
      <c r="C33" s="65" t="s">
        <v>1</v>
      </c>
      <c r="D33" s="40" t="s">
        <v>0</v>
      </c>
      <c r="E33" s="40" t="s">
        <v>2</v>
      </c>
      <c r="F33" s="40" t="s">
        <v>3</v>
      </c>
      <c r="G33" s="40" t="s">
        <v>4</v>
      </c>
      <c r="H33" s="41" t="s">
        <v>5</v>
      </c>
      <c r="I33" s="40" t="s">
        <v>6</v>
      </c>
      <c r="J33" s="63" t="s">
        <v>7</v>
      </c>
      <c r="K33" s="42" t="s">
        <v>15</v>
      </c>
      <c r="O33" s="2"/>
      <c r="P33" s="2"/>
      <c r="Q33" s="2"/>
      <c r="R33" s="2"/>
      <c r="S33" s="2"/>
      <c r="T33" s="7"/>
      <c r="U33" s="7"/>
      <c r="V33" s="7"/>
    </row>
    <row r="34" spans="3:22" x14ac:dyDescent="0.25">
      <c r="C34" s="43" t="s">
        <v>14</v>
      </c>
      <c r="D34" s="44">
        <f>RFE!D3</f>
        <v>0.97</v>
      </c>
      <c r="E34" s="44">
        <f>RFE!E3</f>
        <v>0.97</v>
      </c>
      <c r="F34" s="44">
        <f>RFE!F3</f>
        <v>0.98</v>
      </c>
      <c r="G34" s="44">
        <f>RFE!G3</f>
        <v>0.97</v>
      </c>
      <c r="H34" s="45">
        <f>RFE!H3</f>
        <v>0.98</v>
      </c>
      <c r="I34" s="45">
        <f>RFE!I3</f>
        <v>7.4300000000000005E-2</v>
      </c>
      <c r="J34" s="45">
        <f>RFE!J3</f>
        <v>0.1041</v>
      </c>
      <c r="K34" s="46">
        <f>RFE!K3</f>
        <v>10.89</v>
      </c>
      <c r="N34" s="25" t="s">
        <v>13</v>
      </c>
      <c r="O34" s="33">
        <f>D10</f>
        <v>0.97</v>
      </c>
      <c r="P34" s="33">
        <f t="shared" ref="P34:V34" si="23">E10</f>
        <v>0.97</v>
      </c>
      <c r="Q34" s="33">
        <f t="shared" si="23"/>
        <v>0.98</v>
      </c>
      <c r="R34" s="33">
        <f t="shared" si="23"/>
        <v>0.97</v>
      </c>
      <c r="S34" s="33">
        <f t="shared" si="23"/>
        <v>0.98</v>
      </c>
      <c r="T34" s="34">
        <f t="shared" si="23"/>
        <v>4.6899999999999997E-2</v>
      </c>
      <c r="U34" s="34">
        <f t="shared" si="23"/>
        <v>7.3899999999999993E-2</v>
      </c>
      <c r="V34" s="35">
        <f t="shared" si="23"/>
        <v>11.04</v>
      </c>
    </row>
    <row r="35" spans="3:22" ht="15.75" thickBot="1" x14ac:dyDescent="0.3">
      <c r="C35" s="43" t="s">
        <v>8</v>
      </c>
      <c r="D35" s="44">
        <f>RFE!D4</f>
        <v>0.88</v>
      </c>
      <c r="E35" s="44">
        <f>RFE!E4</f>
        <v>0.87</v>
      </c>
      <c r="F35" s="44">
        <f>RFE!F4</f>
        <v>0.9</v>
      </c>
      <c r="G35" s="44">
        <f>RFE!G4</f>
        <v>0.87</v>
      </c>
      <c r="H35" s="45">
        <f>RFE!H4</f>
        <v>0.9</v>
      </c>
      <c r="I35" s="45">
        <f>RFE!I4</f>
        <v>0.1341</v>
      </c>
      <c r="J35" s="45">
        <f>RFE!J4</f>
        <v>0.1472</v>
      </c>
      <c r="K35" s="46">
        <f>RFE!K4</f>
        <v>47.6</v>
      </c>
      <c r="N35" s="11" t="s">
        <v>13</v>
      </c>
      <c r="O35" s="12">
        <f>D20</f>
        <v>0.96</v>
      </c>
      <c r="P35" s="12">
        <f t="shared" ref="P35:V35" si="24">E20</f>
        <v>0.95</v>
      </c>
      <c r="Q35" s="12">
        <f t="shared" si="24"/>
        <v>0.97</v>
      </c>
      <c r="R35" s="12">
        <f t="shared" si="24"/>
        <v>0.96</v>
      </c>
      <c r="S35" s="12">
        <f t="shared" si="24"/>
        <v>0.97</v>
      </c>
      <c r="T35" s="24">
        <f t="shared" si="24"/>
        <v>1.11E-2</v>
      </c>
      <c r="U35" s="24">
        <f t="shared" si="24"/>
        <v>0.13109999999999999</v>
      </c>
      <c r="V35" s="28">
        <f t="shared" si="24"/>
        <v>12.5</v>
      </c>
    </row>
    <row r="36" spans="3:22" x14ac:dyDescent="0.25">
      <c r="C36" s="43" t="s">
        <v>9</v>
      </c>
      <c r="D36" s="44">
        <f>RFE!D5</f>
        <v>0.85</v>
      </c>
      <c r="E36" s="44">
        <f>RFE!E5</f>
        <v>0.85</v>
      </c>
      <c r="F36" s="44">
        <f>RFE!F5</f>
        <v>0.88</v>
      </c>
      <c r="G36" s="44">
        <f>RFE!G5</f>
        <v>0.85</v>
      </c>
      <c r="H36" s="44">
        <f>RFE!H5</f>
        <v>0.88</v>
      </c>
      <c r="I36" s="45">
        <f>RFE!I5</f>
        <v>0.1166</v>
      </c>
      <c r="J36" s="45">
        <f>RFE!J5</f>
        <v>0.126</v>
      </c>
      <c r="K36" s="45">
        <f>RFE!K5</f>
        <v>46.95</v>
      </c>
      <c r="N36" s="10" t="s">
        <v>13</v>
      </c>
      <c r="O36" s="9">
        <f>D30</f>
        <v>0.96</v>
      </c>
      <c r="P36" s="9">
        <f t="shared" ref="P36:V36" si="25">E30</f>
        <v>0.95</v>
      </c>
      <c r="Q36" s="9">
        <f t="shared" si="25"/>
        <v>0.97</v>
      </c>
      <c r="R36" s="9">
        <f t="shared" si="25"/>
        <v>0.96</v>
      </c>
      <c r="S36" s="9">
        <f t="shared" si="25"/>
        <v>0.97</v>
      </c>
      <c r="T36" s="22">
        <f t="shared" si="25"/>
        <v>4.07E-2</v>
      </c>
      <c r="U36" s="22">
        <f t="shared" si="25"/>
        <v>0.1232</v>
      </c>
      <c r="V36" s="27">
        <f t="shared" si="25"/>
        <v>11.04</v>
      </c>
    </row>
    <row r="37" spans="3:22" ht="15.75" thickBot="1" x14ac:dyDescent="0.3">
      <c r="C37" s="43" t="s">
        <v>10</v>
      </c>
      <c r="D37" s="44">
        <f>RFE!D6</f>
        <v>0.85</v>
      </c>
      <c r="E37" s="44">
        <f>RFE!E6</f>
        <v>0.85</v>
      </c>
      <c r="F37" s="44">
        <f>RFE!F6</f>
        <v>0.88</v>
      </c>
      <c r="G37" s="44">
        <f>RFE!G6</f>
        <v>0.85</v>
      </c>
      <c r="H37" s="45">
        <f>RFE!H6</f>
        <v>0.89</v>
      </c>
      <c r="I37" s="45">
        <f>RFE!I6</f>
        <v>0.1215</v>
      </c>
      <c r="J37" s="45">
        <f>RFE!J6</f>
        <v>0.1231</v>
      </c>
      <c r="K37" s="46">
        <f>RFE!K6</f>
        <v>46.6</v>
      </c>
      <c r="N37" s="11" t="s">
        <v>13</v>
      </c>
      <c r="O37" s="12">
        <v>0.96</v>
      </c>
      <c r="P37" s="12">
        <v>0.96</v>
      </c>
      <c r="Q37" s="12">
        <v>0.96</v>
      </c>
      <c r="R37" s="12">
        <v>0.96</v>
      </c>
      <c r="S37" s="12">
        <v>0.96</v>
      </c>
      <c r="T37" s="24">
        <v>0.96</v>
      </c>
      <c r="U37" s="24">
        <v>0.96</v>
      </c>
      <c r="V37" s="28">
        <v>0.96</v>
      </c>
    </row>
    <row r="38" spans="3:22" x14ac:dyDescent="0.25">
      <c r="C38" s="43" t="s">
        <v>11</v>
      </c>
      <c r="D38" s="44">
        <f>RFE!D7</f>
        <v>0.85</v>
      </c>
      <c r="E38" s="44">
        <f>RFE!E7</f>
        <v>0.85</v>
      </c>
      <c r="F38" s="44">
        <f>RFE!F7</f>
        <v>0.88</v>
      </c>
      <c r="G38" s="44">
        <f>RFE!G7</f>
        <v>0.85</v>
      </c>
      <c r="H38" s="45">
        <f>RFE!H7</f>
        <v>0.88</v>
      </c>
      <c r="I38" s="45">
        <f>RFE!I7</f>
        <v>0.1285</v>
      </c>
      <c r="J38" s="45">
        <f>RFE!J7</f>
        <v>0.1288</v>
      </c>
      <c r="K38" s="46">
        <f>RFE!K7</f>
        <v>91.44</v>
      </c>
    </row>
    <row r="39" spans="3:22" x14ac:dyDescent="0.25">
      <c r="C39" s="43" t="s">
        <v>12</v>
      </c>
      <c r="D39" s="44">
        <f>RFE!D8</f>
        <v>0.96</v>
      </c>
      <c r="E39" s="44">
        <f>RFE!E8</f>
        <v>0.95</v>
      </c>
      <c r="F39" s="44">
        <f>RFE!F8</f>
        <v>0.97</v>
      </c>
      <c r="G39" s="44">
        <f>RFE!G8</f>
        <v>0.96</v>
      </c>
      <c r="H39" s="45">
        <f>RFE!H8</f>
        <v>0.97</v>
      </c>
      <c r="I39" s="45">
        <f>RFE!I8</f>
        <v>1.23E-2</v>
      </c>
      <c r="J39" s="45">
        <f>RFE!J8</f>
        <v>3.4299999999999997E-2</v>
      </c>
      <c r="K39" s="46">
        <f>RFE!K8</f>
        <v>15</v>
      </c>
    </row>
    <row r="40" spans="3:22" ht="15.75" thickBot="1" x14ac:dyDescent="0.3">
      <c r="C40" s="47" t="s">
        <v>21</v>
      </c>
      <c r="D40" s="48">
        <f>RFE!D9</f>
        <v>0.96</v>
      </c>
      <c r="E40" s="48">
        <f>RFE!E9</f>
        <v>0.95</v>
      </c>
      <c r="F40" s="48">
        <f>RFE!F9</f>
        <v>0.97</v>
      </c>
      <c r="G40" s="48">
        <f>RFE!G9</f>
        <v>0.96</v>
      </c>
      <c r="H40" s="49">
        <f>RFE!H9</f>
        <v>0.97</v>
      </c>
      <c r="I40" s="49">
        <f>RFE!I9</f>
        <v>9.1999999999999998E-2</v>
      </c>
      <c r="J40" s="49">
        <f>RFE!J9</f>
        <v>8.4400000000000003E-2</v>
      </c>
      <c r="K40" s="50">
        <f>RFE!K9</f>
        <v>9.5</v>
      </c>
    </row>
    <row r="41" spans="3:22" ht="15.75" thickBot="1" x14ac:dyDescent="0.3">
      <c r="C41" s="39"/>
      <c r="D41" s="39"/>
      <c r="E41" s="39"/>
      <c r="F41" s="39"/>
      <c r="G41" s="39"/>
      <c r="H41" s="39"/>
      <c r="I41" s="39"/>
      <c r="J41" s="39"/>
      <c r="K41" s="39"/>
    </row>
    <row r="42" spans="3:22" ht="25.5" x14ac:dyDescent="0.25">
      <c r="C42" s="65" t="s">
        <v>1</v>
      </c>
      <c r="D42" s="40" t="s">
        <v>0</v>
      </c>
      <c r="E42" s="40" t="s">
        <v>2</v>
      </c>
      <c r="F42" s="40" t="s">
        <v>3</v>
      </c>
      <c r="G42" s="40" t="s">
        <v>4</v>
      </c>
      <c r="H42" s="40" t="s">
        <v>5</v>
      </c>
      <c r="I42" s="40" t="s">
        <v>6</v>
      </c>
      <c r="J42" s="63" t="s">
        <v>7</v>
      </c>
      <c r="K42" s="42" t="s">
        <v>15</v>
      </c>
    </row>
    <row r="43" spans="3:22" x14ac:dyDescent="0.25">
      <c r="C43" s="55" t="s">
        <v>14</v>
      </c>
      <c r="D43" s="56">
        <v>0.99</v>
      </c>
      <c r="E43" s="56">
        <v>0.98</v>
      </c>
      <c r="F43" s="56">
        <v>0.99</v>
      </c>
      <c r="G43" s="56">
        <v>0.99</v>
      </c>
      <c r="H43" s="57">
        <v>0.99</v>
      </c>
      <c r="I43" s="57">
        <v>1.7500000000000002E-2</v>
      </c>
      <c r="J43" s="57">
        <v>8.8700000000000001E-2</v>
      </c>
      <c r="K43" s="58">
        <v>10.88</v>
      </c>
    </row>
    <row r="44" spans="3:22" x14ac:dyDescent="0.25">
      <c r="C44" s="55" t="s">
        <v>8</v>
      </c>
      <c r="D44" s="56">
        <v>0.85</v>
      </c>
      <c r="E44" s="56">
        <v>0.84</v>
      </c>
      <c r="F44" s="56">
        <v>0.86</v>
      </c>
      <c r="G44" s="56">
        <v>0.84</v>
      </c>
      <c r="H44" s="57">
        <v>0.86</v>
      </c>
      <c r="I44" s="57">
        <v>0.15010000000000001</v>
      </c>
      <c r="J44" s="57">
        <v>0.14990000000000001</v>
      </c>
      <c r="K44" s="58">
        <v>29.056000000000001</v>
      </c>
    </row>
    <row r="45" spans="3:22" x14ac:dyDescent="0.25">
      <c r="C45" s="55" t="s">
        <v>9</v>
      </c>
      <c r="D45" s="56">
        <v>0.88</v>
      </c>
      <c r="E45" s="56">
        <v>0.87</v>
      </c>
      <c r="F45" s="56">
        <v>0.9</v>
      </c>
      <c r="G45" s="56">
        <v>0.87</v>
      </c>
      <c r="H45" s="57">
        <v>0.9</v>
      </c>
      <c r="I45" s="57">
        <v>0.1338</v>
      </c>
      <c r="J45" s="57">
        <v>0.154</v>
      </c>
      <c r="K45" s="58">
        <v>87.58</v>
      </c>
    </row>
    <row r="46" spans="3:22" x14ac:dyDescent="0.25">
      <c r="C46" s="55" t="s">
        <v>10</v>
      </c>
      <c r="D46" s="56">
        <v>0.85</v>
      </c>
      <c r="E46" s="56">
        <v>0.85</v>
      </c>
      <c r="F46" s="56">
        <v>0.88</v>
      </c>
      <c r="G46" s="56">
        <v>0.85</v>
      </c>
      <c r="H46" s="57">
        <v>0.88</v>
      </c>
      <c r="I46" s="57">
        <v>0.14580000000000001</v>
      </c>
      <c r="J46" s="57">
        <v>0.14580000000000001</v>
      </c>
      <c r="K46" s="58">
        <v>63.29</v>
      </c>
    </row>
    <row r="47" spans="3:22" x14ac:dyDescent="0.25">
      <c r="C47" s="55" t="s">
        <v>11</v>
      </c>
      <c r="D47" s="56">
        <v>0.89</v>
      </c>
      <c r="E47" s="56">
        <v>0.88</v>
      </c>
      <c r="F47" s="56">
        <v>0.91</v>
      </c>
      <c r="G47" s="56">
        <v>0.88</v>
      </c>
      <c r="H47" s="57">
        <v>0.91</v>
      </c>
      <c r="I47" s="57">
        <v>0.14369999999999999</v>
      </c>
      <c r="J47" s="57">
        <v>0.1492</v>
      </c>
      <c r="K47" s="58">
        <v>90.63</v>
      </c>
    </row>
    <row r="48" spans="3:22" x14ac:dyDescent="0.25">
      <c r="C48" s="55" t="s">
        <v>12</v>
      </c>
      <c r="D48" s="56">
        <v>0.96</v>
      </c>
      <c r="E48" s="56">
        <v>0.96</v>
      </c>
      <c r="F48" s="56">
        <v>0.96</v>
      </c>
      <c r="G48" s="56">
        <v>0.96</v>
      </c>
      <c r="H48" s="57">
        <v>0.96</v>
      </c>
      <c r="I48" s="57">
        <v>1E-3</v>
      </c>
      <c r="J48" s="57">
        <v>1.8599999999999998E-2</v>
      </c>
      <c r="K48" s="58">
        <v>42.19</v>
      </c>
    </row>
    <row r="49" spans="3:11" ht="15.75" thickBot="1" x14ac:dyDescent="0.3">
      <c r="C49" s="59" t="s">
        <v>21</v>
      </c>
      <c r="D49" s="60">
        <v>0.96</v>
      </c>
      <c r="E49" s="60">
        <v>0.95</v>
      </c>
      <c r="F49" s="60">
        <v>0.97</v>
      </c>
      <c r="G49" s="60">
        <v>0.96</v>
      </c>
      <c r="H49" s="61">
        <v>0.97</v>
      </c>
      <c r="I49" s="61">
        <v>7.9500000000000001E-2</v>
      </c>
      <c r="J49" s="61">
        <v>1.3169999999999999E-2</v>
      </c>
      <c r="K49" s="62">
        <v>11.06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83D6-DED5-4454-A875-CF0E67406D93}">
  <dimension ref="B2:C12"/>
  <sheetViews>
    <sheetView workbookViewId="0">
      <selection activeCell="J34" sqref="J34"/>
    </sheetView>
  </sheetViews>
  <sheetFormatPr defaultRowHeight="15" x14ac:dyDescent="0.25"/>
  <sheetData>
    <row r="2" spans="2:3" x14ac:dyDescent="0.25">
      <c r="C2" t="s">
        <v>14</v>
      </c>
    </row>
    <row r="3" spans="2:3" x14ac:dyDescent="0.25">
      <c r="B3">
        <v>1</v>
      </c>
    </row>
    <row r="4" spans="2:3" x14ac:dyDescent="0.25">
      <c r="B4">
        <v>2</v>
      </c>
    </row>
    <row r="5" spans="2:3" x14ac:dyDescent="0.25">
      <c r="B5">
        <v>3</v>
      </c>
    </row>
    <row r="6" spans="2:3" x14ac:dyDescent="0.25">
      <c r="B6">
        <v>4</v>
      </c>
    </row>
    <row r="7" spans="2:3" x14ac:dyDescent="0.25">
      <c r="B7">
        <v>5</v>
      </c>
    </row>
    <row r="8" spans="2:3" x14ac:dyDescent="0.25">
      <c r="B8">
        <v>6</v>
      </c>
    </row>
    <row r="9" spans="2:3" x14ac:dyDescent="0.25">
      <c r="B9">
        <v>7</v>
      </c>
    </row>
    <row r="10" spans="2:3" x14ac:dyDescent="0.25">
      <c r="B10">
        <v>8</v>
      </c>
    </row>
    <row r="11" spans="2:3" x14ac:dyDescent="0.25">
      <c r="B11">
        <v>9</v>
      </c>
    </row>
    <row r="12" spans="2:3" x14ac:dyDescent="0.25">
      <c r="B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F458-4872-4934-9879-A49904F1B904}">
  <dimension ref="C2:AA12"/>
  <sheetViews>
    <sheetView topLeftCell="C1" workbookViewId="0">
      <selection activeCell="K10" sqref="K10"/>
    </sheetView>
  </sheetViews>
  <sheetFormatPr defaultRowHeight="15" x14ac:dyDescent="0.25"/>
  <cols>
    <col min="3" max="3" width="23" bestFit="1" customWidth="1"/>
    <col min="10" max="10" width="13.28515625" bestFit="1" customWidth="1"/>
    <col min="26" max="26" width="12.42578125" customWidth="1"/>
    <col min="27" max="27" width="10.5703125" customWidth="1"/>
  </cols>
  <sheetData>
    <row r="2" spans="3:27" x14ac:dyDescent="0.25"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15</v>
      </c>
    </row>
    <row r="3" spans="3:27" x14ac:dyDescent="0.25">
      <c r="C3" t="s">
        <v>14</v>
      </c>
      <c r="D3" s="1">
        <v>0.99</v>
      </c>
      <c r="E3" s="1">
        <v>0.98</v>
      </c>
      <c r="F3" s="1">
        <v>0.99</v>
      </c>
      <c r="G3" s="1">
        <v>0.99</v>
      </c>
      <c r="H3" s="3">
        <v>0.99</v>
      </c>
      <c r="I3" s="21">
        <v>1.5299999999999999E-2</v>
      </c>
      <c r="J3" s="21">
        <v>2.29E-2</v>
      </c>
      <c r="K3">
        <v>10.83</v>
      </c>
    </row>
    <row r="4" spans="3:27" x14ac:dyDescent="0.25">
      <c r="C4" t="s">
        <v>8</v>
      </c>
      <c r="D4" s="1">
        <v>0.86</v>
      </c>
      <c r="E4" s="1">
        <v>0.86</v>
      </c>
      <c r="F4" s="1">
        <v>0.89</v>
      </c>
      <c r="G4" s="1">
        <v>0.86</v>
      </c>
      <c r="H4" s="3">
        <v>0.89</v>
      </c>
      <c r="I4">
        <v>0.12820000000000001</v>
      </c>
      <c r="J4">
        <v>0.1474</v>
      </c>
      <c r="K4">
        <v>85.54</v>
      </c>
    </row>
    <row r="5" spans="3:27" x14ac:dyDescent="0.25">
      <c r="C5" t="s">
        <v>9</v>
      </c>
      <c r="D5" s="1">
        <v>0.88</v>
      </c>
      <c r="E5" s="1">
        <v>0.87</v>
      </c>
      <c r="F5" s="1">
        <v>0.9</v>
      </c>
      <c r="G5" s="1">
        <v>0.87</v>
      </c>
      <c r="H5" s="3">
        <v>0.9</v>
      </c>
      <c r="I5" s="3">
        <v>0.1593</v>
      </c>
      <c r="J5" s="3">
        <v>0.16830000000000001</v>
      </c>
      <c r="K5">
        <v>87.04</v>
      </c>
    </row>
    <row r="6" spans="3:27" x14ac:dyDescent="0.25">
      <c r="C6" t="s">
        <v>10</v>
      </c>
      <c r="D6" s="1">
        <v>0.84</v>
      </c>
      <c r="E6" s="1">
        <v>0.84</v>
      </c>
      <c r="F6" s="1">
        <v>0.88</v>
      </c>
      <c r="G6" s="1">
        <v>0.83</v>
      </c>
      <c r="H6" s="3">
        <v>0.88</v>
      </c>
      <c r="I6" s="3">
        <v>0.1278</v>
      </c>
      <c r="J6" s="3">
        <v>0.1487</v>
      </c>
      <c r="K6" s="3">
        <v>0.61270000000000002</v>
      </c>
    </row>
    <row r="7" spans="3:27" x14ac:dyDescent="0.25">
      <c r="C7" t="s">
        <v>11</v>
      </c>
      <c r="D7" s="1">
        <v>0.84</v>
      </c>
      <c r="E7" s="1">
        <v>0.84</v>
      </c>
      <c r="F7" s="1">
        <v>0.88</v>
      </c>
      <c r="G7" s="1">
        <v>0.83</v>
      </c>
      <c r="H7" s="3">
        <v>0.88</v>
      </c>
      <c r="I7" s="21">
        <v>0.13109999999999999</v>
      </c>
      <c r="J7" s="3">
        <v>0.1479</v>
      </c>
      <c r="K7">
        <v>50.18</v>
      </c>
    </row>
    <row r="8" spans="3:27" x14ac:dyDescent="0.25">
      <c r="C8" t="s">
        <v>12</v>
      </c>
      <c r="D8" s="1">
        <v>0.97</v>
      </c>
      <c r="E8" s="1">
        <v>0.97</v>
      </c>
      <c r="F8" s="1">
        <v>0.98</v>
      </c>
      <c r="G8" s="1">
        <v>0.97</v>
      </c>
      <c r="H8" s="3">
        <v>0.98</v>
      </c>
      <c r="I8" s="5">
        <v>3.0000000000000001E-3</v>
      </c>
      <c r="J8" s="21">
        <v>1.34E-2</v>
      </c>
      <c r="K8">
        <v>21.1</v>
      </c>
    </row>
    <row r="9" spans="3:27" x14ac:dyDescent="0.25">
      <c r="C9" t="s">
        <v>13</v>
      </c>
      <c r="D9" s="1">
        <v>0.96</v>
      </c>
      <c r="E9" s="1">
        <v>0.95</v>
      </c>
      <c r="F9" s="1">
        <v>0.97</v>
      </c>
      <c r="G9" s="1">
        <v>0.96</v>
      </c>
      <c r="H9" s="3">
        <v>0.97</v>
      </c>
      <c r="I9" s="1">
        <v>1.11E-2</v>
      </c>
      <c r="J9" s="3">
        <v>0.13109999999999999</v>
      </c>
      <c r="K9" s="3">
        <v>12.5</v>
      </c>
    </row>
    <row r="10" spans="3:27" x14ac:dyDescent="0.25">
      <c r="N10" s="77" t="s">
        <v>14</v>
      </c>
      <c r="O10" s="77"/>
      <c r="P10" s="77" t="s">
        <v>8</v>
      </c>
      <c r="Q10" s="77"/>
      <c r="R10" s="77" t="s">
        <v>9</v>
      </c>
      <c r="S10" s="77"/>
      <c r="T10" s="77" t="s">
        <v>10</v>
      </c>
      <c r="U10" s="77"/>
      <c r="V10" s="77" t="s">
        <v>11</v>
      </c>
      <c r="W10" s="77"/>
      <c r="X10" s="77" t="s">
        <v>12</v>
      </c>
      <c r="Y10" s="77"/>
      <c r="Z10" s="77" t="s">
        <v>13</v>
      </c>
      <c r="AA10" s="77"/>
    </row>
    <row r="11" spans="3:27" x14ac:dyDescent="0.25">
      <c r="N11" s="4">
        <v>28</v>
      </c>
      <c r="O11" s="4">
        <v>0</v>
      </c>
      <c r="P11" s="4">
        <v>28</v>
      </c>
      <c r="Q11" s="4">
        <v>0</v>
      </c>
      <c r="R11" s="4">
        <v>28</v>
      </c>
      <c r="S11" s="4">
        <v>0</v>
      </c>
      <c r="T11" s="4">
        <v>28</v>
      </c>
      <c r="U11" s="4">
        <v>0</v>
      </c>
      <c r="V11" s="4">
        <v>28</v>
      </c>
      <c r="W11" s="4">
        <v>0</v>
      </c>
      <c r="X11" s="4">
        <v>28</v>
      </c>
      <c r="Y11" s="4">
        <v>0</v>
      </c>
      <c r="Z11" s="4">
        <v>28</v>
      </c>
      <c r="AA11" s="4">
        <v>0</v>
      </c>
    </row>
    <row r="12" spans="3:27" x14ac:dyDescent="0.25">
      <c r="N12" s="4">
        <v>1</v>
      </c>
      <c r="O12" s="4">
        <v>51</v>
      </c>
      <c r="P12" s="4">
        <v>11</v>
      </c>
      <c r="Q12" s="4">
        <v>41</v>
      </c>
      <c r="R12" s="4">
        <v>12</v>
      </c>
      <c r="S12" s="4">
        <v>42</v>
      </c>
      <c r="T12" s="4">
        <v>13</v>
      </c>
      <c r="U12" s="4">
        <v>39</v>
      </c>
      <c r="V12" s="4">
        <v>13</v>
      </c>
      <c r="W12" s="4">
        <v>39</v>
      </c>
      <c r="X12" s="4">
        <v>2</v>
      </c>
      <c r="Y12" s="4">
        <v>50</v>
      </c>
      <c r="Z12" s="4">
        <v>3</v>
      </c>
      <c r="AA12" s="4">
        <v>49</v>
      </c>
    </row>
  </sheetData>
  <mergeCells count="7">
    <mergeCell ref="Z10:AA10"/>
    <mergeCell ref="N10:O10"/>
    <mergeCell ref="P10:Q10"/>
    <mergeCell ref="R10:S10"/>
    <mergeCell ref="T10:U10"/>
    <mergeCell ref="V10:W10"/>
    <mergeCell ref="X10:Y10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00B4-CC73-4F9C-B878-DEAA6FA372BE}">
  <dimension ref="C2:AA12"/>
  <sheetViews>
    <sheetView topLeftCell="B1" workbookViewId="0">
      <selection activeCell="I7" sqref="I7"/>
    </sheetView>
  </sheetViews>
  <sheetFormatPr defaultRowHeight="15" x14ac:dyDescent="0.25"/>
  <cols>
    <col min="3" max="3" width="23" bestFit="1" customWidth="1"/>
    <col min="10" max="10" width="13.28515625" bestFit="1" customWidth="1"/>
    <col min="26" max="26" width="12.42578125" customWidth="1"/>
    <col min="27" max="27" width="10.5703125" customWidth="1"/>
  </cols>
  <sheetData>
    <row r="2" spans="3:27" x14ac:dyDescent="0.25"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15</v>
      </c>
    </row>
    <row r="3" spans="3:27" x14ac:dyDescent="0.25">
      <c r="C3" t="s">
        <v>14</v>
      </c>
      <c r="D3" s="1">
        <v>0.97</v>
      </c>
      <c r="E3" s="1">
        <v>0.97</v>
      </c>
      <c r="F3" s="1">
        <v>0.98</v>
      </c>
      <c r="G3" s="1">
        <v>0.97</v>
      </c>
      <c r="H3" s="3">
        <v>0.98</v>
      </c>
      <c r="I3" s="21">
        <v>4.1500000000000002E-2</v>
      </c>
      <c r="J3" s="21">
        <v>6.7100000000000007E-2</v>
      </c>
      <c r="K3">
        <v>10.9</v>
      </c>
    </row>
    <row r="4" spans="3:27" x14ac:dyDescent="0.25">
      <c r="C4" t="s">
        <v>8</v>
      </c>
      <c r="D4" s="1">
        <v>0.79</v>
      </c>
      <c r="E4" s="1">
        <v>0.81</v>
      </c>
      <c r="F4" s="1">
        <v>0.84</v>
      </c>
      <c r="G4" s="1">
        <v>0.79</v>
      </c>
      <c r="H4" s="3">
        <v>0.84</v>
      </c>
      <c r="I4" s="21">
        <v>0.1658</v>
      </c>
      <c r="J4" s="21">
        <v>0.16309999999999999</v>
      </c>
      <c r="K4">
        <v>24.18</v>
      </c>
    </row>
    <row r="5" spans="3:27" x14ac:dyDescent="0.25">
      <c r="C5" t="s">
        <v>9</v>
      </c>
      <c r="D5" s="1">
        <v>0.79</v>
      </c>
      <c r="E5" s="1">
        <v>0.81</v>
      </c>
      <c r="F5" s="1">
        <v>0.84</v>
      </c>
      <c r="G5" s="1">
        <v>0.79</v>
      </c>
      <c r="H5" s="3">
        <v>0.84</v>
      </c>
      <c r="I5" s="21">
        <v>0.14299999999999999</v>
      </c>
      <c r="J5" s="21">
        <v>0.15240000000000001</v>
      </c>
      <c r="K5">
        <v>27.77</v>
      </c>
    </row>
    <row r="6" spans="3:27" x14ac:dyDescent="0.25">
      <c r="C6" t="s">
        <v>10</v>
      </c>
      <c r="D6" s="1">
        <v>0.79</v>
      </c>
      <c r="E6" s="1">
        <v>0.81</v>
      </c>
      <c r="F6" s="1">
        <v>0.84</v>
      </c>
      <c r="G6" s="1">
        <v>0.79</v>
      </c>
      <c r="H6" s="3">
        <v>0.84</v>
      </c>
      <c r="I6" s="21">
        <v>0.1138</v>
      </c>
      <c r="J6" s="21">
        <v>0.1603</v>
      </c>
      <c r="K6">
        <v>30.94</v>
      </c>
    </row>
    <row r="7" spans="3:27" x14ac:dyDescent="0.25">
      <c r="C7" t="s">
        <v>11</v>
      </c>
      <c r="D7" s="1">
        <v>0.86</v>
      </c>
      <c r="E7" s="1">
        <v>0.86</v>
      </c>
      <c r="F7" s="1">
        <v>0.89</v>
      </c>
      <c r="G7" s="1">
        <v>0.86</v>
      </c>
      <c r="H7" s="3">
        <v>0.89</v>
      </c>
      <c r="I7" s="21">
        <v>0.1326</v>
      </c>
      <c r="J7" s="21">
        <v>0.14829999999999999</v>
      </c>
      <c r="K7">
        <v>60.88</v>
      </c>
    </row>
    <row r="8" spans="3:27" x14ac:dyDescent="0.25">
      <c r="C8" t="s">
        <v>12</v>
      </c>
      <c r="D8" s="1">
        <v>0.95</v>
      </c>
      <c r="E8" s="1">
        <v>0.94</v>
      </c>
      <c r="F8" s="1">
        <v>0.96</v>
      </c>
      <c r="G8" s="1">
        <v>0.95</v>
      </c>
      <c r="H8" s="3">
        <v>0.96</v>
      </c>
      <c r="I8" s="21">
        <v>3.5999999999999999E-3</v>
      </c>
      <c r="J8" s="21">
        <v>4.4400000000000002E-2</v>
      </c>
      <c r="K8">
        <v>21.81</v>
      </c>
    </row>
    <row r="9" spans="3:27" x14ac:dyDescent="0.25">
      <c r="C9" t="s">
        <v>20</v>
      </c>
      <c r="D9" s="1">
        <v>0.96</v>
      </c>
      <c r="E9" s="1">
        <v>0.95</v>
      </c>
      <c r="F9" s="1">
        <v>0.97</v>
      </c>
      <c r="G9" s="1">
        <v>0.96</v>
      </c>
      <c r="H9" s="3">
        <v>0.97</v>
      </c>
      <c r="I9" s="21">
        <v>4.07E-2</v>
      </c>
      <c r="J9" s="21">
        <v>0.1232</v>
      </c>
      <c r="K9">
        <v>11.04</v>
      </c>
    </row>
    <row r="10" spans="3:27" x14ac:dyDescent="0.25">
      <c r="N10" s="77" t="s">
        <v>14</v>
      </c>
      <c r="O10" s="77"/>
      <c r="P10" s="77" t="s">
        <v>8</v>
      </c>
      <c r="Q10" s="77"/>
      <c r="R10" s="77" t="s">
        <v>9</v>
      </c>
      <c r="S10" s="77"/>
      <c r="T10" s="77" t="s">
        <v>10</v>
      </c>
      <c r="U10" s="77"/>
      <c r="V10" s="77" t="s">
        <v>11</v>
      </c>
      <c r="W10" s="77"/>
      <c r="X10" s="77" t="s">
        <v>12</v>
      </c>
      <c r="Y10" s="77"/>
      <c r="Z10" s="77" t="s">
        <v>13</v>
      </c>
      <c r="AA10" s="77"/>
    </row>
    <row r="11" spans="3:27" x14ac:dyDescent="0.25">
      <c r="N11" s="14">
        <v>28</v>
      </c>
      <c r="O11" s="14">
        <v>0</v>
      </c>
      <c r="P11" s="14">
        <v>28</v>
      </c>
      <c r="Q11" s="14">
        <v>0</v>
      </c>
      <c r="R11" s="14">
        <v>28</v>
      </c>
      <c r="S11" s="14">
        <v>0</v>
      </c>
      <c r="T11" s="14">
        <v>28</v>
      </c>
      <c r="U11" s="14">
        <v>0</v>
      </c>
      <c r="V11" s="14">
        <v>28</v>
      </c>
      <c r="W11" s="14">
        <v>0</v>
      </c>
      <c r="X11" s="14">
        <v>28</v>
      </c>
      <c r="Y11" s="14">
        <v>0</v>
      </c>
      <c r="Z11" s="14">
        <v>28</v>
      </c>
      <c r="AA11" s="14">
        <v>0</v>
      </c>
    </row>
    <row r="12" spans="3:27" x14ac:dyDescent="0.25">
      <c r="N12" s="14">
        <v>2</v>
      </c>
      <c r="O12" s="14">
        <v>50</v>
      </c>
      <c r="P12" s="14">
        <v>17</v>
      </c>
      <c r="Q12" s="14">
        <v>35</v>
      </c>
      <c r="R12" s="14">
        <v>17</v>
      </c>
      <c r="S12" s="14">
        <v>35</v>
      </c>
      <c r="T12" s="14">
        <v>17</v>
      </c>
      <c r="U12" s="14">
        <v>35</v>
      </c>
      <c r="V12" s="14">
        <v>11</v>
      </c>
      <c r="W12" s="14">
        <v>41</v>
      </c>
      <c r="X12" s="14">
        <v>4</v>
      </c>
      <c r="Y12" s="14">
        <v>48</v>
      </c>
      <c r="Z12" s="14">
        <v>3</v>
      </c>
      <c r="AA12" s="14">
        <v>49</v>
      </c>
    </row>
  </sheetData>
  <mergeCells count="7">
    <mergeCell ref="Z10:AA10"/>
    <mergeCell ref="N10:O10"/>
    <mergeCell ref="P10:Q10"/>
    <mergeCell ref="R10:S10"/>
    <mergeCell ref="T10:U10"/>
    <mergeCell ref="V10:W10"/>
    <mergeCell ref="X10:Y1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A1AD-0583-4894-9884-892E82C5849A}">
  <dimension ref="C2:AA12"/>
  <sheetViews>
    <sheetView topLeftCell="B1" workbookViewId="0">
      <selection activeCell="H8" sqref="H8"/>
    </sheetView>
  </sheetViews>
  <sheetFormatPr defaultRowHeight="15" x14ac:dyDescent="0.25"/>
  <cols>
    <col min="3" max="3" width="23" bestFit="1" customWidth="1"/>
    <col min="10" max="10" width="13.28515625" bestFit="1" customWidth="1"/>
    <col min="26" max="26" width="12.42578125" customWidth="1"/>
    <col min="27" max="27" width="10.5703125" customWidth="1"/>
  </cols>
  <sheetData>
    <row r="2" spans="3:27" x14ac:dyDescent="0.25"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15</v>
      </c>
    </row>
    <row r="3" spans="3:27" x14ac:dyDescent="0.25">
      <c r="C3" s="20" t="s">
        <v>14</v>
      </c>
      <c r="D3" s="1">
        <v>0.96</v>
      </c>
      <c r="E3" s="1">
        <v>0.95</v>
      </c>
      <c r="F3" s="1">
        <v>0.97</v>
      </c>
      <c r="G3" s="1">
        <v>0.96</v>
      </c>
      <c r="H3" s="1">
        <v>0.97</v>
      </c>
      <c r="I3" s="21">
        <v>4.2999999999999997E-2</v>
      </c>
      <c r="J3" s="21">
        <v>8.4400000000000003E-2</v>
      </c>
      <c r="K3" s="21">
        <v>10.54</v>
      </c>
    </row>
    <row r="4" spans="3:27" x14ac:dyDescent="0.25">
      <c r="C4" t="s">
        <v>8</v>
      </c>
      <c r="D4" s="1">
        <v>0.89</v>
      </c>
      <c r="E4" s="1">
        <v>0.88</v>
      </c>
      <c r="F4" s="1">
        <v>0.91</v>
      </c>
      <c r="G4" s="1">
        <v>0.88</v>
      </c>
      <c r="H4" s="3">
        <v>0.91</v>
      </c>
      <c r="I4" s="21">
        <v>0.1472</v>
      </c>
      <c r="J4" s="21">
        <v>0.1464</v>
      </c>
      <c r="K4" s="21">
        <v>44.88</v>
      </c>
    </row>
    <row r="5" spans="3:27" x14ac:dyDescent="0.25">
      <c r="C5" t="s">
        <v>9</v>
      </c>
      <c r="D5" s="1">
        <v>0.86</v>
      </c>
      <c r="E5" s="1">
        <v>0.85</v>
      </c>
      <c r="F5" s="1">
        <v>0.88</v>
      </c>
      <c r="G5" s="1">
        <v>0.86</v>
      </c>
      <c r="H5" s="3">
        <v>0.88</v>
      </c>
      <c r="I5" s="21">
        <v>0.15260000000000001</v>
      </c>
      <c r="J5" s="21">
        <v>0.14910000000000001</v>
      </c>
      <c r="K5" s="21">
        <v>46</v>
      </c>
    </row>
    <row r="6" spans="3:27" x14ac:dyDescent="0.25">
      <c r="C6" t="s">
        <v>10</v>
      </c>
      <c r="D6" s="1">
        <v>0.85</v>
      </c>
      <c r="E6" s="1">
        <v>0.85</v>
      </c>
      <c r="F6" s="1">
        <v>0.88</v>
      </c>
      <c r="G6" s="1">
        <v>0.85</v>
      </c>
      <c r="H6" s="3">
        <v>0.88</v>
      </c>
      <c r="I6" s="21">
        <v>0.16489999999999999</v>
      </c>
      <c r="J6" s="21">
        <v>0.1615</v>
      </c>
      <c r="K6" s="21">
        <v>47.06</v>
      </c>
    </row>
    <row r="7" spans="3:27" x14ac:dyDescent="0.25">
      <c r="C7" t="s">
        <v>11</v>
      </c>
      <c r="D7" s="1">
        <v>0.88</v>
      </c>
      <c r="E7" s="1">
        <v>0.87</v>
      </c>
      <c r="F7" s="1">
        <v>0.9</v>
      </c>
      <c r="G7" s="1">
        <v>0.87</v>
      </c>
      <c r="H7" s="3">
        <v>0.9</v>
      </c>
      <c r="I7" s="21">
        <v>0.15290000000000001</v>
      </c>
      <c r="J7" s="21">
        <v>0.1578</v>
      </c>
      <c r="K7" s="21">
        <v>51.06</v>
      </c>
    </row>
    <row r="8" spans="3:27" x14ac:dyDescent="0.25">
      <c r="C8" s="20" t="s">
        <v>12</v>
      </c>
      <c r="D8" s="1">
        <v>0.97</v>
      </c>
      <c r="E8" s="1">
        <v>0.97</v>
      </c>
      <c r="F8" s="1">
        <v>0.98</v>
      </c>
      <c r="G8" s="1">
        <v>0.97</v>
      </c>
      <c r="H8" s="3">
        <v>0.98</v>
      </c>
      <c r="I8" s="21">
        <v>5.5999999999999999E-3</v>
      </c>
      <c r="J8" s="21">
        <v>1.9699999999999999E-2</v>
      </c>
      <c r="K8" s="21">
        <v>21.68</v>
      </c>
    </row>
    <row r="9" spans="3:27" x14ac:dyDescent="0.25">
      <c r="C9" s="20" t="s">
        <v>13</v>
      </c>
      <c r="D9" s="1">
        <v>0.97</v>
      </c>
      <c r="E9" s="1">
        <v>0.97</v>
      </c>
      <c r="F9" s="1">
        <v>0.98</v>
      </c>
      <c r="G9" s="1">
        <v>0.97</v>
      </c>
      <c r="H9" s="3">
        <v>0.98</v>
      </c>
      <c r="I9" s="21">
        <v>4.6899999999999997E-2</v>
      </c>
      <c r="J9" s="21">
        <v>7.3899999999999993E-2</v>
      </c>
      <c r="K9" s="21">
        <v>11.04</v>
      </c>
    </row>
    <row r="10" spans="3:27" x14ac:dyDescent="0.25">
      <c r="N10" s="78" t="s">
        <v>14</v>
      </c>
      <c r="O10" s="78"/>
      <c r="P10" s="78" t="s">
        <v>8</v>
      </c>
      <c r="Q10" s="78"/>
      <c r="R10" s="78" t="s">
        <v>9</v>
      </c>
      <c r="S10" s="78"/>
      <c r="T10" s="78" t="s">
        <v>10</v>
      </c>
      <c r="U10" s="78"/>
      <c r="V10" s="78" t="s">
        <v>11</v>
      </c>
      <c r="W10" s="78"/>
      <c r="X10" s="78" t="s">
        <v>12</v>
      </c>
      <c r="Y10" s="78"/>
      <c r="Z10" s="78" t="s">
        <v>13</v>
      </c>
      <c r="AA10" s="78"/>
    </row>
    <row r="11" spans="3:27" x14ac:dyDescent="0.25">
      <c r="N11">
        <v>28</v>
      </c>
      <c r="O11">
        <v>0</v>
      </c>
      <c r="P11">
        <v>28</v>
      </c>
      <c r="Q11">
        <v>0</v>
      </c>
      <c r="R11">
        <v>26</v>
      </c>
      <c r="S11">
        <v>2</v>
      </c>
      <c r="T11">
        <v>28</v>
      </c>
      <c r="U11">
        <v>0</v>
      </c>
      <c r="V11">
        <v>28</v>
      </c>
      <c r="W11">
        <v>0</v>
      </c>
      <c r="X11">
        <v>28</v>
      </c>
      <c r="Y11">
        <v>0</v>
      </c>
      <c r="Z11">
        <v>28</v>
      </c>
      <c r="AA11">
        <v>0</v>
      </c>
    </row>
    <row r="12" spans="3:27" x14ac:dyDescent="0.25">
      <c r="N12">
        <v>3</v>
      </c>
      <c r="O12">
        <v>49</v>
      </c>
      <c r="P12">
        <v>9</v>
      </c>
      <c r="Q12">
        <v>43</v>
      </c>
      <c r="R12">
        <v>9</v>
      </c>
      <c r="S12">
        <v>43</v>
      </c>
      <c r="T12">
        <v>12</v>
      </c>
      <c r="U12">
        <v>40</v>
      </c>
      <c r="V12">
        <v>10</v>
      </c>
      <c r="W12">
        <v>42</v>
      </c>
      <c r="X12">
        <v>2</v>
      </c>
      <c r="Y12">
        <v>50</v>
      </c>
      <c r="Z12">
        <v>2</v>
      </c>
      <c r="AA12">
        <v>50</v>
      </c>
    </row>
  </sheetData>
  <mergeCells count="7">
    <mergeCell ref="Z10:AA10"/>
    <mergeCell ref="N10:O10"/>
    <mergeCell ref="P10:Q10"/>
    <mergeCell ref="R10:S10"/>
    <mergeCell ref="T10:U10"/>
    <mergeCell ref="V10:W10"/>
    <mergeCell ref="X10:Y1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WFS</vt:lpstr>
      <vt:lpstr>RFE</vt:lpstr>
      <vt:lpstr>time</vt:lpstr>
      <vt:lpstr>ALL</vt:lpstr>
      <vt:lpstr>Sheet1</vt:lpstr>
      <vt:lpstr>Boruta</vt:lpstr>
      <vt:lpstr>Lasso</vt:lpstr>
      <vt:lpstr>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 Ahmed</dc:creator>
  <cp:lastModifiedBy>Manik Ahmed</cp:lastModifiedBy>
  <dcterms:created xsi:type="dcterms:W3CDTF">2021-10-18T00:02:42Z</dcterms:created>
  <dcterms:modified xsi:type="dcterms:W3CDTF">2021-10-21T12:12:33Z</dcterms:modified>
</cp:coreProperties>
</file>