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接收人数上限" sheetId="1" r:id="rId1"/>
  </sheets>
  <definedNames>
    <definedName name="_xlnm._FilterDatabase" localSheetId="0" hidden="1">接收人数上限!$A$2:$F$57</definedName>
    <definedName name="_xlnm.Print_Titles" localSheetId="0">接收人数上限!$1:$3</definedName>
  </definedNames>
  <calcPr calcId="124519"/>
</workbook>
</file>

<file path=xl/calcChain.xml><?xml version="1.0" encoding="utf-8"?>
<calcChain xmlns="http://schemas.openxmlformats.org/spreadsheetml/2006/main">
  <c r="E39" i="1"/>
  <c r="C39"/>
  <c r="D39"/>
  <c r="E27"/>
  <c r="D27"/>
  <c r="C27"/>
  <c r="C52"/>
  <c r="D52"/>
  <c r="F52"/>
  <c r="E52"/>
  <c r="E49"/>
  <c r="F18"/>
  <c r="E22"/>
  <c r="D56"/>
  <c r="C56"/>
  <c r="E56"/>
  <c r="C49"/>
  <c r="D49"/>
  <c r="D45"/>
  <c r="C45"/>
  <c r="E45"/>
  <c r="D22"/>
  <c r="C22"/>
  <c r="E18"/>
  <c r="D18"/>
  <c r="C18"/>
  <c r="F13"/>
  <c r="E13"/>
  <c r="D13"/>
  <c r="C13"/>
  <c r="D10"/>
  <c r="C10"/>
  <c r="F10"/>
  <c r="E10"/>
  <c r="E57" l="1"/>
  <c r="C57"/>
  <c r="D57"/>
</calcChain>
</file>

<file path=xl/sharedStrings.xml><?xml version="1.0" encoding="utf-8"?>
<sst xmlns="http://schemas.openxmlformats.org/spreadsheetml/2006/main" count="74" uniqueCount="67">
  <si>
    <t>专业名称</t>
  </si>
  <si>
    <t>经济学</t>
  </si>
  <si>
    <t>传播学</t>
  </si>
  <si>
    <t>信息与计算科学</t>
  </si>
  <si>
    <t>应用统计学</t>
  </si>
  <si>
    <t>机械设计制造及其自动化</t>
  </si>
  <si>
    <t>工业设计</t>
  </si>
  <si>
    <t>车辆工程</t>
  </si>
  <si>
    <t>测控技术与仪器</t>
  </si>
  <si>
    <t>新能源科学与工程</t>
  </si>
  <si>
    <t>电气工程及其自动化</t>
  </si>
  <si>
    <t>电子信息工程</t>
  </si>
  <si>
    <t>通信工程</t>
  </si>
  <si>
    <t>电子信息科学与技术</t>
  </si>
  <si>
    <t>自动化</t>
  </si>
  <si>
    <t>计算机科学与技术</t>
  </si>
  <si>
    <t>软件工程</t>
  </si>
  <si>
    <t>网络工程</t>
  </si>
  <si>
    <t>信息安全</t>
  </si>
  <si>
    <t>智能科学与技术</t>
  </si>
  <si>
    <t>管理科学</t>
  </si>
  <si>
    <t>信息管理与信息系统</t>
  </si>
  <si>
    <t>工商管理</t>
  </si>
  <si>
    <t>市场营销</t>
  </si>
  <si>
    <t>人力资源管理</t>
  </si>
  <si>
    <t>审计学</t>
  </si>
  <si>
    <t>行政管理</t>
  </si>
  <si>
    <t>工业工程</t>
  </si>
  <si>
    <t>电子商务</t>
  </si>
  <si>
    <t>物联网工程</t>
  </si>
  <si>
    <t>学院</t>
    <phoneticPr fontId="6" type="noConversion"/>
  </si>
  <si>
    <t>机电工程</t>
    <phoneticPr fontId="6" type="noConversion"/>
  </si>
  <si>
    <t>学生人数</t>
    <phoneticPr fontId="6" type="noConversion"/>
  </si>
  <si>
    <t>合计</t>
    <phoneticPr fontId="6" type="noConversion"/>
  </si>
  <si>
    <t>仪器科学与光电工程</t>
    <phoneticPr fontId="6" type="noConversion"/>
  </si>
  <si>
    <t>自动化</t>
    <phoneticPr fontId="6" type="noConversion"/>
  </si>
  <si>
    <t>信息与通信工程</t>
    <phoneticPr fontId="6" type="noConversion"/>
  </si>
  <si>
    <t>计算机</t>
    <phoneticPr fontId="6" type="noConversion"/>
  </si>
  <si>
    <t>经济管理</t>
    <phoneticPr fontId="6" type="noConversion"/>
  </si>
  <si>
    <t>信息管理</t>
    <phoneticPr fontId="6" type="noConversion"/>
  </si>
  <si>
    <t>公共管理与传媒</t>
    <phoneticPr fontId="6" type="noConversion"/>
  </si>
  <si>
    <t>外国语</t>
    <phoneticPr fontId="6" type="noConversion"/>
  </si>
  <si>
    <t>理</t>
    <phoneticPr fontId="6" type="noConversion"/>
  </si>
  <si>
    <t>总计</t>
    <phoneticPr fontId="6" type="noConversion"/>
  </si>
  <si>
    <r>
      <t>机械电子工程</t>
    </r>
    <r>
      <rPr>
        <sz val="10"/>
        <rFont val="Arial"/>
        <family val="2"/>
      </rPr>
      <t xml:space="preserve"> </t>
    </r>
  </si>
  <si>
    <t>合计</t>
    <phoneticPr fontId="6" type="noConversion"/>
  </si>
  <si>
    <t>合计</t>
    <phoneticPr fontId="6" type="noConversion"/>
  </si>
  <si>
    <r>
      <t>网络与新媒体</t>
    </r>
    <r>
      <rPr>
        <sz val="10"/>
        <rFont val="Arial"/>
        <family val="2"/>
      </rPr>
      <t xml:space="preserve"> </t>
    </r>
  </si>
  <si>
    <r>
      <t>2</t>
    </r>
    <r>
      <rPr>
        <sz val="10"/>
        <rFont val="黑体"/>
        <family val="3"/>
        <charset val="134"/>
      </rPr>
      <t>014级</t>
    </r>
    <phoneticPr fontId="6" type="noConversion"/>
  </si>
  <si>
    <t>光电信息科学与工程</t>
    <phoneticPr fontId="6" type="noConversion"/>
  </si>
  <si>
    <t>自动化（卓越）</t>
    <phoneticPr fontId="6" type="noConversion"/>
  </si>
  <si>
    <t>合计</t>
    <phoneticPr fontId="6" type="noConversion"/>
  </si>
  <si>
    <t>英语（商务）</t>
    <phoneticPr fontId="6" type="noConversion"/>
  </si>
  <si>
    <t>英语（翻译）</t>
    <phoneticPr fontId="6" type="noConversion"/>
  </si>
  <si>
    <t>计算机类</t>
    <phoneticPr fontId="6" type="noConversion"/>
  </si>
  <si>
    <t>拟接收人数上限</t>
    <phoneticPr fontId="6" type="noConversion"/>
  </si>
  <si>
    <r>
      <t>2</t>
    </r>
    <r>
      <rPr>
        <sz val="10"/>
        <rFont val="黑体"/>
        <family val="3"/>
        <charset val="134"/>
      </rPr>
      <t>014级</t>
    </r>
    <phoneticPr fontId="6" type="noConversion"/>
  </si>
  <si>
    <t>备注</t>
    <phoneticPr fontId="6" type="noConversion"/>
  </si>
  <si>
    <t>2015级</t>
    <phoneticPr fontId="6" type="noConversion"/>
  </si>
  <si>
    <t>质量管理工程</t>
    <phoneticPr fontId="6" type="noConversion"/>
  </si>
  <si>
    <t>会计学（注册会计师）</t>
    <phoneticPr fontId="6" type="noConversion"/>
  </si>
  <si>
    <t>会计学</t>
    <phoneticPr fontId="6" type="noConversion"/>
  </si>
  <si>
    <t>财务管理（证券与投资）</t>
    <phoneticPr fontId="6" type="noConversion"/>
  </si>
  <si>
    <t>经济学（国际贸易）</t>
    <phoneticPr fontId="6" type="noConversion"/>
  </si>
  <si>
    <t>工商管理（服务运营管理）</t>
    <phoneticPr fontId="6" type="noConversion"/>
  </si>
  <si>
    <t>财务管理（公司财务）</t>
    <phoneticPr fontId="6" type="noConversion"/>
  </si>
  <si>
    <r>
      <t>2016年各学院转专业拟接收人数上限统计表</t>
    </r>
    <r>
      <rPr>
        <sz val="8"/>
        <rFont val="方正小标宋简体"/>
        <family val="3"/>
        <charset val="134"/>
      </rPr>
      <t>（2016.5.3）</t>
    </r>
    <phoneticPr fontId="6" type="noConversion"/>
  </si>
</sst>
</file>

<file path=xl/styles.xml><?xml version="1.0" encoding="utf-8"?>
<styleSheet xmlns="http://schemas.openxmlformats.org/spreadsheetml/2006/main">
  <fonts count="17">
    <font>
      <sz val="10"/>
      <name val="Arial"/>
      <family val="2"/>
    </font>
    <font>
      <sz val="10"/>
      <name val="黑体"/>
      <family val="3"/>
      <charset val="134"/>
    </font>
    <font>
      <sz val="10"/>
      <name val="黑体"/>
      <family val="3"/>
      <charset val="134"/>
    </font>
    <font>
      <sz val="10"/>
      <name val="黑体"/>
      <family val="3"/>
      <charset val="134"/>
    </font>
    <font>
      <sz val="10"/>
      <name val="黑体"/>
      <family val="3"/>
      <charset val="134"/>
    </font>
    <font>
      <sz val="10"/>
      <name val="黑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黑体"/>
      <family val="3"/>
      <charset val="134"/>
    </font>
    <font>
      <sz val="10"/>
      <name val="宋体"/>
      <family val="3"/>
      <charset val="134"/>
    </font>
    <font>
      <sz val="14"/>
      <name val="方正小标宋简体"/>
      <family val="3"/>
      <charset val="134"/>
    </font>
    <font>
      <sz val="8"/>
      <name val="方正小标宋简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sz val="11"/>
      <name val="黑体"/>
      <family val="3"/>
      <charset val="134"/>
    </font>
    <font>
      <b/>
      <sz val="10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5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"/>
  <sheetViews>
    <sheetView tabSelected="1" workbookViewId="0">
      <pane ySplit="3" topLeftCell="A4" activePane="bottomLeft" state="frozen"/>
      <selection pane="bottomLeft" activeCell="E5" sqref="E5"/>
    </sheetView>
  </sheetViews>
  <sheetFormatPr defaultRowHeight="12.75"/>
  <cols>
    <col min="1" max="1" width="20.140625" customWidth="1"/>
    <col min="2" max="2" width="24.42578125" style="2" customWidth="1"/>
    <col min="3" max="3" width="11" customWidth="1"/>
    <col min="4" max="4" width="12.140625" customWidth="1"/>
    <col min="5" max="5" width="11.5703125" customWidth="1"/>
    <col min="6" max="6" width="13" customWidth="1"/>
    <col min="7" max="7" width="9" style="36" customWidth="1"/>
  </cols>
  <sheetData>
    <row r="1" spans="1:7" ht="21.75" customHeight="1">
      <c r="A1" s="40" t="s">
        <v>66</v>
      </c>
      <c r="B1" s="40"/>
      <c r="C1" s="40"/>
      <c r="D1" s="40"/>
      <c r="E1" s="40"/>
      <c r="F1" s="40"/>
    </row>
    <row r="2" spans="1:7" ht="16.5" customHeight="1">
      <c r="A2" s="70" t="s">
        <v>30</v>
      </c>
      <c r="B2" s="72" t="s">
        <v>0</v>
      </c>
      <c r="C2" s="81" t="s">
        <v>32</v>
      </c>
      <c r="D2" s="82"/>
      <c r="E2" s="79" t="s">
        <v>55</v>
      </c>
      <c r="F2" s="80"/>
      <c r="G2" s="85" t="s">
        <v>57</v>
      </c>
    </row>
    <row r="3" spans="1:7" ht="14.25" customHeight="1">
      <c r="A3" s="71"/>
      <c r="B3" s="73"/>
      <c r="C3" s="15" t="s">
        <v>56</v>
      </c>
      <c r="D3" s="16" t="s">
        <v>58</v>
      </c>
      <c r="E3" s="17" t="s">
        <v>48</v>
      </c>
      <c r="F3" s="31" t="s">
        <v>58</v>
      </c>
      <c r="G3" s="86"/>
    </row>
    <row r="4" spans="1:7" ht="12.95" customHeight="1">
      <c r="A4" s="74" t="s">
        <v>31</v>
      </c>
      <c r="B4" s="11" t="s">
        <v>5</v>
      </c>
      <c r="C4" s="3">
        <v>110</v>
      </c>
      <c r="D4" s="3">
        <v>110</v>
      </c>
      <c r="E4" s="1">
        <v>24</v>
      </c>
      <c r="F4" s="26">
        <v>16</v>
      </c>
      <c r="G4" s="35"/>
    </row>
    <row r="5" spans="1:7" ht="12.95" customHeight="1">
      <c r="A5" s="78"/>
      <c r="B5" s="11" t="s">
        <v>44</v>
      </c>
      <c r="C5" s="1">
        <v>51</v>
      </c>
      <c r="D5" s="1">
        <v>51</v>
      </c>
      <c r="E5" s="1">
        <v>12</v>
      </c>
      <c r="F5" s="26">
        <v>10</v>
      </c>
      <c r="G5" s="35"/>
    </row>
    <row r="6" spans="1:7" ht="12.95" customHeight="1">
      <c r="A6" s="78"/>
      <c r="B6" s="11" t="s">
        <v>7</v>
      </c>
      <c r="C6" s="1">
        <v>56</v>
      </c>
      <c r="D6" s="1">
        <v>62</v>
      </c>
      <c r="E6" s="1">
        <v>12</v>
      </c>
      <c r="F6" s="26">
        <v>12</v>
      </c>
      <c r="G6" s="35"/>
    </row>
    <row r="7" spans="1:7" ht="12.95" customHeight="1">
      <c r="A7" s="78"/>
      <c r="B7" s="11" t="s">
        <v>27</v>
      </c>
      <c r="C7" s="1">
        <v>51</v>
      </c>
      <c r="D7" s="1">
        <v>53</v>
      </c>
      <c r="E7" s="1">
        <v>12</v>
      </c>
      <c r="F7" s="26">
        <v>12</v>
      </c>
      <c r="G7" s="35"/>
    </row>
    <row r="8" spans="1:7" ht="12.95" customHeight="1">
      <c r="A8" s="78"/>
      <c r="B8" s="11" t="s">
        <v>6</v>
      </c>
      <c r="C8" s="1">
        <v>58</v>
      </c>
      <c r="D8" s="1">
        <v>58</v>
      </c>
      <c r="E8" s="1">
        <v>12</v>
      </c>
      <c r="F8" s="26">
        <v>12</v>
      </c>
      <c r="G8" s="35"/>
    </row>
    <row r="9" spans="1:7" ht="12.95" customHeight="1">
      <c r="A9" s="78"/>
      <c r="B9" s="11" t="s">
        <v>9</v>
      </c>
      <c r="C9" s="1">
        <v>28</v>
      </c>
      <c r="D9" s="1">
        <v>27</v>
      </c>
      <c r="E9" s="1">
        <v>6</v>
      </c>
      <c r="F9" s="26">
        <v>6</v>
      </c>
      <c r="G9" s="35"/>
    </row>
    <row r="10" spans="1:7" ht="12.95" customHeight="1">
      <c r="A10" s="83"/>
      <c r="B10" s="12" t="s">
        <v>33</v>
      </c>
      <c r="C10" s="4">
        <f>SUM(C4:C9)</f>
        <v>354</v>
      </c>
      <c r="D10" s="4">
        <f>SUM(D4:D9)</f>
        <v>361</v>
      </c>
      <c r="E10" s="4">
        <f>SUM(E4:E9)</f>
        <v>78</v>
      </c>
      <c r="F10" s="27">
        <f>SUM(F4:F9)</f>
        <v>68</v>
      </c>
      <c r="G10" s="27"/>
    </row>
    <row r="11" spans="1:7" ht="12.95" customHeight="1">
      <c r="A11" s="75" t="s">
        <v>34</v>
      </c>
      <c r="B11" s="11" t="s">
        <v>8</v>
      </c>
      <c r="C11" s="1">
        <v>82</v>
      </c>
      <c r="D11" s="1">
        <v>90</v>
      </c>
      <c r="E11" s="1">
        <v>9</v>
      </c>
      <c r="F11" s="26">
        <v>5</v>
      </c>
      <c r="G11" s="35"/>
    </row>
    <row r="12" spans="1:7" ht="12.95" customHeight="1">
      <c r="A12" s="76"/>
      <c r="B12" s="18" t="s">
        <v>49</v>
      </c>
      <c r="C12" s="5">
        <v>56</v>
      </c>
      <c r="D12" s="5">
        <v>76</v>
      </c>
      <c r="E12" s="1">
        <v>6</v>
      </c>
      <c r="F12" s="26">
        <v>4</v>
      </c>
      <c r="G12" s="35"/>
    </row>
    <row r="13" spans="1:7" ht="12.95" customHeight="1">
      <c r="A13" s="77"/>
      <c r="B13" s="12" t="s">
        <v>33</v>
      </c>
      <c r="C13" s="4">
        <f>SUM(C11:C12)</f>
        <v>138</v>
      </c>
      <c r="D13" s="4">
        <f>SUM(D11:D12)</f>
        <v>166</v>
      </c>
      <c r="E13" s="4">
        <f>SUM(E11:E12)</f>
        <v>15</v>
      </c>
      <c r="F13" s="28">
        <f>SUM(F11:F12)</f>
        <v>9</v>
      </c>
      <c r="G13" s="37"/>
    </row>
    <row r="14" spans="1:7" ht="12.95" customHeight="1">
      <c r="A14" s="74" t="s">
        <v>35</v>
      </c>
      <c r="B14" s="11" t="s">
        <v>14</v>
      </c>
      <c r="C14" s="1">
        <v>114</v>
      </c>
      <c r="D14" s="1">
        <v>91</v>
      </c>
      <c r="E14" s="13">
        <v>5</v>
      </c>
      <c r="F14" s="24">
        <v>9</v>
      </c>
      <c r="G14" s="35"/>
    </row>
    <row r="15" spans="1:7" ht="12.95" customHeight="1">
      <c r="A15" s="78"/>
      <c r="B15" s="19" t="s">
        <v>50</v>
      </c>
      <c r="C15" s="1">
        <v>31</v>
      </c>
      <c r="D15" s="1">
        <v>55</v>
      </c>
      <c r="E15" s="13">
        <v>2</v>
      </c>
      <c r="F15" s="24">
        <v>6</v>
      </c>
      <c r="G15" s="35"/>
    </row>
    <row r="16" spans="1:7" ht="12.95" customHeight="1">
      <c r="A16" s="45"/>
      <c r="B16" s="11" t="s">
        <v>10</v>
      </c>
      <c r="C16" s="1">
        <v>82</v>
      </c>
      <c r="D16" s="1">
        <v>93</v>
      </c>
      <c r="E16" s="13">
        <v>4</v>
      </c>
      <c r="F16" s="24">
        <v>8</v>
      </c>
      <c r="G16" s="35"/>
    </row>
    <row r="17" spans="1:7" ht="12.95" customHeight="1">
      <c r="A17" s="45"/>
      <c r="B17" s="11" t="s">
        <v>19</v>
      </c>
      <c r="C17" s="1">
        <v>45</v>
      </c>
      <c r="D17" s="1">
        <v>64</v>
      </c>
      <c r="E17" s="13">
        <v>3</v>
      </c>
      <c r="F17" s="24">
        <v>5</v>
      </c>
      <c r="G17" s="35"/>
    </row>
    <row r="18" spans="1:7" ht="12.95" customHeight="1">
      <c r="A18" s="46"/>
      <c r="B18" s="12" t="s">
        <v>45</v>
      </c>
      <c r="C18" s="4">
        <f>SUM(C14:C17)</f>
        <v>272</v>
      </c>
      <c r="D18" s="4">
        <f>SUM(D14:D17)</f>
        <v>303</v>
      </c>
      <c r="E18" s="10">
        <f>SUM(E14:E17)</f>
        <v>14</v>
      </c>
      <c r="F18" s="25">
        <f>SUM(F14:F17)</f>
        <v>28</v>
      </c>
      <c r="G18" s="37"/>
    </row>
    <row r="19" spans="1:7" ht="12.95" customHeight="1">
      <c r="A19" s="75" t="s">
        <v>36</v>
      </c>
      <c r="B19" s="11" t="s">
        <v>11</v>
      </c>
      <c r="C19" s="1">
        <v>107</v>
      </c>
      <c r="D19" s="7">
        <v>125</v>
      </c>
      <c r="E19" s="52">
        <v>5</v>
      </c>
      <c r="F19" s="53"/>
      <c r="G19" s="35"/>
    </row>
    <row r="20" spans="1:7" ht="12.95" customHeight="1">
      <c r="A20" s="76"/>
      <c r="B20" s="11" t="s">
        <v>12</v>
      </c>
      <c r="C20" s="1">
        <v>116</v>
      </c>
      <c r="D20" s="7">
        <v>128</v>
      </c>
      <c r="E20" s="52">
        <v>12</v>
      </c>
      <c r="F20" s="53"/>
      <c r="G20" s="35"/>
    </row>
    <row r="21" spans="1:7" ht="12.95" customHeight="1">
      <c r="A21" s="76"/>
      <c r="B21" s="11" t="s">
        <v>29</v>
      </c>
      <c r="C21" s="1">
        <v>30</v>
      </c>
      <c r="D21" s="7">
        <v>34</v>
      </c>
      <c r="E21" s="52">
        <v>3</v>
      </c>
      <c r="F21" s="53"/>
      <c r="G21" s="35"/>
    </row>
    <row r="22" spans="1:7" ht="12.95" customHeight="1">
      <c r="A22" s="77"/>
      <c r="B22" s="12" t="s">
        <v>45</v>
      </c>
      <c r="C22" s="4">
        <f>SUM(C19:C21)</f>
        <v>253</v>
      </c>
      <c r="D22" s="4">
        <f>SUM(D19:D21)</f>
        <v>287</v>
      </c>
      <c r="E22" s="68">
        <f>SUM(E19:F21)</f>
        <v>20</v>
      </c>
      <c r="F22" s="69"/>
      <c r="G22" s="37"/>
    </row>
    <row r="23" spans="1:7" ht="12.95" customHeight="1">
      <c r="A23" s="74" t="s">
        <v>37</v>
      </c>
      <c r="B23" s="11" t="s">
        <v>15</v>
      </c>
      <c r="C23" s="1">
        <v>168</v>
      </c>
      <c r="D23" s="13">
        <v>16</v>
      </c>
      <c r="E23" s="52">
        <v>10</v>
      </c>
      <c r="F23" s="53"/>
      <c r="G23" s="35"/>
    </row>
    <row r="24" spans="1:7" ht="12.95" customHeight="1">
      <c r="A24" s="45"/>
      <c r="B24" s="11" t="s">
        <v>16</v>
      </c>
      <c r="C24" s="1">
        <v>86</v>
      </c>
      <c r="D24" s="13">
        <v>15</v>
      </c>
      <c r="E24" s="52"/>
      <c r="F24" s="53"/>
      <c r="G24" s="35"/>
    </row>
    <row r="25" spans="1:7" ht="12.95" customHeight="1">
      <c r="A25" s="45"/>
      <c r="B25" s="11" t="s">
        <v>17</v>
      </c>
      <c r="C25" s="1">
        <v>78</v>
      </c>
      <c r="D25" s="13"/>
      <c r="E25" s="52"/>
      <c r="F25" s="53"/>
      <c r="G25" s="35"/>
    </row>
    <row r="26" spans="1:7" ht="12.95" customHeight="1">
      <c r="A26" s="45"/>
      <c r="B26" s="19" t="s">
        <v>54</v>
      </c>
      <c r="C26" s="1"/>
      <c r="D26" s="13">
        <v>324</v>
      </c>
      <c r="E26" s="14"/>
      <c r="F26" s="24">
        <v>40</v>
      </c>
      <c r="G26" s="35"/>
    </row>
    <row r="27" spans="1:7" ht="12.95" customHeight="1">
      <c r="A27" s="46"/>
      <c r="B27" s="12" t="s">
        <v>45</v>
      </c>
      <c r="C27" s="4">
        <f>SUM(C23:C26)</f>
        <v>332</v>
      </c>
      <c r="D27" s="4">
        <f>SUM(D23:D26)</f>
        <v>355</v>
      </c>
      <c r="E27" s="68">
        <f>SUM(E23:F26)</f>
        <v>50</v>
      </c>
      <c r="F27" s="69"/>
      <c r="G27" s="37"/>
    </row>
    <row r="28" spans="1:7" ht="12.95" customHeight="1">
      <c r="A28" s="44" t="s">
        <v>38</v>
      </c>
      <c r="B28" s="39" t="s">
        <v>60</v>
      </c>
      <c r="C28" s="1">
        <v>95</v>
      </c>
      <c r="D28" s="13">
        <v>83</v>
      </c>
      <c r="E28" s="53">
        <v>6</v>
      </c>
      <c r="F28" s="84"/>
      <c r="G28" s="35"/>
    </row>
    <row r="29" spans="1:7" ht="12.95" customHeight="1">
      <c r="A29" s="51"/>
      <c r="B29" s="39" t="s">
        <v>61</v>
      </c>
      <c r="C29" s="1">
        <v>31</v>
      </c>
      <c r="D29" s="30">
        <v>31</v>
      </c>
      <c r="E29" s="53">
        <v>2</v>
      </c>
      <c r="F29" s="56"/>
      <c r="G29" s="35"/>
    </row>
    <row r="30" spans="1:7" ht="12.95" customHeight="1">
      <c r="A30" s="45"/>
      <c r="B30" s="39" t="s">
        <v>65</v>
      </c>
      <c r="C30" s="1">
        <v>60</v>
      </c>
      <c r="D30" s="13">
        <v>69</v>
      </c>
      <c r="E30" s="53">
        <v>10</v>
      </c>
      <c r="F30" s="84"/>
      <c r="G30" s="35"/>
    </row>
    <row r="31" spans="1:7" ht="12.95" customHeight="1">
      <c r="A31" s="45"/>
      <c r="B31" s="39" t="s">
        <v>62</v>
      </c>
      <c r="C31" s="1">
        <v>26</v>
      </c>
      <c r="D31" s="30">
        <v>30</v>
      </c>
      <c r="E31" s="53">
        <v>5</v>
      </c>
      <c r="F31" s="56"/>
      <c r="G31" s="35"/>
    </row>
    <row r="32" spans="1:7" ht="12.95" customHeight="1">
      <c r="A32" s="45"/>
      <c r="B32" s="11" t="s">
        <v>23</v>
      </c>
      <c r="C32" s="1">
        <v>40</v>
      </c>
      <c r="D32" s="13">
        <v>55</v>
      </c>
      <c r="E32" s="53">
        <v>10</v>
      </c>
      <c r="F32" s="84"/>
      <c r="G32" s="35"/>
    </row>
    <row r="33" spans="1:7" ht="12.95" customHeight="1">
      <c r="A33" s="45"/>
      <c r="B33" s="11" t="s">
        <v>22</v>
      </c>
      <c r="C33" s="1">
        <v>55</v>
      </c>
      <c r="D33" s="13">
        <v>29</v>
      </c>
      <c r="E33" s="53">
        <v>5</v>
      </c>
      <c r="F33" s="84"/>
      <c r="G33" s="35"/>
    </row>
    <row r="34" spans="1:7" ht="12.95" customHeight="1">
      <c r="A34" s="45"/>
      <c r="B34" s="39" t="s">
        <v>64</v>
      </c>
      <c r="C34" s="1">
        <v>57</v>
      </c>
      <c r="D34" s="30">
        <v>56</v>
      </c>
      <c r="E34" s="53">
        <v>5</v>
      </c>
      <c r="F34" s="56"/>
      <c r="G34" s="35"/>
    </row>
    <row r="35" spans="1:7" ht="12.95" customHeight="1">
      <c r="A35" s="45"/>
      <c r="B35" s="39" t="s">
        <v>59</v>
      </c>
      <c r="C35" s="1">
        <v>0</v>
      </c>
      <c r="D35" s="30">
        <v>26</v>
      </c>
      <c r="E35" s="29">
        <v>0</v>
      </c>
      <c r="F35" s="32">
        <v>5</v>
      </c>
      <c r="G35" s="35"/>
    </row>
    <row r="36" spans="1:7" ht="12.95" customHeight="1">
      <c r="A36" s="45"/>
      <c r="B36" s="11" t="s">
        <v>1</v>
      </c>
      <c r="C36" s="1">
        <v>60</v>
      </c>
      <c r="D36" s="13">
        <v>58</v>
      </c>
      <c r="E36" s="53">
        <v>5</v>
      </c>
      <c r="F36" s="84"/>
      <c r="G36" s="35"/>
    </row>
    <row r="37" spans="1:7" ht="12.95" customHeight="1">
      <c r="A37" s="45"/>
      <c r="B37" s="39" t="s">
        <v>63</v>
      </c>
      <c r="C37" s="1">
        <v>57</v>
      </c>
      <c r="D37" s="30">
        <v>56</v>
      </c>
      <c r="E37" s="53">
        <v>5</v>
      </c>
      <c r="F37" s="56"/>
      <c r="G37" s="35"/>
    </row>
    <row r="38" spans="1:7" ht="12.95" customHeight="1">
      <c r="A38" s="45"/>
      <c r="B38" s="11" t="s">
        <v>24</v>
      </c>
      <c r="C38" s="1">
        <v>55</v>
      </c>
      <c r="D38" s="13">
        <v>55</v>
      </c>
      <c r="E38" s="53">
        <v>6</v>
      </c>
      <c r="F38" s="84"/>
      <c r="G38" s="35"/>
    </row>
    <row r="39" spans="1:7" ht="12.95" customHeight="1">
      <c r="A39" s="46"/>
      <c r="B39" s="12" t="s">
        <v>46</v>
      </c>
      <c r="C39" s="4">
        <f>SUM(C28:C38)</f>
        <v>536</v>
      </c>
      <c r="D39" s="4">
        <f>SUM(D28:D38)</f>
        <v>548</v>
      </c>
      <c r="E39" s="66">
        <f>SUM(E28:F38)</f>
        <v>64</v>
      </c>
      <c r="F39" s="67"/>
      <c r="G39" s="37"/>
    </row>
    <row r="40" spans="1:7" ht="12.95" customHeight="1">
      <c r="A40" s="44" t="s">
        <v>39</v>
      </c>
      <c r="B40" s="11" t="s">
        <v>21</v>
      </c>
      <c r="C40" s="1">
        <v>173</v>
      </c>
      <c r="D40" s="1">
        <v>169</v>
      </c>
      <c r="E40" s="47">
        <v>20</v>
      </c>
      <c r="F40" s="48"/>
      <c r="G40" s="35"/>
    </row>
    <row r="41" spans="1:7" ht="12.95" customHeight="1">
      <c r="A41" s="45"/>
      <c r="B41" s="11" t="s">
        <v>18</v>
      </c>
      <c r="C41" s="1">
        <v>61</v>
      </c>
      <c r="D41" s="1">
        <v>60</v>
      </c>
      <c r="E41" s="47">
        <v>10</v>
      </c>
      <c r="F41" s="48"/>
      <c r="G41" s="35"/>
    </row>
    <row r="42" spans="1:7" ht="12.95" customHeight="1">
      <c r="A42" s="45"/>
      <c r="B42" s="11" t="s">
        <v>28</v>
      </c>
      <c r="C42" s="1">
        <v>25</v>
      </c>
      <c r="D42" s="1">
        <v>32</v>
      </c>
      <c r="E42" s="47">
        <v>5</v>
      </c>
      <c r="F42" s="48"/>
      <c r="G42" s="35"/>
    </row>
    <row r="43" spans="1:7" ht="12.95" customHeight="1">
      <c r="A43" s="45"/>
      <c r="B43" s="11" t="s">
        <v>25</v>
      </c>
      <c r="C43" s="1">
        <v>41</v>
      </c>
      <c r="D43" s="1">
        <v>28</v>
      </c>
      <c r="E43" s="47">
        <v>7</v>
      </c>
      <c r="F43" s="48"/>
      <c r="G43" s="35"/>
    </row>
    <row r="44" spans="1:7" ht="12.95" customHeight="1">
      <c r="A44" s="45"/>
      <c r="B44" s="11" t="s">
        <v>20</v>
      </c>
      <c r="C44" s="1">
        <v>21</v>
      </c>
      <c r="D44" s="1">
        <v>25</v>
      </c>
      <c r="E44" s="47">
        <v>5</v>
      </c>
      <c r="F44" s="48"/>
      <c r="G44" s="35"/>
    </row>
    <row r="45" spans="1:7" ht="12.95" customHeight="1">
      <c r="A45" s="46"/>
      <c r="B45" s="12" t="s">
        <v>46</v>
      </c>
      <c r="C45" s="4">
        <f>SUM(C40:C44)</f>
        <v>321</v>
      </c>
      <c r="D45" s="4">
        <f>SUM(D40:D44)</f>
        <v>314</v>
      </c>
      <c r="E45" s="49">
        <f>SUM(E40:F44)</f>
        <v>47</v>
      </c>
      <c r="F45" s="50"/>
      <c r="G45" s="37"/>
    </row>
    <row r="46" spans="1:7" ht="12.95" customHeight="1">
      <c r="A46" s="41" t="s">
        <v>40</v>
      </c>
      <c r="B46" s="11" t="s">
        <v>26</v>
      </c>
      <c r="C46" s="1">
        <v>57</v>
      </c>
      <c r="D46" s="7">
        <v>57</v>
      </c>
      <c r="E46" s="52">
        <v>20</v>
      </c>
      <c r="F46" s="53"/>
      <c r="G46" s="35"/>
    </row>
    <row r="47" spans="1:7" ht="12.95" customHeight="1">
      <c r="A47" s="42"/>
      <c r="B47" s="11" t="s">
        <v>2</v>
      </c>
      <c r="C47" s="1">
        <v>34</v>
      </c>
      <c r="D47" s="7">
        <v>29</v>
      </c>
      <c r="E47" s="52">
        <v>20</v>
      </c>
      <c r="F47" s="53"/>
      <c r="G47" s="35"/>
    </row>
    <row r="48" spans="1:7" ht="12.95" customHeight="1">
      <c r="A48" s="42"/>
      <c r="B48" s="11" t="s">
        <v>47</v>
      </c>
      <c r="C48" s="1">
        <v>29</v>
      </c>
      <c r="D48" s="7">
        <v>34</v>
      </c>
      <c r="E48" s="52">
        <v>20</v>
      </c>
      <c r="F48" s="53"/>
      <c r="G48" s="35"/>
    </row>
    <row r="49" spans="1:7" ht="12.95" customHeight="1">
      <c r="A49" s="43"/>
      <c r="B49" s="12" t="s">
        <v>46</v>
      </c>
      <c r="C49" s="4">
        <f>SUM(C46:C48)</f>
        <v>120</v>
      </c>
      <c r="D49" s="4">
        <f>SUM(D46:D48)</f>
        <v>120</v>
      </c>
      <c r="E49" s="54">
        <f>SUM(E46:F48)</f>
        <v>60</v>
      </c>
      <c r="F49" s="55"/>
      <c r="G49" s="4"/>
    </row>
    <row r="50" spans="1:7" ht="12.95" customHeight="1">
      <c r="A50" s="44" t="s">
        <v>41</v>
      </c>
      <c r="B50" s="23" t="s">
        <v>52</v>
      </c>
      <c r="C50" s="5">
        <v>52</v>
      </c>
      <c r="D50" s="20">
        <v>59</v>
      </c>
      <c r="E50" s="21">
        <v>8</v>
      </c>
      <c r="F50" s="33">
        <v>8</v>
      </c>
      <c r="G50" s="35"/>
    </row>
    <row r="51" spans="1:7" ht="12.95" customHeight="1">
      <c r="A51" s="51"/>
      <c r="B51" s="23" t="s">
        <v>53</v>
      </c>
      <c r="C51" s="5">
        <v>28</v>
      </c>
      <c r="D51" s="20">
        <v>21</v>
      </c>
      <c r="E51" s="21">
        <v>4</v>
      </c>
      <c r="F51" s="33">
        <v>4</v>
      </c>
      <c r="G51" s="35"/>
    </row>
    <row r="52" spans="1:7" ht="12.95" customHeight="1">
      <c r="A52" s="65"/>
      <c r="B52" s="22" t="s">
        <v>51</v>
      </c>
      <c r="C52" s="4">
        <f>SUM(C50:C51)</f>
        <v>80</v>
      </c>
      <c r="D52" s="8">
        <f>SUM(D50:D51)</f>
        <v>80</v>
      </c>
      <c r="E52" s="9">
        <f>SUM(E50:E51)</f>
        <v>12</v>
      </c>
      <c r="F52" s="34">
        <f>SUM(F50:F51)</f>
        <v>12</v>
      </c>
      <c r="G52" s="37"/>
    </row>
    <row r="53" spans="1:7" ht="12.95" customHeight="1">
      <c r="A53" s="44" t="s">
        <v>42</v>
      </c>
      <c r="B53" s="11" t="s">
        <v>3</v>
      </c>
      <c r="C53" s="1">
        <v>52</v>
      </c>
      <c r="D53" s="1">
        <v>57</v>
      </c>
      <c r="E53" s="61">
        <v>10</v>
      </c>
      <c r="F53" s="62"/>
      <c r="G53" s="35"/>
    </row>
    <row r="54" spans="1:7" ht="12.95" customHeight="1">
      <c r="A54" s="45"/>
      <c r="B54" s="11" t="s">
        <v>13</v>
      </c>
      <c r="C54" s="1">
        <v>47</v>
      </c>
      <c r="D54" s="1">
        <v>59</v>
      </c>
      <c r="E54" s="47">
        <v>10</v>
      </c>
      <c r="F54" s="48"/>
      <c r="G54" s="35"/>
    </row>
    <row r="55" spans="1:7" ht="12.95" customHeight="1">
      <c r="A55" s="45"/>
      <c r="B55" s="11" t="s">
        <v>4</v>
      </c>
      <c r="C55" s="1">
        <v>27</v>
      </c>
      <c r="D55" s="1">
        <v>28</v>
      </c>
      <c r="E55" s="47">
        <v>5</v>
      </c>
      <c r="F55" s="48"/>
      <c r="G55" s="35"/>
    </row>
    <row r="56" spans="1:7" ht="12.95" customHeight="1">
      <c r="A56" s="46"/>
      <c r="B56" s="12" t="s">
        <v>46</v>
      </c>
      <c r="C56" s="4">
        <f>SUM(C53:C55)</f>
        <v>126</v>
      </c>
      <c r="D56" s="4">
        <f>SUM(D53:D55)</f>
        <v>144</v>
      </c>
      <c r="E56" s="63">
        <f>SUM(E53:F55)</f>
        <v>25</v>
      </c>
      <c r="F56" s="64"/>
      <c r="G56" s="37"/>
    </row>
    <row r="57" spans="1:7" ht="12.95" customHeight="1">
      <c r="A57" s="59" t="s">
        <v>43</v>
      </c>
      <c r="B57" s="60"/>
      <c r="C57" s="6">
        <f>SUM(C10,C13,C18,C22,C27,C39,C45,C49,C52,C56)</f>
        <v>2532</v>
      </c>
      <c r="D57" s="6">
        <f>SUM(D10,D13,D18,D22,D27,D39,D45,D49,D52,D56)</f>
        <v>2678</v>
      </c>
      <c r="E57" s="57">
        <f>SUM(E10:F10,E13:F13,E18:F18,E22,E27,E39,E45,E49,E52:F52,E56)</f>
        <v>502</v>
      </c>
      <c r="F57" s="58"/>
      <c r="G57" s="38"/>
    </row>
  </sheetData>
  <autoFilter ref="A2:F57">
    <filterColumn colId="2" showButton="0"/>
    <filterColumn colId="4" showButton="0"/>
  </autoFilter>
  <mergeCells count="50">
    <mergeCell ref="E38:F38"/>
    <mergeCell ref="G2:G3"/>
    <mergeCell ref="E28:F28"/>
    <mergeCell ref="E30:F30"/>
    <mergeCell ref="E32:F32"/>
    <mergeCell ref="E33:F33"/>
    <mergeCell ref="E36:F36"/>
    <mergeCell ref="F23:F25"/>
    <mergeCell ref="E23:E25"/>
    <mergeCell ref="E37:F37"/>
    <mergeCell ref="E34:F34"/>
    <mergeCell ref="A50:A52"/>
    <mergeCell ref="E39:F39"/>
    <mergeCell ref="E27:F27"/>
    <mergeCell ref="A2:A3"/>
    <mergeCell ref="B2:B3"/>
    <mergeCell ref="A23:A27"/>
    <mergeCell ref="A11:A13"/>
    <mergeCell ref="A14:A18"/>
    <mergeCell ref="E2:F2"/>
    <mergeCell ref="C2:D2"/>
    <mergeCell ref="A4:A10"/>
    <mergeCell ref="E19:F19"/>
    <mergeCell ref="E20:F20"/>
    <mergeCell ref="E21:F21"/>
    <mergeCell ref="A19:A22"/>
    <mergeCell ref="E22:F22"/>
    <mergeCell ref="E57:F57"/>
    <mergeCell ref="A57:B57"/>
    <mergeCell ref="E53:F53"/>
    <mergeCell ref="E54:F54"/>
    <mergeCell ref="A53:A56"/>
    <mergeCell ref="E55:F55"/>
    <mergeCell ref="E56:F56"/>
    <mergeCell ref="A1:F1"/>
    <mergeCell ref="A46:A49"/>
    <mergeCell ref="A40:A45"/>
    <mergeCell ref="E40:F40"/>
    <mergeCell ref="E41:F41"/>
    <mergeCell ref="E43:F43"/>
    <mergeCell ref="E44:F44"/>
    <mergeCell ref="E45:F45"/>
    <mergeCell ref="E42:F42"/>
    <mergeCell ref="A28:A39"/>
    <mergeCell ref="E46:F46"/>
    <mergeCell ref="E47:F47"/>
    <mergeCell ref="E48:F48"/>
    <mergeCell ref="E49:F49"/>
    <mergeCell ref="E29:F29"/>
    <mergeCell ref="E31:F31"/>
  </mergeCells>
  <phoneticPr fontId="6" type="noConversion"/>
  <printOptions horizontalCentered="1"/>
  <pageMargins left="0.15748031496062992" right="0.15748031496062992" top="0.39370078740157483" bottom="0.39370078740157483" header="0.51181102362204722" footer="0.51181102362204722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接收人数上限</vt:lpstr>
      <vt:lpstr>接收人数上限!Print_Titles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mabel</dc:creator>
  <cp:lastModifiedBy>教务处</cp:lastModifiedBy>
  <cp:lastPrinted>2016-04-26T09:04:13Z</cp:lastPrinted>
  <dcterms:created xsi:type="dcterms:W3CDTF">2012-11-27T01:53:44Z</dcterms:created>
  <dcterms:modified xsi:type="dcterms:W3CDTF">2016-05-04T06:00:19Z</dcterms:modified>
</cp:coreProperties>
</file>