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PIRED\inspired-v2\inspired_quality_analysis\Online INSPIRED Repo\INSPIRED2\Resul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O14" i="1"/>
  <c r="N14" i="1"/>
  <c r="M14" i="1"/>
  <c r="L14" i="1"/>
  <c r="K14" i="1"/>
  <c r="J14" i="1"/>
  <c r="I14" i="1"/>
  <c r="H14" i="1"/>
  <c r="C21" i="1" l="1"/>
</calcChain>
</file>

<file path=xl/sharedStrings.xml><?xml version="1.0" encoding="utf-8"?>
<sst xmlns="http://schemas.openxmlformats.org/spreadsheetml/2006/main" count="64" uniqueCount="49">
  <si>
    <t>Average rating score for RB-CRS</t>
  </si>
  <si>
    <t>Average rating score for CRB-CRS</t>
  </si>
  <si>
    <t>Standard deviation for RB-CRS</t>
  </si>
  <si>
    <t>Standard deviation for CRB-CRS</t>
  </si>
  <si>
    <t>INSPIRED</t>
  </si>
  <si>
    <t>INSPIRED2</t>
  </si>
  <si>
    <t>&lt;0.01</t>
  </si>
  <si>
    <t>Number of item &amp; entities mentioned in responses for RB-CRS</t>
  </si>
  <si>
    <t>Number of item &amp; entities mentioned in responses for CRB-CRS</t>
  </si>
  <si>
    <t>Student's T Test results</t>
  </si>
  <si>
    <t>Statistics about new annotations added in INSPIRED2</t>
  </si>
  <si>
    <t>Number of movie titles</t>
  </si>
  <si>
    <t>Total</t>
  </si>
  <si>
    <t>Overall % increase</t>
  </si>
  <si>
    <t>Number of movie genres</t>
  </si>
  <si>
    <t>Number of movie plots</t>
  </si>
  <si>
    <t>Number of people like actors and directors, etc.</t>
  </si>
  <si>
    <t>p-value of averaged ratings between INSPIRED &amp; INSPIRED2 (RB-CRS)</t>
  </si>
  <si>
    <t>p-value of averaged ratings between INSPIRED &amp; INSPIRED2 (CRB-CRS)</t>
  </si>
  <si>
    <t>p-value of individual ratings between INSPIRED &amp; INSPIRED2 (RB-CRS)</t>
  </si>
  <si>
    <t>p-value of individual ratings between INSPIRED &amp; INSPIRED2 (CRB-CRS)</t>
  </si>
  <si>
    <t>Number of total annotations</t>
  </si>
  <si>
    <t>Statistics about user study results</t>
  </si>
  <si>
    <t>RB-CRS</t>
  </si>
  <si>
    <t>BLEU-1</t>
  </si>
  <si>
    <t>BLEU-2</t>
  </si>
  <si>
    <t>BLEU-3</t>
  </si>
  <si>
    <t>BLEU-4</t>
  </si>
  <si>
    <t>CRS</t>
  </si>
  <si>
    <t>Dataset Version</t>
  </si>
  <si>
    <t>BELU scores for N{1,2,3,4} grams</t>
  </si>
  <si>
    <t>CRB-CRS</t>
  </si>
  <si>
    <t>hit@1</t>
  </si>
  <si>
    <t>hit@10</t>
  </si>
  <si>
    <t>hit@50</t>
  </si>
  <si>
    <t>mrr@1</t>
  </si>
  <si>
    <t>mrr@10</t>
  </si>
  <si>
    <t>mrr@50</t>
  </si>
  <si>
    <t>ndcg@1</t>
  </si>
  <si>
    <t>ndcg@10</t>
  </si>
  <si>
    <t>ndcg@50</t>
  </si>
  <si>
    <t>DeepCRS</t>
  </si>
  <si>
    <t>Avg (v1)</t>
  </si>
  <si>
    <t>Avg (v2)</t>
  </si>
  <si>
    <t>KGSF</t>
  </si>
  <si>
    <t>%</t>
  </si>
  <si>
    <t>Avg(v1)</t>
  </si>
  <si>
    <t>Offline experiment results</t>
  </si>
  <si>
    <t>TG-ReDial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</si>
</sst>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4" fontId="0" fillId="6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8" borderId="0" xfId="0" applyFont="1" applyFill="1"/>
    <xf numFmtId="0" fontId="0" fillId="7" borderId="0" xfId="0" applyFill="1" applyAlignment="1">
      <alignment horizontal="center" vertical="center"/>
    </xf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1" fillId="5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S14" sqref="S14"/>
    </sheetView>
  </sheetViews>
  <sheetFormatPr defaultRowHeight="15" x14ac:dyDescent="0.25"/>
  <cols>
    <col min="2" max="2" width="63.42578125" bestFit="1" customWidth="1"/>
    <col min="3" max="3" width="12" bestFit="1" customWidth="1"/>
    <col min="4" max="4" width="17.5703125" bestFit="1" customWidth="1"/>
    <col min="7" max="7" width="15.140625" bestFit="1" customWidth="1"/>
    <col min="8" max="8" width="7" bestFit="1" customWidth="1"/>
  </cols>
  <sheetData>
    <row r="2" spans="2:16" x14ac:dyDescent="0.25">
      <c r="B2" s="23" t="s">
        <v>22</v>
      </c>
      <c r="C2" s="23"/>
      <c r="D2" s="23"/>
      <c r="F2" s="23" t="s">
        <v>30</v>
      </c>
      <c r="G2" s="23"/>
      <c r="H2" s="23"/>
      <c r="I2" s="23"/>
      <c r="J2" s="23"/>
      <c r="K2" s="23"/>
    </row>
    <row r="3" spans="2:16" x14ac:dyDescent="0.25">
      <c r="C3" s="3" t="s">
        <v>4</v>
      </c>
      <c r="D3" s="4" t="s">
        <v>5</v>
      </c>
      <c r="F3" s="4" t="s">
        <v>28</v>
      </c>
      <c r="G3" s="4" t="s">
        <v>29</v>
      </c>
      <c r="H3" s="8" t="s">
        <v>24</v>
      </c>
      <c r="I3" s="8" t="s">
        <v>25</v>
      </c>
      <c r="J3" s="8" t="s">
        <v>26</v>
      </c>
      <c r="K3" s="8" t="s">
        <v>27</v>
      </c>
    </row>
    <row r="4" spans="2:16" x14ac:dyDescent="0.25">
      <c r="B4" t="s">
        <v>0</v>
      </c>
      <c r="C4" s="2">
        <v>2.3004484304932724</v>
      </c>
      <c r="D4" s="2">
        <v>2.4596412556053799</v>
      </c>
      <c r="F4" s="14" t="s">
        <v>23</v>
      </c>
      <c r="G4" s="12" t="s">
        <v>4</v>
      </c>
      <c r="H4" s="9">
        <v>7.2099999999999997E-2</v>
      </c>
      <c r="I4" s="9">
        <v>2.0999999999999999E-3</v>
      </c>
      <c r="J4" s="9">
        <v>2.0999999999999999E-3</v>
      </c>
      <c r="K4" s="9">
        <v>1E-3</v>
      </c>
    </row>
    <row r="5" spans="2:16" x14ac:dyDescent="0.25">
      <c r="B5" t="s">
        <v>2</v>
      </c>
      <c r="C5" s="2">
        <v>0.61933213639627627</v>
      </c>
      <c r="D5" s="2">
        <v>0.59539879226080783</v>
      </c>
      <c r="F5" s="14"/>
      <c r="G5" s="12" t="s">
        <v>5</v>
      </c>
      <c r="H5" s="9">
        <v>8.9399999999999993E-2</v>
      </c>
      <c r="I5" s="9">
        <v>3.8E-3</v>
      </c>
      <c r="J5" s="9">
        <v>3.8E-3</v>
      </c>
      <c r="K5" s="9">
        <v>1.1999999999999999E-3</v>
      </c>
    </row>
    <row r="6" spans="2:16" x14ac:dyDescent="0.25">
      <c r="B6" t="s">
        <v>1</v>
      </c>
      <c r="C6" s="2">
        <v>2.3079222720478327</v>
      </c>
      <c r="D6" s="2">
        <v>2.4559043348281016</v>
      </c>
      <c r="F6" s="15" t="s">
        <v>31</v>
      </c>
      <c r="G6" s="13" t="s">
        <v>4</v>
      </c>
      <c r="H6" s="10">
        <v>8.0699999999999994E-2</v>
      </c>
      <c r="I6" s="10">
        <v>5.4000000000000003E-3</v>
      </c>
      <c r="J6" s="10">
        <v>5.4000000000000003E-3</v>
      </c>
      <c r="K6" s="10">
        <v>3.7000000000000002E-3</v>
      </c>
    </row>
    <row r="7" spans="2:16" x14ac:dyDescent="0.25">
      <c r="B7" t="s">
        <v>3</v>
      </c>
      <c r="C7" s="2">
        <v>0.54935938407581941</v>
      </c>
      <c r="D7" s="2">
        <v>0.54669707780822829</v>
      </c>
      <c r="F7" s="15"/>
      <c r="G7" s="13" t="s">
        <v>5</v>
      </c>
      <c r="H7" s="10">
        <v>9.1999999999999998E-2</v>
      </c>
      <c r="I7" s="10">
        <v>5.4000000000000003E-3</v>
      </c>
      <c r="J7" s="10">
        <v>5.4000000000000003E-3</v>
      </c>
      <c r="K7" s="10">
        <v>3.0000000000000001E-3</v>
      </c>
    </row>
    <row r="8" spans="2:16" x14ac:dyDescent="0.25">
      <c r="B8" t="s">
        <v>7</v>
      </c>
      <c r="C8" s="5">
        <v>174</v>
      </c>
      <c r="D8" s="5">
        <v>222</v>
      </c>
      <c r="F8" s="11"/>
      <c r="G8" s="13"/>
      <c r="H8" s="10"/>
      <c r="I8" s="10"/>
      <c r="J8" s="10"/>
      <c r="K8" s="10"/>
    </row>
    <row r="9" spans="2:16" x14ac:dyDescent="0.25">
      <c r="B9" t="s">
        <v>8</v>
      </c>
      <c r="C9" s="5">
        <v>208</v>
      </c>
      <c r="D9" s="5">
        <v>251</v>
      </c>
    </row>
    <row r="10" spans="2:16" x14ac:dyDescent="0.25">
      <c r="B10" s="23" t="s">
        <v>9</v>
      </c>
      <c r="C10" s="23"/>
      <c r="D10" s="23"/>
      <c r="F10" s="23" t="s">
        <v>47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2:16" x14ac:dyDescent="0.25">
      <c r="B11" t="s">
        <v>17</v>
      </c>
      <c r="C11" s="16" t="s">
        <v>6</v>
      </c>
      <c r="D11" s="16"/>
      <c r="F11" s="17"/>
      <c r="G11" s="17"/>
      <c r="H11" s="17" t="s">
        <v>32</v>
      </c>
      <c r="I11" s="17" t="s">
        <v>33</v>
      </c>
      <c r="J11" s="17" t="s">
        <v>34</v>
      </c>
      <c r="K11" s="17" t="s">
        <v>35</v>
      </c>
      <c r="L11" s="17" t="s">
        <v>36</v>
      </c>
      <c r="M11" s="17" t="s">
        <v>37</v>
      </c>
      <c r="N11" s="17" t="s">
        <v>38</v>
      </c>
      <c r="O11" s="17" t="s">
        <v>39</v>
      </c>
      <c r="P11" s="17" t="s">
        <v>40</v>
      </c>
    </row>
    <row r="12" spans="2:16" x14ac:dyDescent="0.25">
      <c r="B12" t="s">
        <v>18</v>
      </c>
      <c r="C12" s="16" t="s">
        <v>6</v>
      </c>
      <c r="D12" s="16"/>
      <c r="F12" s="18" t="s">
        <v>41</v>
      </c>
      <c r="G12" s="19" t="s">
        <v>42</v>
      </c>
      <c r="H12" s="20">
        <v>5.9999999999999995E-4</v>
      </c>
      <c r="I12" s="20">
        <v>4.6393666666666666E-2</v>
      </c>
      <c r="J12" s="20">
        <v>0.17259999999999998</v>
      </c>
      <c r="K12" s="20">
        <v>6.4733333333333335E-3</v>
      </c>
      <c r="L12" s="20">
        <v>1.4775000000000002E-2</v>
      </c>
      <c r="M12" s="20">
        <v>1.9317999999999998E-2</v>
      </c>
      <c r="N12" s="20">
        <v>6.4733333333333335E-3</v>
      </c>
      <c r="O12" s="20">
        <v>2.2041333333333333E-2</v>
      </c>
      <c r="P12" s="20">
        <v>4.7846666666666669E-2</v>
      </c>
    </row>
    <row r="13" spans="2:16" x14ac:dyDescent="0.25">
      <c r="B13" t="s">
        <v>19</v>
      </c>
      <c r="C13" s="16" t="s">
        <v>6</v>
      </c>
      <c r="D13" s="16"/>
      <c r="F13" s="18"/>
      <c r="G13" s="19" t="s">
        <v>43</v>
      </c>
      <c r="H13" s="20">
        <v>2.5566666666666668E-2</v>
      </c>
      <c r="I13" s="20">
        <v>5.7763333333333333E-2</v>
      </c>
      <c r="J13" s="20">
        <v>0.12220000000000002</v>
      </c>
      <c r="K13" s="20">
        <v>2.5566666666666668E-2</v>
      </c>
      <c r="L13" s="20">
        <v>3.0583333333333334E-2</v>
      </c>
      <c r="M13" s="20">
        <v>3.3319999999999995E-2</v>
      </c>
      <c r="N13" s="20">
        <v>2.5566666666666668E-2</v>
      </c>
      <c r="O13" s="20">
        <v>3.6606666666666669E-2</v>
      </c>
      <c r="P13" s="20">
        <v>5.0389999999999997E-2</v>
      </c>
    </row>
    <row r="14" spans="2:16" x14ac:dyDescent="0.25">
      <c r="B14" t="s">
        <v>20</v>
      </c>
      <c r="C14" s="16" t="s">
        <v>6</v>
      </c>
      <c r="D14" s="16"/>
      <c r="F14" s="18"/>
      <c r="G14" s="21"/>
      <c r="H14" s="22">
        <f>((H13-H12)/H12)*100</f>
        <v>4161.1111111111113</v>
      </c>
      <c r="I14" s="22">
        <f t="shared" ref="I14:P14" si="0">((I13-I12)/I12)*100</f>
        <v>24.506937010080399</v>
      </c>
      <c r="J14" s="22">
        <f t="shared" si="0"/>
        <v>-29.200463499420604</v>
      </c>
      <c r="K14" s="22">
        <f t="shared" si="0"/>
        <v>294.95365602471679</v>
      </c>
      <c r="L14" s="22">
        <f t="shared" si="0"/>
        <v>106.99379582628312</v>
      </c>
      <c r="M14" s="22">
        <f t="shared" si="0"/>
        <v>72.481623356455117</v>
      </c>
      <c r="N14" s="22">
        <f t="shared" si="0"/>
        <v>294.95365602471679</v>
      </c>
      <c r="O14" s="22">
        <f t="shared" si="0"/>
        <v>66.081906720706556</v>
      </c>
      <c r="P14" s="22">
        <f t="shared" si="0"/>
        <v>5.3155914727601949</v>
      </c>
    </row>
    <row r="15" spans="2:16" x14ac:dyDescent="0.25">
      <c r="B15" s="23" t="s">
        <v>10</v>
      </c>
      <c r="C15" s="23"/>
      <c r="D15" s="23"/>
    </row>
    <row r="16" spans="2:16" x14ac:dyDescent="0.25">
      <c r="C16" s="3" t="s">
        <v>12</v>
      </c>
      <c r="D16" s="4" t="s">
        <v>13</v>
      </c>
      <c r="F16" s="18" t="s">
        <v>44</v>
      </c>
      <c r="G16" s="19" t="s">
        <v>42</v>
      </c>
      <c r="H16" s="20">
        <v>2.1573333333333336E-3</v>
      </c>
      <c r="I16" s="20">
        <v>2.1573999999999999E-2</v>
      </c>
      <c r="J16" s="20">
        <v>7.4433333333333337E-2</v>
      </c>
      <c r="K16" s="20">
        <v>3.2360000000000002E-3</v>
      </c>
      <c r="L16" s="20">
        <v>6.1266666666666665E-3</v>
      </c>
      <c r="M16" s="20">
        <v>8.4403333333333327E-3</v>
      </c>
      <c r="N16" s="20">
        <v>2.1573333333333336E-3</v>
      </c>
      <c r="O16" s="20">
        <v>9.6656666666666662E-3</v>
      </c>
      <c r="P16" s="20">
        <v>2.1076666666666671E-2</v>
      </c>
    </row>
    <row r="17" spans="2:16" x14ac:dyDescent="0.25">
      <c r="B17" t="s">
        <v>11</v>
      </c>
      <c r="C17" s="1">
        <v>966</v>
      </c>
      <c r="D17" s="1">
        <v>22</v>
      </c>
      <c r="F17" s="18"/>
      <c r="G17" s="19" t="s">
        <v>43</v>
      </c>
      <c r="H17" s="20">
        <v>6.6289999999999995E-3</v>
      </c>
      <c r="I17" s="20">
        <v>3.0303333333333331E-2</v>
      </c>
      <c r="J17" s="20">
        <v>5.871333333333334E-2</v>
      </c>
      <c r="K17" s="20">
        <v>5.6819999999999996E-3</v>
      </c>
      <c r="L17" s="20">
        <v>1.2313333333333334E-2</v>
      </c>
      <c r="M17" s="20">
        <v>1.337E-2</v>
      </c>
      <c r="N17" s="20">
        <v>6.6289999999999995E-3</v>
      </c>
      <c r="O17" s="20">
        <v>1.6466666666666668E-2</v>
      </c>
      <c r="P17" s="20">
        <v>2.2296666666666669E-2</v>
      </c>
    </row>
    <row r="18" spans="2:16" x14ac:dyDescent="0.25">
      <c r="B18" t="s">
        <v>14</v>
      </c>
      <c r="C18" s="1">
        <v>206</v>
      </c>
      <c r="D18" s="1">
        <v>5</v>
      </c>
      <c r="F18" s="18"/>
      <c r="G18" s="21" t="s">
        <v>45</v>
      </c>
      <c r="H18" s="22">
        <v>207.27750309023477</v>
      </c>
      <c r="I18" s="22">
        <v>40.462284849046689</v>
      </c>
      <c r="J18" s="22">
        <v>-21.119570085087322</v>
      </c>
      <c r="K18" s="22">
        <v>75.587144622991318</v>
      </c>
      <c r="L18" s="22">
        <v>100.97932535364529</v>
      </c>
      <c r="M18" s="22">
        <v>58.406066111133057</v>
      </c>
      <c r="N18" s="22">
        <v>207.27750309023477</v>
      </c>
      <c r="O18" s="22">
        <v>70.362451288064292</v>
      </c>
      <c r="P18" s="22">
        <v>5.7883915862723327</v>
      </c>
    </row>
    <row r="19" spans="2:16" x14ac:dyDescent="0.25">
      <c r="B19" t="s">
        <v>16</v>
      </c>
      <c r="C19" s="1">
        <v>519</v>
      </c>
      <c r="D19" s="1">
        <v>49</v>
      </c>
    </row>
    <row r="20" spans="2:16" x14ac:dyDescent="0.25">
      <c r="B20" t="s">
        <v>15</v>
      </c>
      <c r="C20" s="1">
        <v>160</v>
      </c>
      <c r="D20" s="1">
        <v>54.6</v>
      </c>
      <c r="F20" s="18" t="s">
        <v>48</v>
      </c>
      <c r="G20" s="19" t="s">
        <v>42</v>
      </c>
      <c r="H20" s="20">
        <v>3.6520000000000004E-2</v>
      </c>
      <c r="I20" s="20">
        <v>0.11485000000000001</v>
      </c>
      <c r="J20" s="20">
        <v>0.2343666666666667</v>
      </c>
      <c r="K20" s="20">
        <v>3.6520000000000004E-2</v>
      </c>
      <c r="L20" s="20">
        <v>5.7233333333333331E-2</v>
      </c>
      <c r="M20" s="20">
        <v>6.2626666666666664E-2</v>
      </c>
      <c r="N20" s="20">
        <v>3.6520000000000004E-2</v>
      </c>
      <c r="O20" s="20">
        <v>7.0730000000000001E-2</v>
      </c>
      <c r="P20" s="20">
        <v>9.6736666666666651E-2</v>
      </c>
    </row>
    <row r="21" spans="2:16" x14ac:dyDescent="0.25">
      <c r="B21" t="s">
        <v>21</v>
      </c>
      <c r="C21" s="6">
        <f>SUM(C17:C20)</f>
        <v>1851</v>
      </c>
      <c r="D21" s="7">
        <v>18.899999999999999</v>
      </c>
      <c r="F21" s="18"/>
      <c r="G21" s="19" t="s">
        <v>43</v>
      </c>
      <c r="H21" s="20">
        <v>5.1130000000000002E-2</v>
      </c>
      <c r="I21" s="20">
        <v>0.13146666666666665</v>
      </c>
      <c r="J21" s="20">
        <v>0.24170000000000003</v>
      </c>
      <c r="K21" s="20">
        <v>5.1130000000000002E-2</v>
      </c>
      <c r="L21" s="20">
        <v>7.4200000000000002E-2</v>
      </c>
      <c r="M21" s="20">
        <v>7.9213333333333344E-2</v>
      </c>
      <c r="N21" s="20">
        <v>5.1130000000000002E-2</v>
      </c>
      <c r="O21" s="20">
        <v>8.774333333333334E-2</v>
      </c>
      <c r="P21" s="20">
        <v>0.11175</v>
      </c>
    </row>
    <row r="22" spans="2:16" x14ac:dyDescent="0.25">
      <c r="F22" s="18"/>
      <c r="G22" s="21" t="s">
        <v>45</v>
      </c>
      <c r="H22" s="22">
        <v>40.005476451259575</v>
      </c>
      <c r="I22" s="22">
        <v>14.468146858220846</v>
      </c>
      <c r="J22" s="22">
        <v>3.1290001422272775</v>
      </c>
      <c r="K22" s="22">
        <v>40.005476451259575</v>
      </c>
      <c r="L22" s="22">
        <v>29.644729178800244</v>
      </c>
      <c r="M22" s="22">
        <v>26.484990419416672</v>
      </c>
      <c r="N22" s="22">
        <v>40.005476451259575</v>
      </c>
      <c r="O22" s="22">
        <v>24.053913945049253</v>
      </c>
      <c r="P22" s="22">
        <v>15.519796009786038</v>
      </c>
    </row>
    <row r="24" spans="2:16" x14ac:dyDescent="0.25">
      <c r="F24" s="18" t="s">
        <v>4</v>
      </c>
      <c r="G24" s="19" t="s">
        <v>46</v>
      </c>
      <c r="H24" s="20">
        <v>1.5103E-2</v>
      </c>
      <c r="I24" s="20">
        <v>5.5013333333333331E-2</v>
      </c>
      <c r="J24" s="20">
        <v>0.15316666666666665</v>
      </c>
      <c r="K24" s="20">
        <v>1.5103E-2</v>
      </c>
      <c r="L24" s="20">
        <v>2.4076666666666663E-2</v>
      </c>
      <c r="M24" s="20">
        <v>2.8586666666666666E-2</v>
      </c>
      <c r="N24" s="20">
        <v>1.5103E-2</v>
      </c>
      <c r="O24" s="20">
        <v>3.1236666666666666E-2</v>
      </c>
      <c r="P24" s="20">
        <v>5.2683333333333332E-2</v>
      </c>
    </row>
    <row r="25" spans="2:16" x14ac:dyDescent="0.25">
      <c r="F25" s="18"/>
      <c r="G25" s="19" t="s">
        <v>43</v>
      </c>
      <c r="H25" s="20">
        <v>1.9418666666666667E-2</v>
      </c>
      <c r="I25" s="20">
        <v>7.3353333333333326E-2</v>
      </c>
      <c r="J25" s="20">
        <v>0.18553333333333333</v>
      </c>
      <c r="K25" s="20">
        <v>1.9418666666666667E-2</v>
      </c>
      <c r="L25" s="20">
        <v>2.9276666666666663E-2</v>
      </c>
      <c r="M25" s="20">
        <v>3.5290000000000002E-2</v>
      </c>
      <c r="N25" s="20">
        <v>1.9418666666666667E-2</v>
      </c>
      <c r="O25" s="20">
        <v>3.9183333333333327E-2</v>
      </c>
      <c r="P25" s="20">
        <v>6.4950000000000008E-2</v>
      </c>
    </row>
    <row r="26" spans="2:16" x14ac:dyDescent="0.25">
      <c r="F26" s="18"/>
      <c r="G26" s="21" t="s">
        <v>45</v>
      </c>
      <c r="H26" s="22">
        <v>28.574896819616413</v>
      </c>
      <c r="I26" s="22">
        <v>33.337372758119237</v>
      </c>
      <c r="J26" s="22">
        <v>21.13166485310121</v>
      </c>
      <c r="K26" s="22">
        <v>28.574896819616413</v>
      </c>
      <c r="L26" s="22">
        <v>21.59767409663575</v>
      </c>
      <c r="M26" s="22">
        <v>23.449160447761201</v>
      </c>
      <c r="N26" s="22">
        <v>28.574896819616413</v>
      </c>
      <c r="O26" s="22">
        <v>25.440187813467062</v>
      </c>
      <c r="P26" s="22">
        <v>23.283770958557437</v>
      </c>
    </row>
  </sheetData>
  <mergeCells count="15">
    <mergeCell ref="F20:F22"/>
    <mergeCell ref="F24:F26"/>
    <mergeCell ref="F10:P10"/>
    <mergeCell ref="B15:D15"/>
    <mergeCell ref="F4:F5"/>
    <mergeCell ref="F6:F7"/>
    <mergeCell ref="F2:K2"/>
    <mergeCell ref="C11:D11"/>
    <mergeCell ref="C12:D12"/>
    <mergeCell ref="C13:D13"/>
    <mergeCell ref="C14:D14"/>
    <mergeCell ref="B10:D10"/>
    <mergeCell ref="B2:D2"/>
    <mergeCell ref="F12:F14"/>
    <mergeCell ref="F16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2022-05-25T10:05:13Z</dcterms:created>
  <dcterms:modified xsi:type="dcterms:W3CDTF">2022-08-05T15:12:05Z</dcterms:modified>
</cp:coreProperties>
</file>