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versational Analysis\conversational-analysis new\conversational-recommenders-analysis-2020\User studies\IJHCS paper Material\Online Material\User Studies Data\Study-2a Data\"/>
    </mc:Choice>
  </mc:AlternateContent>
  <bookViews>
    <workbookView xWindow="0" yWindow="0" windowWidth="28800" windowHeight="12600"/>
  </bookViews>
  <sheets>
    <sheet name="Sheet1" sheetId="1" r:id="rId1"/>
    <sheet name="Data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2" l="1"/>
  <c r="H7" i="2"/>
  <c r="H6" i="2"/>
  <c r="H5" i="2"/>
  <c r="H4" i="2"/>
  <c r="L63" i="1"/>
  <c r="K63" i="1"/>
  <c r="J63" i="1"/>
  <c r="I63" i="1"/>
  <c r="H63" i="1"/>
  <c r="L62" i="1"/>
  <c r="K62" i="1"/>
  <c r="J62" i="1"/>
  <c r="I62" i="1"/>
  <c r="H62" i="1"/>
  <c r="L60" i="1"/>
  <c r="L61" i="1" s="1"/>
  <c r="K60" i="1"/>
  <c r="K61" i="1" s="1"/>
  <c r="J60" i="1"/>
  <c r="J61" i="1" s="1"/>
  <c r="I60" i="1"/>
  <c r="I61" i="1" s="1"/>
  <c r="H60" i="1"/>
  <c r="H61" i="1" s="1"/>
</calcChain>
</file>

<file path=xl/sharedStrings.xml><?xml version="1.0" encoding="utf-8"?>
<sst xmlns="http://schemas.openxmlformats.org/spreadsheetml/2006/main" count="242" uniqueCount="119">
  <si>
    <t>user_ID</t>
  </si>
  <si>
    <t>Total_demopage_time</t>
  </si>
  <si>
    <t>Total_feedback_time</t>
  </si>
  <si>
    <t>Total_study_time</t>
  </si>
  <si>
    <t>home_page_time</t>
  </si>
  <si>
    <t>attention_hit</t>
  </si>
  <si>
    <t>chatbot_useful</t>
  </si>
  <si>
    <t>crs_usuage</t>
  </si>
  <si>
    <t>dlg_humans</t>
  </si>
  <si>
    <t>dlg_initiation</t>
  </si>
  <si>
    <t>dlg_realistic</t>
  </si>
  <si>
    <t>group</t>
  </si>
  <si>
    <t>remarks</t>
  </si>
  <si>
    <t>1e92Ade7Hb3bZcFIQlHIfRY8tiY50cx6RC7q6WLIc57r4nkWkVmCGIF8G9If4nOi</t>
  </si>
  <si>
    <t>Completely satisfied</t>
  </si>
  <si>
    <t>mturk</t>
  </si>
  <si>
    <t>n/a</t>
  </si>
  <si>
    <t>3cUjqiHhmwxQ65ooPWMfGQUlkCYoxSzUUPhZ7sc21IEu0Tx3UBmjqkhiUE9D3Nlv</t>
  </si>
  <si>
    <t>none</t>
  </si>
  <si>
    <t>4vBqimYb9kfUt75M5vkhB8aSdJz1GZUxVaHlCw6d8tpLtQrQeYjB5H4sCs9svyTP</t>
  </si>
  <si>
    <t>6pEpC7QOkOCeZVwyEPCdSGeVUX7z8heC3IYUIki8oHU8k41au23fC4tnuqvFi6HR</t>
  </si>
  <si>
    <t>8ZyJ5cTMyeavPqykURcocJGeaUblb3bDOChLuUnRW6o9mOVQwBd2taN8JtuvtOb1</t>
  </si>
  <si>
    <t>9HCBGXmo9JRiOg8VtyYUhOWIj0G5jM3540JVgHzLqVZZyaE28TjRYAm3GxijcZ1O</t>
  </si>
  <si>
    <t>AZVBY6kb6gXmbwwoylKqplZkGL1HkBuUUpTxG00NKRVuBYAjc1V9dYzDZGRVlmQ2</t>
  </si>
  <si>
    <t>The dialog was clear and easy to understand.</t>
  </si>
  <si>
    <t>CIYCiPbsjt8Qu9FP4hjayG3fTf5eeRoFAMmX15dxfehWnHI2shc3uCQXIzyuCXYQ</t>
  </si>
  <si>
    <t>DWc0jnBiIwTRY8yxFjLr436C6LaDnP0QPAqGubkYpBU7cI8lTVMaHNW2XyoqQnx0</t>
  </si>
  <si>
    <t>DnuLS8PpkPrIgcsQVLL2EmIL0jZIaoHRKdcdHmMQjmqGhgNb6CUPUF0BHuhiQHPm</t>
  </si>
  <si>
    <t>GdLdBGdd6OEdOCc9eK6kgagn9wpFvmzv8lyesIGa6yT72B86Y5JMIgKdxgOXGa39</t>
  </si>
  <si>
    <t>HhhSMxoY0fXBXr8qaXB9Z05NDg07QsygXm6f7rZnezxyg0zPC1UBdvylkDc6Rufz</t>
  </si>
  <si>
    <t>None</t>
  </si>
  <si>
    <t>IXnrjYmqSgYxlzkZ1bY9O1usX623J5cRICOoJocHTOmMX9AKjqLNRWhkaJXxamPG</t>
  </si>
  <si>
    <t>Mzfn4Sma8v2G6faZTcuY82z63VvRYE2tMAdZQi4klfhdRTmJJSamoNFf6h29xhEo</t>
  </si>
  <si>
    <t>A couple of answers sounded slightly nonhuman but otherwise it went well</t>
  </si>
  <si>
    <t>N0v3FuFGBqaVH0mA39KP4GvoOc0QE6wsuFd0tNp0IkkSabX46tVtE81NKqgrK9NL</t>
  </si>
  <si>
    <t>P78eY1F1KAEFWfk8K1ogN2h9ULQ8LKW5JUWofxNvUuIeudVAk5JlrXtI6koQ0tdM</t>
  </si>
  <si>
    <t>Most of the suggestions were good or at least made sense.</t>
  </si>
  <si>
    <t>PLbr2NjxY0orHLZm5Tjoa6SCQkzBhgsvc7EuamrWJrrQIbCG63nNYXvwTrHCc6tA</t>
  </si>
  <si>
    <t>RqrsuER1RrxOwLpigWlv4Xvsz9nMjQB7Ns0JjIlRutJep1UiDAmYwmOVEsa2VGCX</t>
  </si>
  <si>
    <t>good</t>
  </si>
  <si>
    <t>TJMESTlbXACjO3BqCtwNx8kPtogcNGwR1FiTL1pzjcTJmdib5RAw9znkluExpJAJ</t>
  </si>
  <si>
    <t>Thanks.</t>
  </si>
  <si>
    <t>UAjfBDnYqFzjMTIsCOrfGnHLGYmRtleMlxj9VGNRLMrnBg2ParGXdU7EriW6nKSL</t>
  </si>
  <si>
    <t>None, thanks!</t>
  </si>
  <si>
    <t>VJH7YkAAgyuuueHxUHKXOkesV5f6uSUbORC4FRouf0pEBi2rowliiVej2EuK3vDf</t>
  </si>
  <si>
    <t>VtdVI2ivQp3HhGKK0CSBPWywobLb0qRSqjAkobPG6OR1fvvWGDw6p9D7JRhPUy1D</t>
  </si>
  <si>
    <t>XD6U4Pri0mlLC8re8B7KWVQzwWr2PI4PYMi0Q1l5OIijLAtcWMaTMfU7Z8n95ZhY</t>
  </si>
  <si>
    <t>Z3HJfvZvhkOElctXp90fBnav9nYhRcXio4OxcEZwHye8ZdjJiJd9v9C756NqaozI</t>
  </si>
  <si>
    <t>I think it works well overall.</t>
  </si>
  <si>
    <t>bxDWhrRarhIRu5E2Nhrq8pZSPU2lJATwuGkxahiKyjUPD6TQ7xmjrH109VLB3owh</t>
  </si>
  <si>
    <t>ec6lhEJV0qLROgMUaQlpS8mVCWkmLgiANHlgF5iiV1w0LE1MKoGIPSYp7tICDlt7</t>
  </si>
  <si>
    <t>eumrWbPggAiLWknluj4t83lrH5tbj4EHBv3ZezTCEcSYvA2yViJTbvpGjXBoTq6C</t>
  </si>
  <si>
    <t>g7EOBrZo0HpEi8fC2snqkXyueQvVj4g4S6XvHikdHeFhMuW4HkiUkFhludVG5TPg</t>
  </si>
  <si>
    <t>none. thank you!</t>
  </si>
  <si>
    <t>gfFZieBLUy9uWbaBjEZiU4tEENKkPCoQVsvKRd85A7cxAPYvIhxevzL4PE60n50z</t>
  </si>
  <si>
    <t>ka6CaTCrn7EmmmI9NUtnr0Uqbja7E3VOBnRiZmV20pn8x1FayO52gNdm13DwtrS2</t>
  </si>
  <si>
    <t>muiW60vLutrf6rQTtbOJfi9lJ17jDifXQs6tfH5ErTCN1HKbdNIYcsSsn4DVk7pN</t>
  </si>
  <si>
    <t>I like that the bot conversed like a human would.</t>
  </si>
  <si>
    <t>pmDMFjQe764ieVsvY1LvQVeHZm0wZvZS9eO8TdCTUQ9NaA8Ic9Sfs0VRmQQtnpkn</t>
  </si>
  <si>
    <t>MAR-JA MAR-JA</t>
  </si>
  <si>
    <t>stYfSEBLOZva3Q5vVIo6K6mWM5H2xHVkmWFQGm1coaGRrc8wfEqGKDtWoDnU7aZz</t>
  </si>
  <si>
    <t>Dissatisfied</t>
  </si>
  <si>
    <t>bb</t>
  </si>
  <si>
    <t>uSyJXwqKHvqWGdYQGMu0wUI0IWFfFZrrXZxvaDofftciNm99D9BE835DhXBywORw</t>
  </si>
  <si>
    <t>ug07oct3hddIqxGRyqR14sGrvGY0jai23pelH2haak98JpnGbqFsk4lNzqg3D0Os</t>
  </si>
  <si>
    <t>GOOD</t>
  </si>
  <si>
    <t>uqQndK4ARtcvDOz3XjGIkjKU2WFNjthMQy7uZRldwm7eInJL1vziFDaOqpeGiPsE</t>
  </si>
  <si>
    <t>Stay safe</t>
  </si>
  <si>
    <t>uvspWxq7lLsVTQQM1DbHctNIiEEJtlp9wT93Sg2CXfUE41SRov1jpIOyzAtJyZWz</t>
  </si>
  <si>
    <t>Thanks!  I would use this for horror movie recommendations for sure!</t>
  </si>
  <si>
    <t>vVv12PhFDYpDOq7qCuFCMa1AXWFsLqcsYqJ9K8q0sWHQ8BUYnoWFGMkm5HwZ0O0q</t>
  </si>
  <si>
    <t>wvxW64di0wS2ejWTw5wi8hnFlgewiOpqp3uH24wTh6Ottt3sMXYO06cAruLdbmWf</t>
  </si>
  <si>
    <t xml:space="preserve">I think that making recommendations for a chat bot can be hard when the user is vague about their wants and preferences. </t>
  </si>
  <si>
    <t>yR4DtasDUip6itqTL5YQDOqfmvkIzVUbNVTb7pwZnOTaZb8S4GPZkchMUol4WbyY</t>
  </si>
  <si>
    <t>0NheAWvgdjHvlcbleThxVb2D2vJDshErfjqFow92yklU8O5nUe2SYCSgMizJOwy1</t>
  </si>
  <si>
    <t>circle</t>
  </si>
  <si>
    <t>yCUe4WKdzOqb7ekW0SDjOFKqlBJ4eFWTnwTDrkDoKOFnD6RtdsXeC7YytIdvQTZu</t>
  </si>
  <si>
    <t>Thanks</t>
  </si>
  <si>
    <t>DXJTiTgl2du6R68rqRcrqdOiy7CtUggXLoIm04anrcNvDXMs3KZrIW6oVNRrjxV5</t>
  </si>
  <si>
    <t>Somewhat satisfied</t>
  </si>
  <si>
    <t>nothing</t>
  </si>
  <si>
    <t>DjtPjy0hfHnxrx4cCC4wyp5ebXfWWoK4ZVpxkwvdS3l9kWvrGv60qOOslojsyU2w</t>
  </si>
  <si>
    <t>hoping to see a day when movies are recommended by a bot</t>
  </si>
  <si>
    <t>JtEImshpoH8axg6vpbb3EnGgT3a8jnUgNDnxAEjBIx4gYxIFhWL93JDPzkHQooCb</t>
  </si>
  <si>
    <t>last dialog selection was amusing ;P</t>
  </si>
  <si>
    <t>MMyrMcyQ7ItbKTqzMrU2RKz12jEOU8X3Qz2qKkvSeFQ7Nxo9sXyA4mIGLk7u2yeN</t>
  </si>
  <si>
    <t>I think to fully being able to rate the quality of all chat-bot responses, one should've watched all of the movies presented in this questionaire. Maybe a study with movie trailers could enhance the participants ability to rate the quality of the chat-bots recommendations.</t>
  </si>
  <si>
    <t>NWrLYst8K2k8OUA3jbnPlu8MpvaP9bvPUZ0sjdG1Dx9QakcbMWCBIGfNivk80LRj</t>
  </si>
  <si>
    <t>Fix the grammar, punctuation marks, and the look into color theory. The colors are much too sharp, I would advise changing the alpha value to 0.5 and then finding a suitable color scheme. (Furqans friend.)</t>
  </si>
  <si>
    <t>NtTldX6TF9AeFpvwFMKRDjFWnoYb4r7hvUbvTrVdojSLHXZo0rHZqeQTiBGIfOZp</t>
  </si>
  <si>
    <t>Are the mistakes in the answers on purpose?</t>
  </si>
  <si>
    <t>PCJCzbl5JfexjKfUuV8OkUYg91X0fcPew3mJ8IeNxNPJ8ctIs6CfB9nzOSZGhwTN</t>
  </si>
  <si>
    <t>X9Qr6gvEMAA7VSHj8r8kiHWOFN09vXcXC2QH2Bt204uyGkYeTMNkla1FtoxeV637</t>
  </si>
  <si>
    <t>It was good</t>
  </si>
  <si>
    <t>Xvnnkykxz6lsYrQ23RPuctQQTz6xg0NI9mR08UXpVGWUZT3lBZCSh3XeFfYBvxIl</t>
  </si>
  <si>
    <t>I found it very awesome and well responsive. but there should be some recommendations needed to be improved while giving responses to users.</t>
  </si>
  <si>
    <t>l7Urk9rE74m692SKlUKrDsRNO3i8AfDYhhswLGvIhwEpyj0S36li6hE4Dn1JCFBN</t>
  </si>
  <si>
    <t>lQZR4rTYIKY14Lh4Er0jpWzq9Y5D6OePNXPsYCDxtgfDsQsxA3uybfvcCymkVOao</t>
  </si>
  <si>
    <t>NA</t>
  </si>
  <si>
    <t>rvlT9w4OJK2lLpGZzVdGbIwwzwwKCM7JsrFw5fUXxxEsdRViPWzz3Oyk0ZkFbGcE</t>
  </si>
  <si>
    <t>s5CNFqeJQ9DpNpJoH2uyHj5o1GhPTUaMFw0QoMajRz3ZscZzPEkGOffLcYCjiGaq</t>
  </si>
  <si>
    <t>tF2B2brLK5vyuBhuEJ1lzbD7AAz814JWXQ8Nfvn4HmV9qOWJN6JHfbwhPnekqtqY</t>
  </si>
  <si>
    <t>actually found some useful movies to watch through the sample chats ðŸ˜‰ Great work ! Thank You</t>
  </si>
  <si>
    <t>tuyUSvvryfAlehqVzBHCYEYMkl6ni0eaqZsIEQCfTUXJTbin0K3ZZZLhTQp5wJUI</t>
  </si>
  <si>
    <t>ycexZkzkEcqFQUJGt2cnZJ64vFSbqSMNSvkPR9FGzSftCgiP5GbTU9V78wq9Frsq</t>
  </si>
  <si>
    <t>Mean</t>
  </si>
  <si>
    <t>STD</t>
  </si>
  <si>
    <t>Mode</t>
  </si>
  <si>
    <t>Median</t>
  </si>
  <si>
    <t>Strongly Agree</t>
  </si>
  <si>
    <t>Agree</t>
  </si>
  <si>
    <t>Neutral</t>
  </si>
  <si>
    <t>Disagree</t>
  </si>
  <si>
    <t>Strongly Disagree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</si>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</sst>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2" borderId="0" xfId="0" applyFont="1" applyFill="1" applyAlignment="1"/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versational%20Analysis/conversational-analysis%20new/conversational-recommenders-analysis-2020/User%20studies/IJHCS%20paper%20Material/Mturk%20study%20analysis/resources/groups%20data%20FINAL/feedback_circ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mbined"/>
      <sheetName val="Data"/>
      <sheetName val="Discarded"/>
    </sheetNames>
    <sheetDataSet>
      <sheetData sheetId="0"/>
      <sheetData sheetId="1"/>
      <sheetData sheetId="2">
        <row r="10">
          <cell r="D10" t="str">
            <v>Q1</v>
          </cell>
          <cell r="E10" t="str">
            <v>Q2</v>
          </cell>
          <cell r="F10" t="str">
            <v>Q3</v>
          </cell>
          <cell r="G10" t="str">
            <v>Q4</v>
          </cell>
          <cell r="H10" t="str">
            <v>Q5</v>
          </cell>
        </row>
        <row r="11">
          <cell r="B11" t="str">
            <v>Mean</v>
          </cell>
          <cell r="D11">
            <v>3.8620689655172415</v>
          </cell>
          <cell r="E11">
            <v>4.0517241379310347</v>
          </cell>
          <cell r="F11">
            <v>4.0344827586206895</v>
          </cell>
          <cell r="G11">
            <v>4.0344827586206895</v>
          </cell>
          <cell r="H11">
            <v>3.7758620689655173</v>
          </cell>
        </row>
        <row r="12">
          <cell r="B12" t="str">
            <v>STD</v>
          </cell>
          <cell r="D12">
            <v>0.53974054629305412</v>
          </cell>
          <cell r="E12">
            <v>0.57000949154539571</v>
          </cell>
          <cell r="F12">
            <v>0.78708360072505568</v>
          </cell>
          <cell r="G12">
            <v>0.74198051004655063</v>
          </cell>
          <cell r="H12">
            <v>0.89139765204900356</v>
          </cell>
        </row>
        <row r="13">
          <cell r="B13" t="str">
            <v>Mode</v>
          </cell>
          <cell r="D13">
            <v>4</v>
          </cell>
          <cell r="E13">
            <v>4</v>
          </cell>
          <cell r="F13">
            <v>4</v>
          </cell>
          <cell r="G13">
            <v>4</v>
          </cell>
          <cell r="H13">
            <v>4</v>
          </cell>
        </row>
        <row r="14">
          <cell r="B14" t="str">
            <v>Median</v>
          </cell>
          <cell r="D14">
            <v>4</v>
          </cell>
          <cell r="E14">
            <v>4</v>
          </cell>
          <cell r="F14">
            <v>4</v>
          </cell>
          <cell r="G14">
            <v>4</v>
          </cell>
          <cell r="H14">
            <v>4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40" workbookViewId="0">
      <selection activeCell="G59" sqref="G59"/>
    </sheetView>
  </sheetViews>
  <sheetFormatPr defaultRowHeight="15" x14ac:dyDescent="0.25"/>
  <sheetData>
    <row r="1" spans="1:14" x14ac:dyDescent="0.25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3" t="s">
        <v>13</v>
      </c>
      <c r="C2" s="3">
        <v>19.126207828521729</v>
      </c>
      <c r="D2" s="3">
        <v>28.78166127204895</v>
      </c>
      <c r="E2" s="3">
        <v>520.59145998954773</v>
      </c>
      <c r="F2" s="3">
        <v>8.3098182678222656</v>
      </c>
      <c r="G2" s="3" t="s">
        <v>14</v>
      </c>
      <c r="H2" s="3">
        <v>5</v>
      </c>
      <c r="I2" s="3">
        <v>4</v>
      </c>
      <c r="J2" s="3">
        <v>4</v>
      </c>
      <c r="K2" s="3">
        <v>4</v>
      </c>
      <c r="L2" s="3">
        <v>4</v>
      </c>
      <c r="M2" s="3" t="s">
        <v>15</v>
      </c>
      <c r="N2" s="3" t="s">
        <v>16</v>
      </c>
    </row>
    <row r="3" spans="1:14" x14ac:dyDescent="0.25">
      <c r="A3" s="1">
        <v>1</v>
      </c>
      <c r="B3" s="3" t="s">
        <v>17</v>
      </c>
      <c r="C3" s="3">
        <v>34.032818078994751</v>
      </c>
      <c r="D3" s="3">
        <v>20.171340942382809</v>
      </c>
      <c r="E3" s="3">
        <v>176.82151675224301</v>
      </c>
      <c r="F3" s="3">
        <v>10.08090567588806</v>
      </c>
      <c r="G3" s="3" t="s">
        <v>111</v>
      </c>
      <c r="H3" s="3">
        <v>4</v>
      </c>
      <c r="I3" s="3">
        <v>4</v>
      </c>
      <c r="J3" s="3">
        <v>3</v>
      </c>
      <c r="K3" s="3">
        <v>4</v>
      </c>
      <c r="L3" s="3">
        <v>4</v>
      </c>
      <c r="M3" s="3" t="s">
        <v>15</v>
      </c>
      <c r="N3" s="3" t="s">
        <v>18</v>
      </c>
    </row>
    <row r="4" spans="1:14" x14ac:dyDescent="0.25">
      <c r="A4" s="1">
        <v>2</v>
      </c>
      <c r="B4" s="3" t="s">
        <v>19</v>
      </c>
      <c r="C4" s="3">
        <v>13.036483287811279</v>
      </c>
      <c r="D4" s="3">
        <v>25.302121162414551</v>
      </c>
      <c r="E4" s="3">
        <v>396.6323459148407</v>
      </c>
      <c r="F4" s="3">
        <v>43.150372982025146</v>
      </c>
      <c r="G4" s="3" t="s">
        <v>14</v>
      </c>
      <c r="H4" s="3">
        <v>5</v>
      </c>
      <c r="I4" s="3">
        <v>4</v>
      </c>
      <c r="J4" s="3">
        <v>4</v>
      </c>
      <c r="K4" s="3">
        <v>4</v>
      </c>
      <c r="L4" s="3">
        <v>4</v>
      </c>
      <c r="M4" s="3" t="s">
        <v>15</v>
      </c>
      <c r="N4" s="3"/>
    </row>
    <row r="5" spans="1:14" x14ac:dyDescent="0.25">
      <c r="A5" s="1">
        <v>4</v>
      </c>
      <c r="B5" s="3" t="s">
        <v>20</v>
      </c>
      <c r="C5" s="3">
        <v>16.51892876625061</v>
      </c>
      <c r="D5" s="3">
        <v>29.589924573898319</v>
      </c>
      <c r="E5" s="3">
        <v>467.10950136184692</v>
      </c>
      <c r="F5" s="3">
        <v>70.585788726806641</v>
      </c>
      <c r="G5" s="3" t="s">
        <v>14</v>
      </c>
      <c r="H5" s="3">
        <v>4</v>
      </c>
      <c r="I5" s="3">
        <v>4</v>
      </c>
      <c r="J5" s="3">
        <v>5</v>
      </c>
      <c r="K5" s="3">
        <v>4</v>
      </c>
      <c r="L5" s="3">
        <v>4</v>
      </c>
      <c r="M5" s="3" t="s">
        <v>15</v>
      </c>
      <c r="N5" s="3"/>
    </row>
    <row r="6" spans="1:14" x14ac:dyDescent="0.25">
      <c r="A6" s="1">
        <v>5</v>
      </c>
      <c r="B6" s="3" t="s">
        <v>21</v>
      </c>
      <c r="C6" s="3">
        <v>20.589111328125</v>
      </c>
      <c r="D6" s="3">
        <v>25.66190242767334</v>
      </c>
      <c r="E6" s="3">
        <v>349.81902599334722</v>
      </c>
      <c r="F6" s="3">
        <v>41.907709836959839</v>
      </c>
      <c r="G6" s="3" t="s">
        <v>14</v>
      </c>
      <c r="H6" s="3">
        <v>4</v>
      </c>
      <c r="I6" s="3">
        <v>5</v>
      </c>
      <c r="J6" s="3">
        <v>4</v>
      </c>
      <c r="K6" s="3">
        <v>4</v>
      </c>
      <c r="L6" s="3">
        <v>4</v>
      </c>
      <c r="M6" s="3" t="s">
        <v>15</v>
      </c>
      <c r="N6" s="3"/>
    </row>
    <row r="7" spans="1:14" x14ac:dyDescent="0.25">
      <c r="A7" s="1">
        <v>6</v>
      </c>
      <c r="B7" s="3" t="s">
        <v>22</v>
      </c>
      <c r="C7" s="3">
        <v>36.162298679351807</v>
      </c>
      <c r="D7" s="3">
        <v>22.941714286804199</v>
      </c>
      <c r="E7" s="3">
        <v>354.84737372398382</v>
      </c>
      <c r="F7" s="3">
        <v>93.438755035400391</v>
      </c>
      <c r="G7" s="3" t="s">
        <v>14</v>
      </c>
      <c r="H7" s="3">
        <v>3</v>
      </c>
      <c r="I7" s="3">
        <v>2</v>
      </c>
      <c r="J7" s="3">
        <v>4</v>
      </c>
      <c r="K7" s="3">
        <v>3</v>
      </c>
      <c r="L7" s="3">
        <v>4</v>
      </c>
      <c r="M7" s="3" t="s">
        <v>15</v>
      </c>
      <c r="N7" s="3"/>
    </row>
    <row r="8" spans="1:14" x14ac:dyDescent="0.25">
      <c r="A8" s="1">
        <v>7</v>
      </c>
      <c r="B8" s="3" t="s">
        <v>23</v>
      </c>
      <c r="C8" s="3">
        <v>25.202440977096561</v>
      </c>
      <c r="D8" s="3">
        <v>41.464077472686768</v>
      </c>
      <c r="E8" s="3">
        <v>380.33962821960449</v>
      </c>
      <c r="F8" s="3">
        <v>78.999062299728394</v>
      </c>
      <c r="G8" s="3" t="s">
        <v>14</v>
      </c>
      <c r="H8" s="3">
        <v>5</v>
      </c>
      <c r="I8" s="3">
        <v>4</v>
      </c>
      <c r="J8" s="3">
        <v>5</v>
      </c>
      <c r="K8" s="3">
        <v>5</v>
      </c>
      <c r="L8" s="3">
        <v>5</v>
      </c>
      <c r="M8" s="3" t="s">
        <v>15</v>
      </c>
      <c r="N8" s="3" t="s">
        <v>24</v>
      </c>
    </row>
    <row r="9" spans="1:14" x14ac:dyDescent="0.25">
      <c r="A9" s="1">
        <v>8</v>
      </c>
      <c r="B9" s="3" t="s">
        <v>25</v>
      </c>
      <c r="C9" s="3">
        <v>17.491499423980709</v>
      </c>
      <c r="D9" s="3">
        <v>22.484925031661991</v>
      </c>
      <c r="E9" s="3">
        <v>328.63303589820862</v>
      </c>
      <c r="F9" s="3">
        <v>23.894928932189941</v>
      </c>
      <c r="G9" s="3" t="s">
        <v>14</v>
      </c>
      <c r="H9" s="3">
        <v>4</v>
      </c>
      <c r="I9" s="3">
        <v>4</v>
      </c>
      <c r="J9" s="3">
        <v>4</v>
      </c>
      <c r="K9" s="3">
        <v>4</v>
      </c>
      <c r="L9" s="3">
        <v>5</v>
      </c>
      <c r="M9" s="3" t="s">
        <v>15</v>
      </c>
      <c r="N9" s="3"/>
    </row>
    <row r="10" spans="1:14" x14ac:dyDescent="0.25">
      <c r="A10" s="1">
        <v>9</v>
      </c>
      <c r="B10" s="3" t="s">
        <v>26</v>
      </c>
      <c r="C10" s="3">
        <v>19.50717306137085</v>
      </c>
      <c r="D10" s="3">
        <v>24.505506277084351</v>
      </c>
      <c r="E10" s="3">
        <v>406.71643161773682</v>
      </c>
      <c r="F10" s="3">
        <v>71.818624258041382</v>
      </c>
      <c r="G10" s="3" t="s">
        <v>14</v>
      </c>
      <c r="H10" s="3">
        <v>4</v>
      </c>
      <c r="I10" s="3">
        <v>2</v>
      </c>
      <c r="J10" s="3">
        <v>4</v>
      </c>
      <c r="K10" s="3">
        <v>4</v>
      </c>
      <c r="L10" s="3">
        <v>4</v>
      </c>
      <c r="M10" s="3" t="s">
        <v>15</v>
      </c>
      <c r="N10" s="3"/>
    </row>
    <row r="11" spans="1:14" x14ac:dyDescent="0.25">
      <c r="A11" s="1">
        <v>10</v>
      </c>
      <c r="B11" s="3" t="s">
        <v>27</v>
      </c>
      <c r="C11" s="3">
        <v>17.9369215965271</v>
      </c>
      <c r="D11" s="3">
        <v>33.571054697036743</v>
      </c>
      <c r="E11" s="3">
        <v>662.79319024085999</v>
      </c>
      <c r="F11" s="3">
        <v>37.639618873596191</v>
      </c>
      <c r="G11" s="3" t="s">
        <v>14</v>
      </c>
      <c r="H11" s="3">
        <v>4</v>
      </c>
      <c r="I11" s="3">
        <v>4</v>
      </c>
      <c r="J11" s="3">
        <v>5</v>
      </c>
      <c r="K11" s="3">
        <v>5</v>
      </c>
      <c r="L11" s="3">
        <v>4</v>
      </c>
      <c r="M11" s="3" t="s">
        <v>15</v>
      </c>
      <c r="N11" s="3"/>
    </row>
    <row r="12" spans="1:14" x14ac:dyDescent="0.25">
      <c r="A12" s="1">
        <v>12</v>
      </c>
      <c r="B12" s="3" t="s">
        <v>28</v>
      </c>
      <c r="C12" s="3">
        <v>15.340997934341431</v>
      </c>
      <c r="D12" s="3">
        <v>31.4467146396637</v>
      </c>
      <c r="E12" s="3">
        <v>450.08002042770391</v>
      </c>
      <c r="F12" s="3">
        <v>88.344608545303345</v>
      </c>
      <c r="G12" s="3" t="s">
        <v>14</v>
      </c>
      <c r="H12" s="3">
        <v>5</v>
      </c>
      <c r="I12" s="3">
        <v>5</v>
      </c>
      <c r="J12" s="3">
        <v>4</v>
      </c>
      <c r="K12" s="3">
        <v>4</v>
      </c>
      <c r="L12" s="3">
        <v>4</v>
      </c>
      <c r="M12" s="3" t="s">
        <v>15</v>
      </c>
      <c r="N12" s="3"/>
    </row>
    <row r="13" spans="1:14" x14ac:dyDescent="0.25">
      <c r="A13" s="1">
        <v>13</v>
      </c>
      <c r="B13" s="3" t="s">
        <v>29</v>
      </c>
      <c r="C13" s="3">
        <v>21.385705232620239</v>
      </c>
      <c r="D13" s="3">
        <v>34.448667049407959</v>
      </c>
      <c r="E13" s="3">
        <v>228.4812343120575</v>
      </c>
      <c r="F13" s="3">
        <v>15.74464535713196</v>
      </c>
      <c r="G13" s="3" t="s">
        <v>14</v>
      </c>
      <c r="H13" s="3">
        <v>4</v>
      </c>
      <c r="I13" s="3">
        <v>3</v>
      </c>
      <c r="J13" s="3">
        <v>3</v>
      </c>
      <c r="K13" s="3">
        <v>3</v>
      </c>
      <c r="L13" s="3">
        <v>3</v>
      </c>
      <c r="M13" s="3" t="s">
        <v>15</v>
      </c>
      <c r="N13" s="3" t="s">
        <v>30</v>
      </c>
    </row>
    <row r="14" spans="1:14" x14ac:dyDescent="0.25">
      <c r="A14" s="1">
        <v>15</v>
      </c>
      <c r="B14" s="3" t="s">
        <v>31</v>
      </c>
      <c r="C14" s="3">
        <v>18.006389379501339</v>
      </c>
      <c r="D14" s="3">
        <v>44.802021026611328</v>
      </c>
      <c r="E14" s="3">
        <v>501.25785565376282</v>
      </c>
      <c r="F14" s="3">
        <v>81.566533327102661</v>
      </c>
      <c r="G14" s="3" t="s">
        <v>14</v>
      </c>
      <c r="H14" s="3">
        <v>3</v>
      </c>
      <c r="I14" s="3">
        <v>2</v>
      </c>
      <c r="J14" s="3">
        <v>2</v>
      </c>
      <c r="K14" s="3">
        <v>3</v>
      </c>
      <c r="L14" s="3">
        <v>3</v>
      </c>
      <c r="M14" s="3" t="s">
        <v>15</v>
      </c>
      <c r="N14" s="3"/>
    </row>
    <row r="15" spans="1:14" x14ac:dyDescent="0.25">
      <c r="A15" s="1">
        <v>16</v>
      </c>
      <c r="B15" s="3" t="s">
        <v>32</v>
      </c>
      <c r="C15" s="3">
        <v>25.279474258422852</v>
      </c>
      <c r="D15" s="3">
        <v>82.775312662124634</v>
      </c>
      <c r="E15" s="3">
        <v>572.88661575317383</v>
      </c>
      <c r="F15" s="3">
        <v>61.51001763343811</v>
      </c>
      <c r="G15" s="3" t="s">
        <v>14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 t="s">
        <v>15</v>
      </c>
      <c r="N15" s="3" t="s">
        <v>33</v>
      </c>
    </row>
    <row r="16" spans="1:14" x14ac:dyDescent="0.25">
      <c r="A16" s="1">
        <v>17</v>
      </c>
      <c r="B16" s="3" t="s">
        <v>34</v>
      </c>
      <c r="C16" s="3">
        <v>21.631762266159061</v>
      </c>
      <c r="D16" s="3">
        <v>40.71284008026123</v>
      </c>
      <c r="E16" s="3">
        <v>934.71698617935181</v>
      </c>
      <c r="F16" s="3">
        <v>79.838990211486816</v>
      </c>
      <c r="G16" s="3" t="s">
        <v>14</v>
      </c>
      <c r="H16" s="3">
        <v>4</v>
      </c>
      <c r="I16" s="3">
        <v>4</v>
      </c>
      <c r="J16" s="3">
        <v>5</v>
      </c>
      <c r="K16" s="3">
        <v>4</v>
      </c>
      <c r="L16" s="3">
        <v>4</v>
      </c>
      <c r="M16" s="3" t="s">
        <v>15</v>
      </c>
      <c r="N16" s="3"/>
    </row>
    <row r="17" spans="1:14" x14ac:dyDescent="0.25">
      <c r="A17" s="1">
        <v>18</v>
      </c>
      <c r="B17" s="3" t="s">
        <v>35</v>
      </c>
      <c r="C17" s="3">
        <v>21.197083950042721</v>
      </c>
      <c r="D17" s="3">
        <v>42.383368015289307</v>
      </c>
      <c r="E17" s="3">
        <v>989.66164898872375</v>
      </c>
      <c r="F17" s="3">
        <v>67.017699003219604</v>
      </c>
      <c r="G17" s="3" t="s">
        <v>14</v>
      </c>
      <c r="H17" s="3">
        <v>5</v>
      </c>
      <c r="I17" s="3">
        <v>5</v>
      </c>
      <c r="J17" s="3">
        <v>4</v>
      </c>
      <c r="K17" s="3">
        <v>4</v>
      </c>
      <c r="L17" s="3">
        <v>4</v>
      </c>
      <c r="M17" s="3" t="s">
        <v>15</v>
      </c>
      <c r="N17" s="3" t="s">
        <v>36</v>
      </c>
    </row>
    <row r="18" spans="1:14" x14ac:dyDescent="0.25">
      <c r="A18" s="1">
        <v>19</v>
      </c>
      <c r="B18" s="3" t="s">
        <v>37</v>
      </c>
      <c r="C18" s="3">
        <v>35.805182456970208</v>
      </c>
      <c r="D18" s="3">
        <v>66.353031873703003</v>
      </c>
      <c r="E18" s="3">
        <v>737.18093228340149</v>
      </c>
      <c r="F18" s="3">
        <v>54.427337169647217</v>
      </c>
      <c r="G18" s="3" t="s">
        <v>14</v>
      </c>
      <c r="H18" s="3">
        <v>4</v>
      </c>
      <c r="I18" s="3">
        <v>3</v>
      </c>
      <c r="J18" s="3">
        <v>4</v>
      </c>
      <c r="K18" s="3">
        <v>4</v>
      </c>
      <c r="L18" s="3">
        <v>4</v>
      </c>
      <c r="M18" s="3" t="s">
        <v>15</v>
      </c>
      <c r="N18" s="3" t="s">
        <v>18</v>
      </c>
    </row>
    <row r="19" spans="1:14" x14ac:dyDescent="0.25">
      <c r="A19" s="1">
        <v>21</v>
      </c>
      <c r="B19" s="3" t="s">
        <v>38</v>
      </c>
      <c r="C19" s="3">
        <v>25.99567985534668</v>
      </c>
      <c r="D19" s="3">
        <v>23.99276423454285</v>
      </c>
      <c r="E19" s="3">
        <v>223.91243672370911</v>
      </c>
      <c r="F19" s="3">
        <v>10.608534097671511</v>
      </c>
      <c r="G19" s="3" t="s">
        <v>14</v>
      </c>
      <c r="H19" s="3">
        <v>4</v>
      </c>
      <c r="I19" s="3">
        <v>2</v>
      </c>
      <c r="J19" s="3">
        <v>5</v>
      </c>
      <c r="K19" s="3">
        <v>4</v>
      </c>
      <c r="L19" s="3">
        <v>3</v>
      </c>
      <c r="M19" s="3" t="s">
        <v>15</v>
      </c>
      <c r="N19" s="3" t="s">
        <v>39</v>
      </c>
    </row>
    <row r="20" spans="1:14" x14ac:dyDescent="0.25">
      <c r="A20" s="1">
        <v>22</v>
      </c>
      <c r="B20" s="3" t="s">
        <v>40</v>
      </c>
      <c r="C20" s="3">
        <v>10.162557125091549</v>
      </c>
      <c r="D20" s="3">
        <v>14.661617279052731</v>
      </c>
      <c r="E20" s="3">
        <v>226.87943291664121</v>
      </c>
      <c r="F20" s="3">
        <v>40.077686548233032</v>
      </c>
      <c r="G20" s="3" t="s">
        <v>14</v>
      </c>
      <c r="H20" s="3">
        <v>4</v>
      </c>
      <c r="I20" s="3">
        <v>4</v>
      </c>
      <c r="J20" s="3">
        <v>4</v>
      </c>
      <c r="K20" s="3">
        <v>4</v>
      </c>
      <c r="L20" s="3">
        <v>5</v>
      </c>
      <c r="M20" s="3" t="s">
        <v>15</v>
      </c>
      <c r="N20" s="3" t="s">
        <v>41</v>
      </c>
    </row>
    <row r="21" spans="1:14" x14ac:dyDescent="0.25">
      <c r="A21" s="1">
        <v>23</v>
      </c>
      <c r="B21" s="3" t="s">
        <v>42</v>
      </c>
      <c r="C21" s="3">
        <v>39.570936918258667</v>
      </c>
      <c r="D21" s="3">
        <v>54.326171159744263</v>
      </c>
      <c r="E21" s="3">
        <v>636.27914023399353</v>
      </c>
      <c r="F21" s="3">
        <v>36.701658010482788</v>
      </c>
      <c r="G21" s="3" t="s">
        <v>14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 t="s">
        <v>15</v>
      </c>
      <c r="N21" s="3" t="s">
        <v>43</v>
      </c>
    </row>
    <row r="22" spans="1:14" x14ac:dyDescent="0.25">
      <c r="A22" s="1">
        <v>24</v>
      </c>
      <c r="B22" s="3" t="s">
        <v>44</v>
      </c>
      <c r="C22" s="3">
        <v>18.374188184738159</v>
      </c>
      <c r="D22" s="3">
        <v>16.907667875289921</v>
      </c>
      <c r="E22" s="3">
        <v>353.49263525009161</v>
      </c>
      <c r="F22" s="3">
        <v>35.022944688796997</v>
      </c>
      <c r="G22" s="3" t="s">
        <v>14</v>
      </c>
      <c r="H22" s="3">
        <v>4</v>
      </c>
      <c r="I22" s="3">
        <v>4</v>
      </c>
      <c r="J22" s="3">
        <v>4</v>
      </c>
      <c r="K22" s="3">
        <v>3</v>
      </c>
      <c r="L22" s="3">
        <v>4</v>
      </c>
      <c r="M22" s="3" t="s">
        <v>15</v>
      </c>
      <c r="N22" s="3"/>
    </row>
    <row r="23" spans="1:14" x14ac:dyDescent="0.25">
      <c r="A23" s="1">
        <v>25</v>
      </c>
      <c r="B23" s="3" t="s">
        <v>45</v>
      </c>
      <c r="C23" s="3">
        <v>18.85707259178162</v>
      </c>
      <c r="D23" s="3">
        <v>29.241803884506229</v>
      </c>
      <c r="E23" s="3">
        <v>312.79765510559082</v>
      </c>
      <c r="F23" s="3">
        <v>22.78912258148193</v>
      </c>
      <c r="G23" s="3" t="s">
        <v>14</v>
      </c>
      <c r="H23" s="3">
        <v>5</v>
      </c>
      <c r="I23" s="3">
        <v>5</v>
      </c>
      <c r="J23" s="3">
        <v>4</v>
      </c>
      <c r="K23" s="3">
        <v>5</v>
      </c>
      <c r="L23" s="3">
        <v>5</v>
      </c>
      <c r="M23" s="3" t="s">
        <v>15</v>
      </c>
      <c r="N23" s="3"/>
    </row>
    <row r="24" spans="1:14" x14ac:dyDescent="0.25">
      <c r="A24" s="1">
        <v>26</v>
      </c>
      <c r="B24" s="3" t="s">
        <v>46</v>
      </c>
      <c r="C24" s="3">
        <v>22.17774224281311</v>
      </c>
      <c r="D24" s="3">
        <v>33.579853057861328</v>
      </c>
      <c r="E24" s="3">
        <v>647.69599175453186</v>
      </c>
      <c r="F24" s="3">
        <v>141.15050792694089</v>
      </c>
      <c r="G24" s="3" t="s">
        <v>14</v>
      </c>
      <c r="H24" s="3">
        <v>4</v>
      </c>
      <c r="I24" s="3">
        <v>3</v>
      </c>
      <c r="J24" s="3">
        <v>5</v>
      </c>
      <c r="K24" s="3">
        <v>4</v>
      </c>
      <c r="L24" s="3">
        <v>5</v>
      </c>
      <c r="M24" s="3" t="s">
        <v>15</v>
      </c>
      <c r="N24" s="3" t="s">
        <v>16</v>
      </c>
    </row>
    <row r="25" spans="1:14" x14ac:dyDescent="0.25">
      <c r="A25" s="1">
        <v>27</v>
      </c>
      <c r="B25" s="3" t="s">
        <v>47</v>
      </c>
      <c r="C25" s="3">
        <v>13.164654016494749</v>
      </c>
      <c r="D25" s="3">
        <v>23.646166563034061</v>
      </c>
      <c r="E25" s="3">
        <v>611.59864807128906</v>
      </c>
      <c r="F25" s="3">
        <v>209.74076843261719</v>
      </c>
      <c r="G25" s="3" t="s">
        <v>14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 t="s">
        <v>15</v>
      </c>
      <c r="N25" s="3" t="s">
        <v>48</v>
      </c>
    </row>
    <row r="26" spans="1:14" x14ac:dyDescent="0.25">
      <c r="A26" s="1">
        <v>28</v>
      </c>
      <c r="B26" s="3" t="s">
        <v>49</v>
      </c>
      <c r="C26" s="3">
        <v>29.29733061790466</v>
      </c>
      <c r="D26" s="3">
        <v>63.104283094406128</v>
      </c>
      <c r="E26" s="3">
        <v>581.56917500495911</v>
      </c>
      <c r="F26" s="3">
        <v>34.912883758544922</v>
      </c>
      <c r="G26" s="3" t="s">
        <v>14</v>
      </c>
      <c r="H26" s="3">
        <v>4</v>
      </c>
      <c r="I26" s="3">
        <v>5</v>
      </c>
      <c r="J26" s="3">
        <v>5</v>
      </c>
      <c r="K26" s="3">
        <v>4</v>
      </c>
      <c r="L26" s="3">
        <v>5</v>
      </c>
      <c r="M26" s="3" t="s">
        <v>15</v>
      </c>
      <c r="N26" s="3"/>
    </row>
    <row r="27" spans="1:14" x14ac:dyDescent="0.25">
      <c r="A27" s="1">
        <v>31</v>
      </c>
      <c r="B27" s="3" t="s">
        <v>50</v>
      </c>
      <c r="C27" s="3">
        <v>16.90093374252319</v>
      </c>
      <c r="D27" s="3">
        <v>42.925801992416382</v>
      </c>
      <c r="E27" s="3">
        <v>559.43025231361389</v>
      </c>
      <c r="F27" s="3">
        <v>66.439845085144043</v>
      </c>
      <c r="G27" s="3" t="s">
        <v>14</v>
      </c>
      <c r="H27" s="3">
        <v>2</v>
      </c>
      <c r="I27" s="3">
        <v>4</v>
      </c>
      <c r="J27" s="3">
        <v>4</v>
      </c>
      <c r="K27" s="3">
        <v>3</v>
      </c>
      <c r="L27" s="3">
        <v>4</v>
      </c>
      <c r="M27" s="3" t="s">
        <v>15</v>
      </c>
      <c r="N27" s="3"/>
    </row>
    <row r="28" spans="1:14" x14ac:dyDescent="0.25">
      <c r="A28" s="1">
        <v>32</v>
      </c>
      <c r="B28" s="3" t="s">
        <v>51</v>
      </c>
      <c r="C28" s="3">
        <v>15.91882848739624</v>
      </c>
      <c r="D28" s="3">
        <v>27.285048246383671</v>
      </c>
      <c r="E28" s="3">
        <v>657.26343083381653</v>
      </c>
      <c r="F28" s="3">
        <v>14.76645159721375</v>
      </c>
      <c r="G28" s="3" t="s">
        <v>14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 t="s">
        <v>15</v>
      </c>
      <c r="N28" s="3"/>
    </row>
    <row r="29" spans="1:14" x14ac:dyDescent="0.25">
      <c r="A29" s="1">
        <v>33</v>
      </c>
      <c r="B29" s="3" t="s">
        <v>52</v>
      </c>
      <c r="C29" s="3">
        <v>24.444997310638431</v>
      </c>
      <c r="D29" s="3">
        <v>34.36064887046814</v>
      </c>
      <c r="E29" s="3">
        <v>711.86922359466553</v>
      </c>
      <c r="F29" s="3">
        <v>116.0598180294037</v>
      </c>
      <c r="G29" s="3" t="s">
        <v>14</v>
      </c>
      <c r="H29" s="3">
        <v>5</v>
      </c>
      <c r="I29" s="3">
        <v>5</v>
      </c>
      <c r="J29" s="3">
        <v>5</v>
      </c>
      <c r="K29" s="3">
        <v>4</v>
      </c>
      <c r="L29" s="3">
        <v>5</v>
      </c>
      <c r="M29" s="3" t="s">
        <v>15</v>
      </c>
      <c r="N29" s="3" t="s">
        <v>53</v>
      </c>
    </row>
    <row r="30" spans="1:14" x14ac:dyDescent="0.25">
      <c r="A30" s="1">
        <v>34</v>
      </c>
      <c r="B30" s="3" t="s">
        <v>54</v>
      </c>
      <c r="C30" s="3">
        <v>18.533932209014889</v>
      </c>
      <c r="D30" s="3">
        <v>24.057432174682621</v>
      </c>
      <c r="E30" s="3">
        <v>193.84368562698361</v>
      </c>
      <c r="F30" s="3">
        <v>6.7522492408752441</v>
      </c>
      <c r="G30" s="3" t="s">
        <v>14</v>
      </c>
      <c r="H30" s="3">
        <v>3</v>
      </c>
      <c r="I30" s="3">
        <v>2</v>
      </c>
      <c r="J30" s="3">
        <v>4</v>
      </c>
      <c r="K30" s="3">
        <v>4</v>
      </c>
      <c r="L30" s="3">
        <v>4</v>
      </c>
      <c r="M30" s="3" t="s">
        <v>15</v>
      </c>
      <c r="N30" s="3"/>
    </row>
    <row r="31" spans="1:14" x14ac:dyDescent="0.25">
      <c r="A31" s="1">
        <v>36</v>
      </c>
      <c r="B31" s="3" t="s">
        <v>55</v>
      </c>
      <c r="C31" s="3">
        <v>12.328107118606569</v>
      </c>
      <c r="D31" s="3">
        <v>15.93704462051392</v>
      </c>
      <c r="E31" s="3">
        <v>381.06796741485601</v>
      </c>
      <c r="F31" s="3">
        <v>107.9881708621979</v>
      </c>
      <c r="G31" s="3" t="s">
        <v>14</v>
      </c>
      <c r="H31" s="3">
        <v>4</v>
      </c>
      <c r="I31" s="3">
        <v>4</v>
      </c>
      <c r="J31" s="3">
        <v>5</v>
      </c>
      <c r="K31" s="3">
        <v>4</v>
      </c>
      <c r="L31" s="3">
        <v>5</v>
      </c>
      <c r="M31" s="3" t="s">
        <v>15</v>
      </c>
      <c r="N31" s="3"/>
    </row>
    <row r="32" spans="1:14" x14ac:dyDescent="0.25">
      <c r="A32" s="1">
        <v>38</v>
      </c>
      <c r="B32" s="3" t="s">
        <v>56</v>
      </c>
      <c r="C32" s="3">
        <v>14.274084806442261</v>
      </c>
      <c r="D32" s="3">
        <v>39.258546352386468</v>
      </c>
      <c r="E32" s="3">
        <v>455.86606168746948</v>
      </c>
      <c r="F32" s="3">
        <v>73.795566320419312</v>
      </c>
      <c r="G32" s="3" t="s">
        <v>14</v>
      </c>
      <c r="H32" s="3">
        <v>5</v>
      </c>
      <c r="I32" s="3">
        <v>5</v>
      </c>
      <c r="J32" s="3">
        <v>5</v>
      </c>
      <c r="K32" s="3">
        <v>4</v>
      </c>
      <c r="L32" s="3">
        <v>4</v>
      </c>
      <c r="M32" s="3" t="s">
        <v>15</v>
      </c>
      <c r="N32" s="3" t="s">
        <v>57</v>
      </c>
    </row>
    <row r="33" spans="1:14" x14ac:dyDescent="0.25">
      <c r="A33" s="1">
        <v>39</v>
      </c>
      <c r="B33" s="3" t="s">
        <v>58</v>
      </c>
      <c r="C33" s="3">
        <v>28.03614449501038</v>
      </c>
      <c r="D33" s="3">
        <v>73.791144847869873</v>
      </c>
      <c r="E33" s="3">
        <v>867.00670337677002</v>
      </c>
      <c r="F33" s="3">
        <v>18.021771669387821</v>
      </c>
      <c r="G33" s="3" t="s">
        <v>14</v>
      </c>
      <c r="H33" s="3">
        <v>4</v>
      </c>
      <c r="I33" s="3">
        <v>4</v>
      </c>
      <c r="J33" s="3">
        <v>3</v>
      </c>
      <c r="K33" s="3">
        <v>4</v>
      </c>
      <c r="L33" s="3">
        <v>4</v>
      </c>
      <c r="M33" s="3" t="s">
        <v>15</v>
      </c>
      <c r="N33" s="3" t="s">
        <v>59</v>
      </c>
    </row>
    <row r="34" spans="1:14" x14ac:dyDescent="0.25">
      <c r="A34" s="2">
        <v>40</v>
      </c>
      <c r="B34" s="4" t="s">
        <v>60</v>
      </c>
      <c r="C34" s="4">
        <v>7.4966838359832764</v>
      </c>
      <c r="D34" s="4">
        <v>8.9718756675720215</v>
      </c>
      <c r="E34" s="4">
        <v>71.004044055938721</v>
      </c>
      <c r="F34" s="4">
        <v>3.5123176574707031</v>
      </c>
      <c r="G34" s="4" t="s">
        <v>61</v>
      </c>
      <c r="H34" s="4">
        <v>1</v>
      </c>
      <c r="I34" s="4">
        <v>1</v>
      </c>
      <c r="J34" s="4">
        <v>1</v>
      </c>
      <c r="K34" s="4">
        <v>2</v>
      </c>
      <c r="L34" s="4">
        <v>2</v>
      </c>
      <c r="M34" s="4" t="s">
        <v>15</v>
      </c>
      <c r="N34" s="4" t="s">
        <v>62</v>
      </c>
    </row>
    <row r="35" spans="1:14" x14ac:dyDescent="0.25">
      <c r="A35" s="1">
        <v>41</v>
      </c>
      <c r="B35" s="3" t="s">
        <v>63</v>
      </c>
      <c r="C35" s="3">
        <v>14.921334743499759</v>
      </c>
      <c r="D35" s="3">
        <v>17.269904136657711</v>
      </c>
      <c r="E35" s="3">
        <v>360.8633861541748</v>
      </c>
      <c r="F35" s="3">
        <v>43.678308725357063</v>
      </c>
      <c r="G35" s="3" t="s">
        <v>14</v>
      </c>
      <c r="H35" s="3">
        <v>4</v>
      </c>
      <c r="I35" s="3">
        <v>3</v>
      </c>
      <c r="J35" s="3">
        <v>4</v>
      </c>
      <c r="K35" s="3">
        <v>4</v>
      </c>
      <c r="L35" s="3">
        <v>4</v>
      </c>
      <c r="M35" s="3" t="s">
        <v>15</v>
      </c>
      <c r="N35" s="3"/>
    </row>
    <row r="36" spans="1:14" x14ac:dyDescent="0.25">
      <c r="A36" s="1">
        <v>42</v>
      </c>
      <c r="B36" s="3" t="s">
        <v>64</v>
      </c>
      <c r="C36" s="3">
        <v>32.834011316299438</v>
      </c>
      <c r="D36" s="3">
        <v>31.413460493087769</v>
      </c>
      <c r="E36" s="3">
        <v>290.50898742675781</v>
      </c>
      <c r="F36" s="3">
        <v>21.81014513969421</v>
      </c>
      <c r="G36" s="3" t="s">
        <v>111</v>
      </c>
      <c r="H36" s="3">
        <v>3</v>
      </c>
      <c r="I36" s="3">
        <v>4</v>
      </c>
      <c r="J36" s="3">
        <v>5</v>
      </c>
      <c r="K36" s="3">
        <v>3</v>
      </c>
      <c r="L36" s="3">
        <v>4</v>
      </c>
      <c r="M36" s="3" t="s">
        <v>15</v>
      </c>
      <c r="N36" s="3" t="s">
        <v>65</v>
      </c>
    </row>
    <row r="37" spans="1:14" x14ac:dyDescent="0.25">
      <c r="A37" s="1">
        <v>43</v>
      </c>
      <c r="B37" s="3" t="s">
        <v>66</v>
      </c>
      <c r="C37" s="3">
        <v>57.215576648712158</v>
      </c>
      <c r="D37" s="3">
        <v>58.927429914474487</v>
      </c>
      <c r="E37" s="3">
        <v>841.07319259643555</v>
      </c>
      <c r="F37" s="3">
        <v>92.126367330551147</v>
      </c>
      <c r="G37" s="3" t="s">
        <v>14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 t="s">
        <v>15</v>
      </c>
      <c r="N37" s="3" t="s">
        <v>67</v>
      </c>
    </row>
    <row r="38" spans="1:14" x14ac:dyDescent="0.25">
      <c r="A38" s="1">
        <v>44</v>
      </c>
      <c r="B38" s="3" t="s">
        <v>68</v>
      </c>
      <c r="C38" s="3">
        <v>22.209093570709229</v>
      </c>
      <c r="D38" s="3">
        <v>56.960627555847168</v>
      </c>
      <c r="E38" s="3">
        <v>528.52727746963501</v>
      </c>
      <c r="F38" s="3">
        <v>32.886535167694092</v>
      </c>
      <c r="G38" s="3" t="s">
        <v>14</v>
      </c>
      <c r="H38" s="3">
        <v>5</v>
      </c>
      <c r="I38" s="3">
        <v>5</v>
      </c>
      <c r="J38" s="3">
        <v>4</v>
      </c>
      <c r="K38" s="3">
        <v>4</v>
      </c>
      <c r="L38" s="3">
        <v>4</v>
      </c>
      <c r="M38" s="3" t="s">
        <v>15</v>
      </c>
      <c r="N38" s="3" t="s">
        <v>69</v>
      </c>
    </row>
    <row r="39" spans="1:14" x14ac:dyDescent="0.25">
      <c r="A39" s="1">
        <v>45</v>
      </c>
      <c r="B39" s="3" t="s">
        <v>70</v>
      </c>
      <c r="C39" s="3">
        <v>16.814095497131351</v>
      </c>
      <c r="D39" s="3">
        <v>34.875493049621582</v>
      </c>
      <c r="E39" s="3">
        <v>1083.388076782227</v>
      </c>
      <c r="F39" s="3">
        <v>144.4423086643219</v>
      </c>
      <c r="G39" s="3" t="s">
        <v>14</v>
      </c>
      <c r="H39" s="3">
        <v>4</v>
      </c>
      <c r="I39" s="3">
        <v>3</v>
      </c>
      <c r="J39" s="3">
        <v>4</v>
      </c>
      <c r="K39" s="3">
        <v>4</v>
      </c>
      <c r="L39" s="3">
        <v>4</v>
      </c>
      <c r="M39" s="3" t="s">
        <v>15</v>
      </c>
      <c r="N39" s="3"/>
    </row>
    <row r="40" spans="1:14" x14ac:dyDescent="0.25">
      <c r="A40" s="1">
        <v>46</v>
      </c>
      <c r="B40" s="3" t="s">
        <v>71</v>
      </c>
      <c r="C40" s="3">
        <v>17.505149364471439</v>
      </c>
      <c r="D40" s="3">
        <v>62.510142803192139</v>
      </c>
      <c r="E40" s="3">
        <v>409.19944381713867</v>
      </c>
      <c r="F40" s="3">
        <v>38.419989347457893</v>
      </c>
      <c r="G40" s="3" t="s">
        <v>14</v>
      </c>
      <c r="H40" s="3">
        <v>4</v>
      </c>
      <c r="I40" s="3">
        <v>4</v>
      </c>
      <c r="J40" s="3">
        <v>4</v>
      </c>
      <c r="K40" s="3">
        <v>4</v>
      </c>
      <c r="L40" s="3">
        <v>4</v>
      </c>
      <c r="M40" s="3" t="s">
        <v>15</v>
      </c>
      <c r="N40" s="3" t="s">
        <v>72</v>
      </c>
    </row>
    <row r="41" spans="1:14" x14ac:dyDescent="0.25">
      <c r="A41" s="1">
        <v>47</v>
      </c>
      <c r="B41" s="3" t="s">
        <v>73</v>
      </c>
      <c r="C41" s="3">
        <v>41.529505014419563</v>
      </c>
      <c r="D41" s="3">
        <v>13.87989282608032</v>
      </c>
      <c r="E41" s="3">
        <v>265.0377733707428</v>
      </c>
      <c r="F41" s="3">
        <v>4.1265022754669189</v>
      </c>
      <c r="G41" s="3" t="s">
        <v>14</v>
      </c>
      <c r="H41" s="3">
        <v>4</v>
      </c>
      <c r="I41" s="3">
        <v>4</v>
      </c>
      <c r="J41" s="3">
        <v>4</v>
      </c>
      <c r="K41" s="3">
        <v>4</v>
      </c>
      <c r="L41" s="3">
        <v>4</v>
      </c>
      <c r="M41" s="3" t="s">
        <v>15</v>
      </c>
      <c r="N41" s="3"/>
    </row>
    <row r="42" spans="1:14" x14ac:dyDescent="0.25">
      <c r="A42" s="1">
        <v>0</v>
      </c>
      <c r="B42" s="3" t="s">
        <v>74</v>
      </c>
      <c r="C42" s="3">
        <v>92.296671628952026</v>
      </c>
      <c r="D42" s="3">
        <v>202.19914674758911</v>
      </c>
      <c r="E42" s="3">
        <v>1291.23527598381</v>
      </c>
      <c r="F42" s="3">
        <v>150.24279618263239</v>
      </c>
      <c r="G42" s="3" t="s">
        <v>14</v>
      </c>
      <c r="H42" s="3">
        <v>3</v>
      </c>
      <c r="I42" s="3">
        <v>3</v>
      </c>
      <c r="J42" s="3">
        <v>4</v>
      </c>
      <c r="K42" s="3">
        <v>4</v>
      </c>
      <c r="L42" s="3">
        <v>4</v>
      </c>
      <c r="M42" s="3" t="s">
        <v>75</v>
      </c>
      <c r="N42" s="3"/>
    </row>
    <row r="43" spans="1:14" x14ac:dyDescent="0.25">
      <c r="A43" s="1">
        <v>1</v>
      </c>
      <c r="B43" s="3" t="s">
        <v>76</v>
      </c>
      <c r="C43" s="3">
        <v>29.792022466659549</v>
      </c>
      <c r="D43" s="3">
        <v>33.315985441207893</v>
      </c>
      <c r="E43" s="3">
        <v>69.67721962928772</v>
      </c>
      <c r="F43" s="3">
        <v>-8452.4692711830139</v>
      </c>
      <c r="G43" s="3" t="s">
        <v>111</v>
      </c>
      <c r="H43" s="3">
        <v>4</v>
      </c>
      <c r="I43" s="3">
        <v>4</v>
      </c>
      <c r="J43" s="3">
        <v>4</v>
      </c>
      <c r="K43" s="3">
        <v>4</v>
      </c>
      <c r="L43" s="3">
        <v>4</v>
      </c>
      <c r="M43" s="3" t="s">
        <v>75</v>
      </c>
      <c r="N43" s="3" t="s">
        <v>77</v>
      </c>
    </row>
    <row r="44" spans="1:14" x14ac:dyDescent="0.25">
      <c r="A44" s="1">
        <v>2</v>
      </c>
      <c r="B44" s="3" t="s">
        <v>78</v>
      </c>
      <c r="C44" s="3">
        <v>21.113634586334229</v>
      </c>
      <c r="D44" s="3">
        <v>20.128814697265621</v>
      </c>
      <c r="E44" s="3">
        <v>149.61790323257449</v>
      </c>
      <c r="F44" s="3">
        <v>7.8382608890533447</v>
      </c>
      <c r="G44" s="3" t="s">
        <v>79</v>
      </c>
      <c r="H44" s="3">
        <v>4</v>
      </c>
      <c r="I44" s="3">
        <v>4</v>
      </c>
      <c r="J44" s="3">
        <v>4</v>
      </c>
      <c r="K44" s="3">
        <v>4</v>
      </c>
      <c r="L44" s="3">
        <v>4</v>
      </c>
      <c r="M44" s="3" t="s">
        <v>75</v>
      </c>
      <c r="N44" s="3" t="s">
        <v>80</v>
      </c>
    </row>
    <row r="45" spans="1:14" x14ac:dyDescent="0.25">
      <c r="A45" s="1">
        <v>3</v>
      </c>
      <c r="B45" s="3" t="s">
        <v>81</v>
      </c>
      <c r="C45" s="3">
        <v>25.482028007507321</v>
      </c>
      <c r="D45" s="3">
        <v>90.477621078491211</v>
      </c>
      <c r="E45" s="3">
        <v>772.67512154579163</v>
      </c>
      <c r="F45" s="3">
        <v>70.554619073867798</v>
      </c>
      <c r="G45" s="3" t="s">
        <v>14</v>
      </c>
      <c r="H45" s="3">
        <v>5</v>
      </c>
      <c r="I45" s="3">
        <v>5</v>
      </c>
      <c r="J45" s="3">
        <v>4</v>
      </c>
      <c r="K45" s="3">
        <v>4</v>
      </c>
      <c r="L45" s="3">
        <v>4</v>
      </c>
      <c r="M45" s="3" t="s">
        <v>75</v>
      </c>
      <c r="N45" s="3" t="s">
        <v>82</v>
      </c>
    </row>
    <row r="46" spans="1:14" x14ac:dyDescent="0.25">
      <c r="A46" s="1">
        <v>4</v>
      </c>
      <c r="B46" s="3" t="s">
        <v>83</v>
      </c>
      <c r="C46" s="3">
        <v>34.699694156646729</v>
      </c>
      <c r="D46" s="3">
        <v>113.52932333946229</v>
      </c>
      <c r="E46" s="3">
        <v>902.45220947265625</v>
      </c>
      <c r="F46" s="3">
        <v>56.053923845291138</v>
      </c>
      <c r="G46" s="3" t="s">
        <v>14</v>
      </c>
      <c r="H46" s="3">
        <v>4</v>
      </c>
      <c r="I46" s="3">
        <v>3</v>
      </c>
      <c r="J46" s="3">
        <v>3</v>
      </c>
      <c r="K46" s="3">
        <v>4</v>
      </c>
      <c r="L46" s="3">
        <v>4</v>
      </c>
      <c r="M46" s="3" t="s">
        <v>75</v>
      </c>
      <c r="N46" s="3" t="s">
        <v>84</v>
      </c>
    </row>
    <row r="47" spans="1:14" x14ac:dyDescent="0.25">
      <c r="A47" s="1">
        <v>6</v>
      </c>
      <c r="B47" s="3" t="s">
        <v>85</v>
      </c>
      <c r="C47" s="3">
        <v>43.37886643409729</v>
      </c>
      <c r="D47" s="3">
        <v>635.0004677772522</v>
      </c>
      <c r="E47" s="3">
        <v>3508.7398371696472</v>
      </c>
      <c r="F47" s="3">
        <v>545.15121269226074</v>
      </c>
      <c r="G47" s="3" t="s">
        <v>14</v>
      </c>
      <c r="H47" s="3">
        <v>4</v>
      </c>
      <c r="I47" s="3">
        <v>4</v>
      </c>
      <c r="J47" s="3">
        <v>4</v>
      </c>
      <c r="K47" s="3">
        <v>4</v>
      </c>
      <c r="L47" s="3">
        <v>5</v>
      </c>
      <c r="M47" s="3" t="s">
        <v>75</v>
      </c>
      <c r="N47" s="3" t="s">
        <v>86</v>
      </c>
    </row>
    <row r="48" spans="1:14" x14ac:dyDescent="0.25">
      <c r="A48" s="1">
        <v>7</v>
      </c>
      <c r="B48" s="3" t="s">
        <v>87</v>
      </c>
      <c r="C48" s="3">
        <v>25.960510730743412</v>
      </c>
      <c r="D48" s="3">
        <v>216.5827143192291</v>
      </c>
      <c r="E48" s="3">
        <v>648.77784824371338</v>
      </c>
      <c r="F48" s="3">
        <v>66.546657800674438</v>
      </c>
      <c r="G48" s="3" t="s">
        <v>14</v>
      </c>
      <c r="H48" s="3">
        <v>4</v>
      </c>
      <c r="I48" s="3">
        <v>3</v>
      </c>
      <c r="J48" s="3">
        <v>3</v>
      </c>
      <c r="K48" s="3">
        <v>3</v>
      </c>
      <c r="L48" s="3">
        <v>3</v>
      </c>
      <c r="M48" s="3" t="s">
        <v>75</v>
      </c>
      <c r="N48" s="3" t="s">
        <v>88</v>
      </c>
    </row>
    <row r="49" spans="1:14" x14ac:dyDescent="0.25">
      <c r="A49" s="1">
        <v>8</v>
      </c>
      <c r="B49" s="3" t="s">
        <v>89</v>
      </c>
      <c r="C49" s="3">
        <v>24.641425609588619</v>
      </c>
      <c r="D49" s="3">
        <v>70.521197080612183</v>
      </c>
      <c r="E49" s="3">
        <v>711.49921607971191</v>
      </c>
      <c r="F49" s="3">
        <v>20.48260068893433</v>
      </c>
      <c r="G49" s="3" t="s">
        <v>14</v>
      </c>
      <c r="H49" s="3">
        <v>5</v>
      </c>
      <c r="I49" s="3">
        <v>4</v>
      </c>
      <c r="J49" s="3">
        <v>3</v>
      </c>
      <c r="K49" s="3">
        <v>4</v>
      </c>
      <c r="L49" s="3">
        <v>4</v>
      </c>
      <c r="M49" s="3" t="s">
        <v>75</v>
      </c>
      <c r="N49" s="3" t="s">
        <v>90</v>
      </c>
    </row>
    <row r="50" spans="1:14" x14ac:dyDescent="0.25">
      <c r="A50" s="1">
        <v>9</v>
      </c>
      <c r="B50" s="3" t="s">
        <v>91</v>
      </c>
      <c r="C50" s="3">
        <v>22.9447968006134</v>
      </c>
      <c r="D50" s="3">
        <v>53.302664041519172</v>
      </c>
      <c r="E50" s="3">
        <v>1597.858761548996</v>
      </c>
      <c r="F50" s="3">
        <v>126.71212959289549</v>
      </c>
      <c r="G50" s="3" t="s">
        <v>79</v>
      </c>
      <c r="H50" s="3">
        <v>4</v>
      </c>
      <c r="I50" s="3">
        <v>3</v>
      </c>
      <c r="J50" s="3">
        <v>5</v>
      </c>
      <c r="K50" s="3">
        <v>5</v>
      </c>
      <c r="L50" s="3">
        <v>5</v>
      </c>
      <c r="M50" s="3" t="s">
        <v>75</v>
      </c>
      <c r="N50" s="3"/>
    </row>
    <row r="51" spans="1:14" x14ac:dyDescent="0.25">
      <c r="A51" s="1">
        <v>10</v>
      </c>
      <c r="B51" s="3" t="s">
        <v>92</v>
      </c>
      <c r="C51" s="3">
        <v>36.074334144592292</v>
      </c>
      <c r="D51" s="3">
        <v>55.382903814315803</v>
      </c>
      <c r="E51" s="3">
        <v>528.61162161827087</v>
      </c>
      <c r="F51" s="3">
        <v>102.62619423866271</v>
      </c>
      <c r="G51" s="3" t="s">
        <v>79</v>
      </c>
      <c r="H51" s="3">
        <v>4</v>
      </c>
      <c r="I51" s="3">
        <v>4</v>
      </c>
      <c r="J51" s="3">
        <v>5</v>
      </c>
      <c r="K51" s="3">
        <v>4</v>
      </c>
      <c r="L51" s="3">
        <v>4</v>
      </c>
      <c r="M51" s="3" t="s">
        <v>75</v>
      </c>
      <c r="N51" s="3" t="s">
        <v>93</v>
      </c>
    </row>
    <row r="52" spans="1:14" x14ac:dyDescent="0.25">
      <c r="A52" s="1">
        <v>11</v>
      </c>
      <c r="B52" s="3" t="s">
        <v>94</v>
      </c>
      <c r="C52" s="3">
        <v>78.270104169845581</v>
      </c>
      <c r="D52" s="3">
        <v>258.59927797317499</v>
      </c>
      <c r="E52" s="3">
        <v>1464.992394685745</v>
      </c>
      <c r="F52" s="3">
        <v>81.166248321533203</v>
      </c>
      <c r="G52" s="3" t="s">
        <v>14</v>
      </c>
      <c r="H52" s="3">
        <v>4</v>
      </c>
      <c r="I52" s="3">
        <v>4</v>
      </c>
      <c r="J52" s="3">
        <v>4</v>
      </c>
      <c r="K52" s="3">
        <v>4</v>
      </c>
      <c r="L52" s="3">
        <v>4</v>
      </c>
      <c r="M52" s="3" t="s">
        <v>75</v>
      </c>
      <c r="N52" s="5" t="s">
        <v>95</v>
      </c>
    </row>
    <row r="53" spans="1:14" x14ac:dyDescent="0.25">
      <c r="A53" s="1">
        <v>13</v>
      </c>
      <c r="B53" s="3" t="s">
        <v>96</v>
      </c>
      <c r="C53" s="3">
        <v>39.592020988464363</v>
      </c>
      <c r="D53" s="3">
        <v>42.688525915145867</v>
      </c>
      <c r="E53" s="3">
        <v>790.41683888435364</v>
      </c>
      <c r="F53" s="3">
        <v>11.852883815765381</v>
      </c>
      <c r="G53" s="3" t="s">
        <v>14</v>
      </c>
      <c r="H53" s="3">
        <v>4</v>
      </c>
      <c r="I53" s="3">
        <v>4</v>
      </c>
      <c r="J53" s="3">
        <v>4</v>
      </c>
      <c r="K53" s="3">
        <v>4</v>
      </c>
      <c r="L53" s="3">
        <v>4</v>
      </c>
      <c r="M53" s="3" t="s">
        <v>75</v>
      </c>
      <c r="N53" s="3"/>
    </row>
    <row r="54" spans="1:14" x14ac:dyDescent="0.25">
      <c r="A54" s="1">
        <v>14</v>
      </c>
      <c r="B54" s="3" t="s">
        <v>97</v>
      </c>
      <c r="C54" s="3">
        <v>82.377035617828369</v>
      </c>
      <c r="D54" s="3">
        <v>89.62299108505249</v>
      </c>
      <c r="E54" s="3">
        <v>642.63941168785095</v>
      </c>
      <c r="F54" s="3">
        <v>6.6632986068725586</v>
      </c>
      <c r="G54" s="3" t="s">
        <v>79</v>
      </c>
      <c r="H54" s="3">
        <v>4</v>
      </c>
      <c r="I54" s="3">
        <v>4</v>
      </c>
      <c r="J54" s="3">
        <v>3</v>
      </c>
      <c r="K54" s="3">
        <v>3</v>
      </c>
      <c r="L54" s="3">
        <v>4</v>
      </c>
      <c r="M54" s="3" t="s">
        <v>75</v>
      </c>
      <c r="N54" s="3" t="s">
        <v>98</v>
      </c>
    </row>
    <row r="55" spans="1:14" x14ac:dyDescent="0.25">
      <c r="A55" s="1">
        <v>15</v>
      </c>
      <c r="B55" s="3" t="s">
        <v>99</v>
      </c>
      <c r="C55" s="3">
        <v>30.628732204437259</v>
      </c>
      <c r="D55" s="3">
        <v>42.599118947982788</v>
      </c>
      <c r="E55" s="3">
        <v>1115.684766292572</v>
      </c>
      <c r="F55" s="3">
        <v>624.31544041633606</v>
      </c>
      <c r="G55" s="3" t="s">
        <v>14</v>
      </c>
      <c r="H55" s="3">
        <v>4</v>
      </c>
      <c r="I55" s="3">
        <v>4</v>
      </c>
      <c r="J55" s="3">
        <v>4</v>
      </c>
      <c r="K55" s="3">
        <v>3</v>
      </c>
      <c r="L55" s="3">
        <v>4</v>
      </c>
      <c r="M55" s="3" t="s">
        <v>75</v>
      </c>
      <c r="N55" s="3"/>
    </row>
    <row r="56" spans="1:14" x14ac:dyDescent="0.25">
      <c r="A56" s="1">
        <v>16</v>
      </c>
      <c r="B56" s="3" t="s">
        <v>100</v>
      </c>
      <c r="C56" s="3">
        <v>15.961182832717901</v>
      </c>
      <c r="D56" s="3">
        <v>40.966481924057007</v>
      </c>
      <c r="E56" s="3">
        <v>441.31326651573181</v>
      </c>
      <c r="F56" s="3">
        <v>3.9775218963623051</v>
      </c>
      <c r="G56" s="3" t="s">
        <v>14</v>
      </c>
      <c r="H56" s="3">
        <v>5</v>
      </c>
      <c r="I56" s="3">
        <v>5</v>
      </c>
      <c r="J56" s="3">
        <v>3</v>
      </c>
      <c r="K56" s="3">
        <v>4</v>
      </c>
      <c r="L56" s="3">
        <v>4</v>
      </c>
      <c r="M56" s="3" t="s">
        <v>75</v>
      </c>
      <c r="N56" s="3"/>
    </row>
    <row r="57" spans="1:14" x14ac:dyDescent="0.25">
      <c r="A57" s="1">
        <v>17</v>
      </c>
      <c r="B57" s="3" t="s">
        <v>101</v>
      </c>
      <c r="C57" s="3">
        <v>38.274362564086907</v>
      </c>
      <c r="D57" s="3">
        <v>124.57858681678771</v>
      </c>
      <c r="E57" s="3">
        <v>689.84717273712158</v>
      </c>
      <c r="F57" s="3">
        <v>15.42831921577454</v>
      </c>
      <c r="G57" s="3" t="s">
        <v>14</v>
      </c>
      <c r="H57" s="3">
        <v>3</v>
      </c>
      <c r="I57" s="3">
        <v>4</v>
      </c>
      <c r="J57" s="3">
        <v>5</v>
      </c>
      <c r="K57" s="3">
        <v>4</v>
      </c>
      <c r="L57" s="3">
        <v>4</v>
      </c>
      <c r="M57" s="3" t="s">
        <v>75</v>
      </c>
      <c r="N57" s="5" t="s">
        <v>102</v>
      </c>
    </row>
    <row r="58" spans="1:14" x14ac:dyDescent="0.25">
      <c r="A58" s="1">
        <v>18</v>
      </c>
      <c r="B58" s="3" t="s">
        <v>103</v>
      </c>
      <c r="C58" s="3">
        <v>71.488222599029541</v>
      </c>
      <c r="D58" s="3">
        <v>99.500343084335327</v>
      </c>
      <c r="E58" s="3">
        <v>2534.4484207630162</v>
      </c>
      <c r="F58" s="3">
        <v>838.00745010375977</v>
      </c>
      <c r="G58" s="3" t="s">
        <v>14</v>
      </c>
      <c r="H58" s="3">
        <v>4</v>
      </c>
      <c r="I58" s="3">
        <v>4</v>
      </c>
      <c r="J58" s="3">
        <v>4</v>
      </c>
      <c r="K58" s="3">
        <v>4</v>
      </c>
      <c r="L58" s="3">
        <v>4</v>
      </c>
      <c r="M58" s="3" t="s">
        <v>75</v>
      </c>
      <c r="N58" s="3"/>
    </row>
    <row r="59" spans="1:14" x14ac:dyDescent="0.25">
      <c r="A59" s="1">
        <v>20</v>
      </c>
      <c r="B59" s="3" t="s">
        <v>104</v>
      </c>
      <c r="C59" s="3">
        <v>39.596713304519653</v>
      </c>
      <c r="D59" s="3">
        <v>70.502533197402954</v>
      </c>
      <c r="E59" s="3">
        <v>999.77271175384521</v>
      </c>
      <c r="F59" s="3">
        <v>185.2660524845123</v>
      </c>
      <c r="G59" s="3" t="s">
        <v>111</v>
      </c>
      <c r="H59" s="3">
        <v>5</v>
      </c>
      <c r="I59" s="3">
        <v>3</v>
      </c>
      <c r="J59" s="3">
        <v>5</v>
      </c>
      <c r="K59" s="3">
        <v>3</v>
      </c>
      <c r="L59" s="3">
        <v>3</v>
      </c>
      <c r="M59" s="3" t="s">
        <v>75</v>
      </c>
      <c r="N59" s="3"/>
    </row>
    <row r="60" spans="1:14" x14ac:dyDescent="0.25">
      <c r="A60" s="3"/>
      <c r="B60" s="3"/>
      <c r="C60" s="3"/>
      <c r="D60" s="3"/>
      <c r="E60" s="3"/>
      <c r="F60" s="3"/>
      <c r="G60" s="6" t="s">
        <v>105</v>
      </c>
      <c r="H60" s="3">
        <f>AVERAGE(H2:H59)</f>
        <v>4.0344827586206895</v>
      </c>
      <c r="I60" s="3">
        <f>AVERAGE(I2:I59)</f>
        <v>3.7758620689655173</v>
      </c>
      <c r="J60" s="3">
        <f>AVERAGE(J2:J59)</f>
        <v>4.0344827586206895</v>
      </c>
      <c r="K60" s="3">
        <f>AVERAGE(K2:K59)</f>
        <v>3.8620689655172415</v>
      </c>
      <c r="L60" s="3">
        <f>AVERAGE(L2:L59)</f>
        <v>4.0517241379310347</v>
      </c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6" t="s">
        <v>106</v>
      </c>
      <c r="H61" s="3">
        <f>STDEV(H2:H60)</f>
        <v>0.74198051004655063</v>
      </c>
      <c r="I61" s="3">
        <f>STDEV(I2:I60)</f>
        <v>0.89139765204900356</v>
      </c>
      <c r="J61" s="3">
        <f>STDEV(J2:J60)</f>
        <v>0.78708360072505568</v>
      </c>
      <c r="K61" s="3">
        <f>STDEV(K2:K60)</f>
        <v>0.53974054629305412</v>
      </c>
      <c r="L61" s="3">
        <f>STDEV(L2:L60)</f>
        <v>0.57000949154539571</v>
      </c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6" t="s">
        <v>107</v>
      </c>
      <c r="H62" s="3">
        <f>MODE(H2:H59)</f>
        <v>4</v>
      </c>
      <c r="I62" s="3">
        <f>MODE(I2:I59)</f>
        <v>4</v>
      </c>
      <c r="J62" s="3">
        <f>MODE(J2:J59)</f>
        <v>4</v>
      </c>
      <c r="K62" s="3">
        <f>MODE(K2:K59)</f>
        <v>4</v>
      </c>
      <c r="L62" s="3">
        <f>MODE(L2:L59)</f>
        <v>4</v>
      </c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6" t="s">
        <v>108</v>
      </c>
      <c r="H63" s="3">
        <f>MEDIAN(H1:H59)</f>
        <v>4</v>
      </c>
      <c r="I63" s="3">
        <f>MEDIAN(I1:I59)</f>
        <v>4</v>
      </c>
      <c r="J63" s="3">
        <f>MEDIAN(J1:J59)</f>
        <v>4</v>
      </c>
      <c r="K63" s="3">
        <f>MEDIAN(K1:K59)</f>
        <v>4</v>
      </c>
      <c r="L63" s="3">
        <f>MEDIAN(L1:L59)</f>
        <v>4</v>
      </c>
      <c r="M63" s="3"/>
      <c r="N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workbookViewId="0">
      <selection activeCell="L17" sqref="L17"/>
    </sheetView>
  </sheetViews>
  <sheetFormatPr defaultRowHeight="15" x14ac:dyDescent="0.25"/>
  <cols>
    <col min="3" max="3" width="14.140625" bestFit="1" customWidth="1"/>
    <col min="7" max="7" width="16.5703125" bestFit="1" customWidth="1"/>
  </cols>
  <sheetData>
    <row r="3" spans="2:8" x14ac:dyDescent="0.25"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105</v>
      </c>
    </row>
    <row r="4" spans="2:8" x14ac:dyDescent="0.25">
      <c r="B4" t="s">
        <v>114</v>
      </c>
      <c r="C4">
        <v>4</v>
      </c>
      <c r="D4">
        <v>43</v>
      </c>
      <c r="E4">
        <v>10</v>
      </c>
      <c r="F4">
        <v>1</v>
      </c>
      <c r="G4">
        <v>0</v>
      </c>
      <c r="H4">
        <f>AVERAGE(C4:G4)</f>
        <v>11.6</v>
      </c>
    </row>
    <row r="5" spans="2:8" x14ac:dyDescent="0.25">
      <c r="B5" t="s">
        <v>115</v>
      </c>
      <c r="C5">
        <v>10</v>
      </c>
      <c r="D5">
        <v>42</v>
      </c>
      <c r="E5">
        <v>5</v>
      </c>
      <c r="F5">
        <v>1</v>
      </c>
      <c r="G5">
        <v>0</v>
      </c>
      <c r="H5">
        <f t="shared" ref="H5:H8" si="0">AVERAGE(C5:G5)</f>
        <v>11.6</v>
      </c>
    </row>
    <row r="6" spans="2:8" x14ac:dyDescent="0.25">
      <c r="B6" t="s">
        <v>116</v>
      </c>
      <c r="C6">
        <v>15</v>
      </c>
      <c r="D6">
        <v>33</v>
      </c>
      <c r="E6">
        <v>8</v>
      </c>
      <c r="F6">
        <v>1</v>
      </c>
      <c r="G6">
        <v>1</v>
      </c>
      <c r="H6">
        <f t="shared" si="0"/>
        <v>11.6</v>
      </c>
    </row>
    <row r="7" spans="2:8" x14ac:dyDescent="0.25">
      <c r="B7" t="s">
        <v>117</v>
      </c>
      <c r="C7">
        <v>13</v>
      </c>
      <c r="D7">
        <v>37</v>
      </c>
      <c r="E7">
        <v>6</v>
      </c>
      <c r="F7">
        <v>1</v>
      </c>
      <c r="G7">
        <v>1</v>
      </c>
      <c r="H7">
        <f t="shared" si="0"/>
        <v>11.6</v>
      </c>
    </row>
    <row r="8" spans="2:8" x14ac:dyDescent="0.25">
      <c r="B8" t="s">
        <v>118</v>
      </c>
      <c r="C8">
        <v>10</v>
      </c>
      <c r="D8">
        <v>32</v>
      </c>
      <c r="E8">
        <v>10</v>
      </c>
      <c r="F8">
        <v>5</v>
      </c>
      <c r="G8">
        <v>1</v>
      </c>
      <c r="H8">
        <f t="shared" si="0"/>
        <v>11.6</v>
      </c>
    </row>
    <row r="10" spans="2:8" x14ac:dyDescent="0.25">
      <c r="D10" t="s">
        <v>114</v>
      </c>
      <c r="E10" t="s">
        <v>115</v>
      </c>
      <c r="F10" t="s">
        <v>116</v>
      </c>
      <c r="G10" t="s">
        <v>117</v>
      </c>
      <c r="H10" t="s">
        <v>118</v>
      </c>
    </row>
    <row r="11" spans="2:8" x14ac:dyDescent="0.25">
      <c r="B11" t="s">
        <v>105</v>
      </c>
      <c r="D11">
        <v>3.8620689655172415</v>
      </c>
      <c r="E11">
        <v>4.0517241379310347</v>
      </c>
      <c r="F11">
        <v>4.0344827586206895</v>
      </c>
      <c r="G11">
        <v>4.0344827586206895</v>
      </c>
      <c r="H11">
        <v>3.7758620689655173</v>
      </c>
    </row>
    <row r="12" spans="2:8" x14ac:dyDescent="0.25">
      <c r="B12" t="s">
        <v>106</v>
      </c>
      <c r="D12">
        <v>0.53974054629305412</v>
      </c>
      <c r="E12">
        <v>0.57000949154539571</v>
      </c>
      <c r="F12">
        <v>0.78708360072505568</v>
      </c>
      <c r="G12">
        <v>0.74198051004655063</v>
      </c>
      <c r="H12">
        <v>0.89139765204900356</v>
      </c>
    </row>
    <row r="13" spans="2:8" x14ac:dyDescent="0.25">
      <c r="B13" t="s">
        <v>107</v>
      </c>
      <c r="D13">
        <v>4</v>
      </c>
      <c r="E13">
        <v>4</v>
      </c>
      <c r="F13">
        <v>4</v>
      </c>
      <c r="G13">
        <v>4</v>
      </c>
      <c r="H13">
        <v>4</v>
      </c>
    </row>
    <row r="14" spans="2:8" x14ac:dyDescent="0.25">
      <c r="B14" t="s">
        <v>108</v>
      </c>
      <c r="D14">
        <v>4</v>
      </c>
      <c r="E14">
        <v>4</v>
      </c>
      <c r="F14">
        <v>4</v>
      </c>
      <c r="G14">
        <v>4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AAU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Ahtsham Manzoor</dc:creator>
  <cp:lastModifiedBy>Ahtsham Manzoor</cp:lastModifiedBy>
  <dcterms:created xsi:type="dcterms:W3CDTF">2020-11-16T14:17:33Z</dcterms:created>
  <dcterms:modified xsi:type="dcterms:W3CDTF">2020-11-16T14:20:46Z</dcterms:modified>
</cp:coreProperties>
</file>