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524C534E-7802-6947-8180-FD209089EDA5}" xr6:coauthVersionLast="47" xr6:coauthVersionMax="47" xr10:uidLastSave="{00000000-0000-0000-0000-000000000000}"/>
  <bookViews>
    <workbookView xWindow="6200" yWindow="1660" windowWidth="31460" windowHeight="25180" xr2:uid="{5A198787-5D32-A944-AA39-EC5C6645624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7" i="1"/>
  <c r="K30" i="1" l="1"/>
  <c r="K54" i="1" l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I46" i="1"/>
  <c r="K46" i="1" s="1"/>
  <c r="K45" i="1"/>
  <c r="J45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J37" i="1"/>
  <c r="K35" i="1"/>
  <c r="K33" i="1"/>
  <c r="K32" i="1"/>
  <c r="J31" i="1"/>
  <c r="K31" i="1"/>
  <c r="K57" i="1" s="1"/>
  <c r="J32" i="1"/>
  <c r="J33" i="1"/>
  <c r="J34" i="1"/>
  <c r="K34" i="1"/>
  <c r="J35" i="1"/>
  <c r="J36" i="1"/>
  <c r="K36" i="1"/>
  <c r="K3" i="1"/>
  <c r="K26" i="1" s="1"/>
  <c r="J30" i="1"/>
  <c r="K13" i="1"/>
  <c r="J1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56" i="1" l="1"/>
  <c r="K25" i="1"/>
  <c r="J46" i="1"/>
</calcChain>
</file>

<file path=xl/sharedStrings.xml><?xml version="1.0" encoding="utf-8"?>
<sst xmlns="http://schemas.openxmlformats.org/spreadsheetml/2006/main" count="70" uniqueCount="14">
  <si>
    <t>frames</t>
  </si>
  <si>
    <t>start</t>
  </si>
  <si>
    <t>after cut</t>
  </si>
  <si>
    <t>after move</t>
  </si>
  <si>
    <t>end</t>
  </si>
  <si>
    <t>after cut (pix)</t>
  </si>
  <si>
    <t>after move (pix)</t>
  </si>
  <si>
    <t>end (pix)</t>
  </si>
  <si>
    <t>avg</t>
  </si>
  <si>
    <t>stdev</t>
  </si>
  <si>
    <t>30 µM ROCKi</t>
  </si>
  <si>
    <t>incubated control</t>
  </si>
  <si>
    <t>end-after move (µm)</t>
  </si>
  <si>
    <t>end-after cut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</si>
</sst>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data!$K$3:$K$23</c:f>
              <c:numCache>
                <c:formatCode>General</c:formatCode>
                <c:ptCount val="21"/>
                <c:pt idx="0">
                  <c:v>12.504587155963305</c:v>
                </c:pt>
                <c:pt idx="1">
                  <c:v>10.376146788990827</c:v>
                </c:pt>
                <c:pt idx="2">
                  <c:v>5.4541284403669748</c:v>
                </c:pt>
                <c:pt idx="3">
                  <c:v>3.7247706422018361</c:v>
                </c:pt>
                <c:pt idx="4">
                  <c:v>2.7935779816513779</c:v>
                </c:pt>
                <c:pt idx="5">
                  <c:v>9.3119266055045866</c:v>
                </c:pt>
                <c:pt idx="6">
                  <c:v>1.8623853211009156</c:v>
                </c:pt>
                <c:pt idx="7">
                  <c:v>1.064220183486237</c:v>
                </c:pt>
                <c:pt idx="8">
                  <c:v>4.9220183486238547</c:v>
                </c:pt>
                <c:pt idx="9">
                  <c:v>2.6605504587155964</c:v>
                </c:pt>
                <c:pt idx="10">
                  <c:v>9.4449541284403686</c:v>
                </c:pt>
                <c:pt idx="11">
                  <c:v>3.7247706422018361</c:v>
                </c:pt>
                <c:pt idx="12">
                  <c:v>11.573394495412844</c:v>
                </c:pt>
                <c:pt idx="13">
                  <c:v>10.110091743119263</c:v>
                </c:pt>
                <c:pt idx="14">
                  <c:v>1.3302752293577982</c:v>
                </c:pt>
                <c:pt idx="15">
                  <c:v>1.1972477064220164</c:v>
                </c:pt>
                <c:pt idx="16">
                  <c:v>12.637614678899082</c:v>
                </c:pt>
                <c:pt idx="17">
                  <c:v>8.513761467889907</c:v>
                </c:pt>
                <c:pt idx="18">
                  <c:v>1.46330275229358</c:v>
                </c:pt>
                <c:pt idx="19">
                  <c:v>3.0596330275229366</c:v>
                </c:pt>
                <c:pt idx="20">
                  <c:v>9.5779816513761507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3-434D-BD0D-944CFE5577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data!$K$26</c:f>
                <c:numCache>
                  <c:formatCode>General</c:formatCode>
                  <c:ptCount val="1"/>
                  <c:pt idx="0">
                    <c:v>4.1483628811289748</c:v>
                  </c:pt>
                </c:numCache>
              </c:numRef>
            </c:plus>
            <c:minus>
              <c:numRef>
                <c:f>data!$K$26</c:f>
                <c:numCache>
                  <c:formatCode>General</c:formatCode>
                  <c:ptCount val="1"/>
                  <c:pt idx="0">
                    <c:v>4.1483628811289748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data!$L$25</c:f>
              <c:numCache>
                <c:formatCode>General</c:formatCode>
                <c:ptCount val="1"/>
                <c:pt idx="0">
                  <c:v>1.4</c:v>
                </c:pt>
              </c:numCache>
            </c:numRef>
          </c:xVal>
          <c:yVal>
            <c:numRef>
              <c:f>data!$K$25</c:f>
              <c:numCache>
                <c:formatCode>General</c:formatCode>
                <c:ptCount val="1"/>
                <c:pt idx="0">
                  <c:v>6.0622542595019659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3-434D-BD0D-944CFE5577A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data!$K$57</c:f>
                <c:numCache>
                  <c:formatCode>General</c:formatCode>
                  <c:ptCount val="1"/>
                  <c:pt idx="0">
                    <c:v>4.2097869254502118</c:v>
                  </c:pt>
                </c:numCache>
              </c:numRef>
            </c:plus>
            <c:minus>
              <c:numRef>
                <c:f>data!$K$57</c:f>
                <c:numCache>
                  <c:formatCode>General</c:formatCode>
                  <c:ptCount val="1"/>
                  <c:pt idx="0">
                    <c:v>4.2097869254502118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data!$L$56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data!$K$56</c:f>
              <c:numCache>
                <c:formatCode>General</c:formatCode>
                <c:ptCount val="1"/>
                <c:pt idx="0">
                  <c:v>1.726697247706422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3-434D-BD0D-944CFE5577A4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data!$L$30:$L$54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data!$K$30:$K$54</c:f>
              <c:numCache>
                <c:formatCode>General</c:formatCode>
                <c:ptCount val="25"/>
                <c:pt idx="0">
                  <c:v>-3.7247706422018361</c:v>
                </c:pt>
                <c:pt idx="1">
                  <c:v>7.9816513761467895</c:v>
                </c:pt>
                <c:pt idx="2">
                  <c:v>3.1926605504587138</c:v>
                </c:pt>
                <c:pt idx="3">
                  <c:v>7.5825688073394488</c:v>
                </c:pt>
                <c:pt idx="4">
                  <c:v>-0.53211009174312207</c:v>
                </c:pt>
                <c:pt idx="5">
                  <c:v>4.7889908256880753</c:v>
                </c:pt>
                <c:pt idx="6">
                  <c:v>10.908256880733944</c:v>
                </c:pt>
                <c:pt idx="7">
                  <c:v>0.39908256880734039</c:v>
                </c:pt>
                <c:pt idx="8">
                  <c:v>3.5917431192660589</c:v>
                </c:pt>
                <c:pt idx="9">
                  <c:v>0.39908256880734039</c:v>
                </c:pt>
                <c:pt idx="10">
                  <c:v>8.1146788990825716</c:v>
                </c:pt>
                <c:pt idx="11">
                  <c:v>0.9311926605504578</c:v>
                </c:pt>
                <c:pt idx="12">
                  <c:v>4.5229357798165122</c:v>
                </c:pt>
                <c:pt idx="13">
                  <c:v>-2.9266055045871551</c:v>
                </c:pt>
                <c:pt idx="14">
                  <c:v>7.4495412844036668</c:v>
                </c:pt>
                <c:pt idx="15">
                  <c:v>-4.3899082568807346</c:v>
                </c:pt>
                <c:pt idx="16">
                  <c:v>-2.7270642201834874</c:v>
                </c:pt>
                <c:pt idx="17">
                  <c:v>-2.7935779816513735</c:v>
                </c:pt>
                <c:pt idx="18">
                  <c:v>1.7293577981651387</c:v>
                </c:pt>
                <c:pt idx="19">
                  <c:v>0.2660550458715587</c:v>
                </c:pt>
                <c:pt idx="20">
                  <c:v>1.8623853211009203</c:v>
                </c:pt>
                <c:pt idx="21">
                  <c:v>-0.79816513761467844</c:v>
                </c:pt>
                <c:pt idx="22">
                  <c:v>-0.93119266055046013</c:v>
                </c:pt>
                <c:pt idx="23">
                  <c:v>0.53211009174311974</c:v>
                </c:pt>
                <c:pt idx="24">
                  <c:v>-2.2614678899082561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3-434D-BD0D-944CFE55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92608"/>
        <c:axId val="1041734432"/>
      </c:scatterChart>
      <c:valAx>
        <c:axId val="1042192608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34432"/>
        <c:crossesAt val="-6"/>
        <c:crossBetween val="midCat"/>
      </c:valAx>
      <c:valAx>
        <c:axId val="1041734432"/>
        <c:scaling>
          <c:orientation val="minMax"/>
          <c:max val="14"/>
          <c:min val="-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</xdr:row>
      <xdr:rowOff>70555</xdr:rowOff>
    </xdr:from>
    <xdr:to>
      <xdr:col>15</xdr:col>
      <xdr:colOff>265289</xdr:colOff>
      <xdr:row>15</xdr:row>
      <xdr:rowOff>47978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CCAE9-78C9-E34B-86BD-E0D33A0DA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1F3B-1E12-5F40-A7F4-08A5E80BDDF7}">
  <dimension ref="A1:N65"/>
  <sheetViews>
    <sheetView tabSelected="1" zoomScale="90" zoomScaleNormal="90" workbookViewId="0">
      <selection activeCell="K34" sqref="K34"/>
    </sheetView>
  </sheetViews>
  <sheetFormatPr baseColWidth="10" defaultRowHeight="16" x14ac:dyDescent="0.2"/>
  <cols>
    <col min="1" max="1" width="20.5" customWidth="1"/>
    <col min="7" max="7" width="12.33203125" bestFit="1" customWidth="1"/>
    <col min="8" max="8" width="14.33203125" bestFit="1" customWidth="1"/>
    <col min="9" max="9" width="8.33203125" bestFit="1" customWidth="1"/>
    <col min="10" max="10" width="18.5" bestFit="1" customWidth="1"/>
    <col min="11" max="11" width="16.5" bestFit="1" customWidth="1"/>
  </cols>
  <sheetData>
    <row r="1" spans="1:14" x14ac:dyDescent="0.2">
      <c r="B1" s="1" t="s">
        <v>0</v>
      </c>
      <c r="N1" s="1"/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12</v>
      </c>
      <c r="K2" t="s">
        <v>13</v>
      </c>
    </row>
    <row r="3" spans="1:14" x14ac:dyDescent="0.2">
      <c r="A3" t="s">
        <v>11</v>
      </c>
      <c r="B3">
        <v>448</v>
      </c>
      <c r="C3">
        <v>884</v>
      </c>
      <c r="D3">
        <v>970</v>
      </c>
      <c r="E3">
        <v>2883</v>
      </c>
      <c r="G3">
        <v>22.4</v>
      </c>
      <c r="H3">
        <v>25.7</v>
      </c>
      <c r="I3">
        <v>31.8</v>
      </c>
      <c r="J3">
        <f>(I3-H3)*(145/109)</f>
        <v>8.1146788990825716</v>
      </c>
      <c r="K3">
        <f>(I3-G3)*(145/109)</f>
        <v>12.504587155963305</v>
      </c>
      <c r="L3">
        <v>1</v>
      </c>
    </row>
    <row r="4" spans="1:14" x14ac:dyDescent="0.2">
      <c r="A4" t="s">
        <v>11</v>
      </c>
      <c r="B4">
        <v>1</v>
      </c>
      <c r="C4">
        <v>505</v>
      </c>
      <c r="D4">
        <v>573</v>
      </c>
      <c r="E4">
        <v>2627</v>
      </c>
      <c r="G4">
        <v>13.8</v>
      </c>
      <c r="H4">
        <v>18.899999999999999</v>
      </c>
      <c r="I4">
        <v>21.6</v>
      </c>
      <c r="J4">
        <f t="shared" ref="J4:J12" si="0">(I4-H4)*(145/109)</f>
        <v>3.5917431192660589</v>
      </c>
      <c r="K4">
        <f t="shared" ref="K4:K12" si="1">(I4-G4)*(145/109)</f>
        <v>10.376146788990827</v>
      </c>
      <c r="L4">
        <v>1</v>
      </c>
    </row>
    <row r="5" spans="1:14" x14ac:dyDescent="0.2">
      <c r="A5" t="s">
        <v>11</v>
      </c>
      <c r="B5">
        <v>1</v>
      </c>
      <c r="C5">
        <v>495</v>
      </c>
      <c r="D5">
        <v>562</v>
      </c>
      <c r="E5">
        <v>2196</v>
      </c>
      <c r="G5">
        <v>21.7</v>
      </c>
      <c r="H5">
        <v>22.6</v>
      </c>
      <c r="I5">
        <v>25.8</v>
      </c>
      <c r="J5">
        <f t="shared" si="0"/>
        <v>4.2568807339449535</v>
      </c>
      <c r="K5">
        <f t="shared" si="1"/>
        <v>5.4541284403669748</v>
      </c>
      <c r="L5">
        <v>1</v>
      </c>
    </row>
    <row r="6" spans="1:14" x14ac:dyDescent="0.2">
      <c r="A6" t="s">
        <v>11</v>
      </c>
      <c r="B6">
        <v>1</v>
      </c>
      <c r="C6">
        <v>511</v>
      </c>
      <c r="D6">
        <v>587</v>
      </c>
      <c r="E6">
        <v>2649</v>
      </c>
      <c r="G6">
        <v>15.3</v>
      </c>
      <c r="H6">
        <v>14.9</v>
      </c>
      <c r="I6">
        <v>18.100000000000001</v>
      </c>
      <c r="J6">
        <f t="shared" si="0"/>
        <v>4.2568807339449553</v>
      </c>
      <c r="K6">
        <f t="shared" si="1"/>
        <v>3.7247706422018361</v>
      </c>
      <c r="L6">
        <v>1</v>
      </c>
    </row>
    <row r="7" spans="1:14" x14ac:dyDescent="0.2">
      <c r="A7" t="s">
        <v>11</v>
      </c>
      <c r="B7">
        <v>1</v>
      </c>
      <c r="C7">
        <v>615</v>
      </c>
      <c r="D7">
        <v>674</v>
      </c>
      <c r="E7">
        <v>2460</v>
      </c>
      <c r="G7">
        <v>19</v>
      </c>
      <c r="H7">
        <v>17.5</v>
      </c>
      <c r="I7">
        <v>21.1</v>
      </c>
      <c r="J7">
        <f t="shared" si="0"/>
        <v>4.7889908256880753</v>
      </c>
      <c r="K7">
        <f t="shared" si="1"/>
        <v>2.7935779816513779</v>
      </c>
      <c r="L7">
        <v>1</v>
      </c>
    </row>
    <row r="8" spans="1:14" x14ac:dyDescent="0.2">
      <c r="A8" t="s">
        <v>11</v>
      </c>
      <c r="B8">
        <v>1</v>
      </c>
      <c r="C8">
        <v>522</v>
      </c>
      <c r="D8">
        <v>566</v>
      </c>
      <c r="E8">
        <v>2198</v>
      </c>
      <c r="G8">
        <v>18.8</v>
      </c>
      <c r="H8">
        <v>21.4</v>
      </c>
      <c r="I8">
        <v>25.8</v>
      </c>
      <c r="J8">
        <f t="shared" si="0"/>
        <v>5.8532110091743146</v>
      </c>
      <c r="K8">
        <f t="shared" si="1"/>
        <v>9.3119266055045866</v>
      </c>
      <c r="L8">
        <v>1</v>
      </c>
    </row>
    <row r="9" spans="1:14" x14ac:dyDescent="0.2">
      <c r="A9" t="s">
        <v>11</v>
      </c>
      <c r="B9">
        <v>1</v>
      </c>
      <c r="C9">
        <v>502</v>
      </c>
      <c r="D9">
        <v>548</v>
      </c>
      <c r="E9">
        <v>2645</v>
      </c>
      <c r="G9">
        <v>20.8</v>
      </c>
      <c r="H9">
        <v>21.4</v>
      </c>
      <c r="I9">
        <v>22.2</v>
      </c>
      <c r="J9">
        <f t="shared" si="0"/>
        <v>1.0642201834862395</v>
      </c>
      <c r="K9">
        <f t="shared" si="1"/>
        <v>1.8623853211009156</v>
      </c>
      <c r="L9">
        <v>1</v>
      </c>
    </row>
    <row r="10" spans="1:14" x14ac:dyDescent="0.2">
      <c r="A10" t="s">
        <v>11</v>
      </c>
      <c r="B10">
        <v>1</v>
      </c>
      <c r="C10">
        <v>481</v>
      </c>
      <c r="D10">
        <v>547</v>
      </c>
      <c r="E10">
        <v>2457</v>
      </c>
      <c r="G10">
        <v>14.9</v>
      </c>
      <c r="H10">
        <v>13.7</v>
      </c>
      <c r="I10">
        <v>15.7</v>
      </c>
      <c r="J10">
        <f t="shared" si="0"/>
        <v>2.6605504587155964</v>
      </c>
      <c r="K10">
        <f t="shared" si="1"/>
        <v>1.064220183486237</v>
      </c>
      <c r="L10">
        <v>1</v>
      </c>
    </row>
    <row r="11" spans="1:14" x14ac:dyDescent="0.2">
      <c r="A11" t="s">
        <v>11</v>
      </c>
      <c r="B11">
        <v>1</v>
      </c>
      <c r="C11">
        <v>494</v>
      </c>
      <c r="D11">
        <v>537</v>
      </c>
      <c r="E11">
        <v>2395</v>
      </c>
      <c r="G11">
        <v>13.4</v>
      </c>
      <c r="H11">
        <v>14.6</v>
      </c>
      <c r="I11">
        <v>17.100000000000001</v>
      </c>
      <c r="J11">
        <f t="shared" si="0"/>
        <v>3.325688073394498</v>
      </c>
      <c r="K11">
        <f t="shared" si="1"/>
        <v>4.9220183486238547</v>
      </c>
      <c r="L11">
        <v>1</v>
      </c>
    </row>
    <row r="12" spans="1:14" x14ac:dyDescent="0.2">
      <c r="A12" t="s">
        <v>11</v>
      </c>
      <c r="B12">
        <v>1</v>
      </c>
      <c r="C12">
        <v>518</v>
      </c>
      <c r="D12">
        <v>638</v>
      </c>
      <c r="E12">
        <v>2591</v>
      </c>
      <c r="G12">
        <v>17.2</v>
      </c>
      <c r="H12">
        <v>21.9</v>
      </c>
      <c r="I12">
        <v>19.2</v>
      </c>
      <c r="J12">
        <f t="shared" si="0"/>
        <v>-3.5917431192660541</v>
      </c>
      <c r="K12">
        <f t="shared" si="1"/>
        <v>2.6605504587155964</v>
      </c>
      <c r="L12">
        <v>1</v>
      </c>
    </row>
    <row r="13" spans="1:14" x14ac:dyDescent="0.2">
      <c r="A13" t="s">
        <v>11</v>
      </c>
      <c r="B13">
        <v>1</v>
      </c>
      <c r="C13">
        <v>487</v>
      </c>
      <c r="D13">
        <v>606</v>
      </c>
      <c r="E13">
        <v>2167</v>
      </c>
      <c r="G13">
        <v>18.2</v>
      </c>
      <c r="H13">
        <v>24.6</v>
      </c>
      <c r="I13">
        <v>25.3</v>
      </c>
      <c r="J13">
        <f t="shared" ref="J13:J23" si="2">(I13-H13)*(145/109)</f>
        <v>0.9311926605504578</v>
      </c>
      <c r="K13">
        <f t="shared" ref="K13:K23" si="3">(I13-G13)*(145/109)</f>
        <v>9.4449541284403686</v>
      </c>
      <c r="L13">
        <v>1</v>
      </c>
    </row>
    <row r="14" spans="1:14" x14ac:dyDescent="0.2">
      <c r="A14" t="s">
        <v>11</v>
      </c>
      <c r="B14">
        <v>1</v>
      </c>
      <c r="C14">
        <v>460</v>
      </c>
      <c r="D14">
        <v>526</v>
      </c>
      <c r="E14">
        <v>2693</v>
      </c>
      <c r="G14">
        <v>20.2</v>
      </c>
      <c r="H14">
        <v>21.4</v>
      </c>
      <c r="I14">
        <v>23</v>
      </c>
      <c r="J14">
        <f t="shared" si="2"/>
        <v>2.128440366972479</v>
      </c>
      <c r="K14">
        <f t="shared" si="3"/>
        <v>3.7247706422018361</v>
      </c>
      <c r="L14">
        <v>1</v>
      </c>
    </row>
    <row r="15" spans="1:14" x14ac:dyDescent="0.2">
      <c r="A15" t="s">
        <v>11</v>
      </c>
      <c r="B15">
        <v>1</v>
      </c>
      <c r="C15">
        <v>596</v>
      </c>
      <c r="D15">
        <v>675</v>
      </c>
      <c r="E15">
        <v>2811</v>
      </c>
      <c r="G15">
        <v>19.2</v>
      </c>
      <c r="H15">
        <v>23.3</v>
      </c>
      <c r="I15">
        <v>27.9</v>
      </c>
      <c r="J15">
        <f t="shared" si="2"/>
        <v>6.1192660550458688</v>
      </c>
      <c r="K15">
        <f t="shared" si="3"/>
        <v>11.573394495412844</v>
      </c>
      <c r="L15">
        <v>1</v>
      </c>
    </row>
    <row r="16" spans="1:14" x14ac:dyDescent="0.2">
      <c r="A16" t="s">
        <v>11</v>
      </c>
      <c r="B16">
        <v>1</v>
      </c>
      <c r="C16">
        <v>490</v>
      </c>
      <c r="D16">
        <v>609</v>
      </c>
      <c r="E16">
        <v>2180</v>
      </c>
      <c r="G16">
        <v>22.6</v>
      </c>
      <c r="H16">
        <v>27</v>
      </c>
      <c r="I16">
        <v>30.2</v>
      </c>
      <c r="J16">
        <f t="shared" si="2"/>
        <v>4.2568807339449535</v>
      </c>
      <c r="K16">
        <f t="shared" si="3"/>
        <v>10.110091743119263</v>
      </c>
      <c r="L16">
        <v>1</v>
      </c>
    </row>
    <row r="17" spans="1:12" x14ac:dyDescent="0.2">
      <c r="A17" t="s">
        <v>11</v>
      </c>
      <c r="B17">
        <v>1</v>
      </c>
      <c r="C17">
        <v>521</v>
      </c>
      <c r="D17">
        <v>598</v>
      </c>
      <c r="E17">
        <v>2482</v>
      </c>
      <c r="G17">
        <v>15.2</v>
      </c>
      <c r="H17">
        <v>14.3</v>
      </c>
      <c r="I17">
        <v>16.2</v>
      </c>
      <c r="J17">
        <f t="shared" si="2"/>
        <v>2.5275229357798148</v>
      </c>
      <c r="K17">
        <f t="shared" si="3"/>
        <v>1.3302752293577982</v>
      </c>
      <c r="L17">
        <v>1</v>
      </c>
    </row>
    <row r="18" spans="1:12" x14ac:dyDescent="0.2">
      <c r="A18" t="s">
        <v>11</v>
      </c>
      <c r="B18">
        <v>1</v>
      </c>
      <c r="C18">
        <v>548</v>
      </c>
      <c r="D18">
        <v>838</v>
      </c>
      <c r="E18">
        <v>2710</v>
      </c>
      <c r="G18">
        <v>32.4</v>
      </c>
      <c r="H18">
        <v>27.3</v>
      </c>
      <c r="I18">
        <v>33.299999999999997</v>
      </c>
      <c r="J18">
        <f t="shared" si="2"/>
        <v>7.9816513761467842</v>
      </c>
      <c r="K18">
        <f t="shared" si="3"/>
        <v>1.1972477064220164</v>
      </c>
      <c r="L18">
        <v>1</v>
      </c>
    </row>
    <row r="19" spans="1:12" x14ac:dyDescent="0.2">
      <c r="A19" t="s">
        <v>11</v>
      </c>
      <c r="B19">
        <v>1</v>
      </c>
      <c r="C19">
        <v>520</v>
      </c>
      <c r="D19">
        <v>567</v>
      </c>
      <c r="E19">
        <v>1900</v>
      </c>
      <c r="G19">
        <v>16.5</v>
      </c>
      <c r="H19">
        <v>17.3</v>
      </c>
      <c r="I19">
        <v>26</v>
      </c>
      <c r="J19">
        <f t="shared" si="2"/>
        <v>11.573394495412844</v>
      </c>
      <c r="K19">
        <f t="shared" si="3"/>
        <v>12.637614678899082</v>
      </c>
      <c r="L19">
        <v>1</v>
      </c>
    </row>
    <row r="20" spans="1:12" x14ac:dyDescent="0.2">
      <c r="A20" t="s">
        <v>11</v>
      </c>
      <c r="B20">
        <v>1</v>
      </c>
      <c r="C20">
        <v>514</v>
      </c>
      <c r="D20">
        <v>619</v>
      </c>
      <c r="E20">
        <v>2225</v>
      </c>
      <c r="G20">
        <v>17.3</v>
      </c>
      <c r="H20">
        <v>28.1</v>
      </c>
      <c r="I20">
        <v>23.7</v>
      </c>
      <c r="J20">
        <f t="shared" si="2"/>
        <v>-5.8532110091743146</v>
      </c>
      <c r="K20">
        <f t="shared" si="3"/>
        <v>8.513761467889907</v>
      </c>
      <c r="L20">
        <v>1</v>
      </c>
    </row>
    <row r="21" spans="1:12" x14ac:dyDescent="0.2">
      <c r="A21" t="s">
        <v>11</v>
      </c>
      <c r="B21">
        <v>1</v>
      </c>
      <c r="C21">
        <v>584</v>
      </c>
      <c r="D21">
        <v>908</v>
      </c>
      <c r="E21">
        <v>3003</v>
      </c>
      <c r="G21">
        <v>18.399999999999999</v>
      </c>
      <c r="H21">
        <v>16.3</v>
      </c>
      <c r="I21">
        <v>19.5</v>
      </c>
      <c r="J21">
        <f t="shared" si="2"/>
        <v>4.2568807339449535</v>
      </c>
      <c r="K21">
        <f t="shared" si="3"/>
        <v>1.46330275229358</v>
      </c>
      <c r="L21">
        <v>1</v>
      </c>
    </row>
    <row r="22" spans="1:12" x14ac:dyDescent="0.2">
      <c r="A22" t="s">
        <v>11</v>
      </c>
      <c r="B22">
        <v>1</v>
      </c>
      <c r="C22">
        <v>457</v>
      </c>
      <c r="D22">
        <v>530</v>
      </c>
      <c r="E22">
        <v>2724</v>
      </c>
      <c r="G22">
        <v>17.7</v>
      </c>
      <c r="H22">
        <v>21.6</v>
      </c>
      <c r="I22">
        <v>20</v>
      </c>
      <c r="J22">
        <f t="shared" si="2"/>
        <v>-2.128440366972479</v>
      </c>
      <c r="K22">
        <f t="shared" si="3"/>
        <v>3.0596330275229366</v>
      </c>
      <c r="L22">
        <v>1</v>
      </c>
    </row>
    <row r="23" spans="1:12" x14ac:dyDescent="0.2">
      <c r="A23" t="s">
        <v>11</v>
      </c>
      <c r="B23">
        <v>1</v>
      </c>
      <c r="C23">
        <v>529</v>
      </c>
      <c r="D23">
        <v>648</v>
      </c>
      <c r="E23">
        <v>2736</v>
      </c>
      <c r="G23">
        <v>18.399999999999999</v>
      </c>
      <c r="H23">
        <v>18.7</v>
      </c>
      <c r="I23">
        <v>25.6</v>
      </c>
      <c r="J23">
        <f t="shared" si="2"/>
        <v>9.1788990825688099</v>
      </c>
      <c r="K23">
        <f t="shared" si="3"/>
        <v>9.5779816513761507</v>
      </c>
      <c r="L23">
        <v>1</v>
      </c>
    </row>
    <row r="25" spans="1:12" x14ac:dyDescent="0.2">
      <c r="J25" t="s">
        <v>8</v>
      </c>
      <c r="K25">
        <f>AVERAGE(K3:K23)</f>
        <v>6.0622542595019659</v>
      </c>
      <c r="L25">
        <v>1.4</v>
      </c>
    </row>
    <row r="26" spans="1:12" x14ac:dyDescent="0.2">
      <c r="J26" t="s">
        <v>9</v>
      </c>
      <c r="K26">
        <f>STDEV(K3:K23)</f>
        <v>4.1483628811289748</v>
      </c>
    </row>
    <row r="28" spans="1:12" x14ac:dyDescent="0.2">
      <c r="B28" s="1" t="s">
        <v>0</v>
      </c>
    </row>
    <row r="29" spans="1:12" x14ac:dyDescent="0.2">
      <c r="B29" t="s">
        <v>1</v>
      </c>
      <c r="C29" t="s">
        <v>2</v>
      </c>
      <c r="D29" t="s">
        <v>3</v>
      </c>
      <c r="E29" t="s">
        <v>4</v>
      </c>
      <c r="G29" t="s">
        <v>5</v>
      </c>
      <c r="H29" t="s">
        <v>6</v>
      </c>
      <c r="I29" t="s">
        <v>7</v>
      </c>
      <c r="J29" t="s">
        <v>12</v>
      </c>
      <c r="K29" t="s">
        <v>13</v>
      </c>
    </row>
    <row r="30" spans="1:12" x14ac:dyDescent="0.2">
      <c r="A30" t="s">
        <v>10</v>
      </c>
      <c r="B30">
        <v>1</v>
      </c>
      <c r="C30">
        <v>782</v>
      </c>
      <c r="D30">
        <v>844</v>
      </c>
      <c r="E30">
        <v>3113</v>
      </c>
      <c r="G30">
        <v>22.8</v>
      </c>
      <c r="H30">
        <v>17.5</v>
      </c>
      <c r="I30">
        <v>20</v>
      </c>
      <c r="J30">
        <f>(I30-H30)*(145/109)</f>
        <v>3.3256880733944953</v>
      </c>
      <c r="K30">
        <f>(I30-G30)*(145/109)</f>
        <v>-3.7247706422018361</v>
      </c>
      <c r="L30">
        <v>2</v>
      </c>
    </row>
    <row r="31" spans="1:12" x14ac:dyDescent="0.2">
      <c r="A31" t="s">
        <v>10</v>
      </c>
      <c r="B31">
        <v>1</v>
      </c>
      <c r="C31">
        <v>468</v>
      </c>
      <c r="D31">
        <v>553</v>
      </c>
      <c r="E31">
        <v>2737</v>
      </c>
      <c r="G31">
        <v>17.7</v>
      </c>
      <c r="H31">
        <v>24.4</v>
      </c>
      <c r="I31">
        <v>23.7</v>
      </c>
      <c r="J31">
        <f>(I31-H31)*(145/109)</f>
        <v>-0.9311926605504578</v>
      </c>
      <c r="K31">
        <f>(I31-G31)*(145/109)</f>
        <v>7.9816513761467895</v>
      </c>
      <c r="L31">
        <v>2</v>
      </c>
    </row>
    <row r="32" spans="1:12" x14ac:dyDescent="0.2">
      <c r="A32" t="s">
        <v>10</v>
      </c>
      <c r="B32">
        <v>1</v>
      </c>
      <c r="C32">
        <v>536</v>
      </c>
      <c r="D32">
        <v>844</v>
      </c>
      <c r="E32">
        <v>2737</v>
      </c>
      <c r="G32">
        <v>15</v>
      </c>
      <c r="H32">
        <v>16</v>
      </c>
      <c r="I32">
        <v>17.399999999999999</v>
      </c>
      <c r="J32">
        <f t="shared" ref="J32:J37" si="4">(I32-H32)*(145/109)</f>
        <v>1.8623853211009156</v>
      </c>
      <c r="K32">
        <f t="shared" ref="K32:K36" si="5">(I32-G32)*(145/109)</f>
        <v>3.1926605504587138</v>
      </c>
      <c r="L32">
        <v>2</v>
      </c>
    </row>
    <row r="33" spans="1:12" x14ac:dyDescent="0.2">
      <c r="A33" t="s">
        <v>10</v>
      </c>
      <c r="B33">
        <v>1</v>
      </c>
      <c r="C33">
        <v>496</v>
      </c>
      <c r="D33">
        <v>1276</v>
      </c>
      <c r="E33">
        <v>3610</v>
      </c>
      <c r="G33">
        <v>20.100000000000001</v>
      </c>
      <c r="H33">
        <v>34.200000000000003</v>
      </c>
      <c r="I33">
        <v>25.8</v>
      </c>
      <c r="J33">
        <f t="shared" si="4"/>
        <v>-11.174311926605508</v>
      </c>
      <c r="K33">
        <f t="shared" si="5"/>
        <v>7.5825688073394488</v>
      </c>
      <c r="L33">
        <v>2</v>
      </c>
    </row>
    <row r="34" spans="1:12" x14ac:dyDescent="0.2">
      <c r="A34" t="s">
        <v>10</v>
      </c>
      <c r="B34">
        <v>1</v>
      </c>
      <c r="C34">
        <v>730</v>
      </c>
      <c r="D34">
        <v>807</v>
      </c>
      <c r="E34">
        <v>3610</v>
      </c>
      <c r="G34">
        <v>19.100000000000001</v>
      </c>
      <c r="H34">
        <v>17.3</v>
      </c>
      <c r="I34">
        <v>18.7</v>
      </c>
      <c r="J34">
        <f t="shared" si="4"/>
        <v>1.8623853211009156</v>
      </c>
      <c r="K34">
        <f t="shared" si="5"/>
        <v>-0.53211009174312207</v>
      </c>
      <c r="L34">
        <v>2</v>
      </c>
    </row>
    <row r="35" spans="1:12" x14ac:dyDescent="0.2">
      <c r="A35" t="s">
        <v>10</v>
      </c>
      <c r="B35">
        <v>1</v>
      </c>
      <c r="C35">
        <v>965</v>
      </c>
      <c r="D35">
        <v>1054</v>
      </c>
      <c r="E35">
        <v>3610</v>
      </c>
      <c r="G35">
        <v>16.2</v>
      </c>
      <c r="H35">
        <v>18.600000000000001</v>
      </c>
      <c r="I35">
        <v>19.8</v>
      </c>
      <c r="J35">
        <f t="shared" si="4"/>
        <v>1.5963302752293569</v>
      </c>
      <c r="K35">
        <f t="shared" si="5"/>
        <v>4.7889908256880753</v>
      </c>
      <c r="L35">
        <v>2</v>
      </c>
    </row>
    <row r="36" spans="1:12" x14ac:dyDescent="0.2">
      <c r="A36" t="s">
        <v>10</v>
      </c>
      <c r="B36">
        <v>1</v>
      </c>
      <c r="C36">
        <v>1222</v>
      </c>
      <c r="D36">
        <v>1298</v>
      </c>
      <c r="E36">
        <v>3610</v>
      </c>
      <c r="G36">
        <v>21.2</v>
      </c>
      <c r="H36">
        <v>22.8</v>
      </c>
      <c r="I36">
        <v>29.4</v>
      </c>
      <c r="J36">
        <f t="shared" si="4"/>
        <v>8.7798165137614657</v>
      </c>
      <c r="K36">
        <f t="shared" si="5"/>
        <v>10.908256880733944</v>
      </c>
      <c r="L36">
        <v>2</v>
      </c>
    </row>
    <row r="37" spans="1:12" x14ac:dyDescent="0.2">
      <c r="A37" t="s">
        <v>10</v>
      </c>
      <c r="B37">
        <v>1</v>
      </c>
      <c r="C37">
        <v>466</v>
      </c>
      <c r="D37">
        <v>530</v>
      </c>
      <c r="E37">
        <v>4073</v>
      </c>
      <c r="G37">
        <v>17.899999999999999</v>
      </c>
      <c r="H37">
        <v>16.600000000000001</v>
      </c>
      <c r="I37">
        <v>18.2</v>
      </c>
      <c r="J37">
        <f t="shared" si="4"/>
        <v>2.1284403669724741</v>
      </c>
      <c r="K37">
        <f t="shared" ref="K37:K54" si="6">(I37-G37)*(145/109)</f>
        <v>0.39908256880734039</v>
      </c>
      <c r="L37">
        <v>2</v>
      </c>
    </row>
    <row r="38" spans="1:12" x14ac:dyDescent="0.2">
      <c r="A38" t="s">
        <v>10</v>
      </c>
      <c r="B38">
        <v>1</v>
      </c>
      <c r="C38">
        <v>722</v>
      </c>
      <c r="D38">
        <v>819</v>
      </c>
      <c r="E38">
        <v>4073</v>
      </c>
      <c r="G38">
        <v>18.899999999999999</v>
      </c>
      <c r="H38">
        <v>20.7</v>
      </c>
      <c r="I38">
        <v>21.6</v>
      </c>
      <c r="J38">
        <f t="shared" ref="J38:J54" si="7">(I38-H38)*(145/109)</f>
        <v>1.1972477064220213</v>
      </c>
      <c r="K38">
        <f t="shared" si="6"/>
        <v>3.5917431192660589</v>
      </c>
      <c r="L38">
        <v>2</v>
      </c>
    </row>
    <row r="39" spans="1:12" x14ac:dyDescent="0.2">
      <c r="A39" t="s">
        <v>10</v>
      </c>
      <c r="B39">
        <v>1</v>
      </c>
      <c r="C39">
        <v>562</v>
      </c>
      <c r="D39">
        <v>628</v>
      </c>
      <c r="E39">
        <v>2866</v>
      </c>
      <c r="G39">
        <v>19.3</v>
      </c>
      <c r="H39">
        <v>21.5</v>
      </c>
      <c r="I39">
        <v>19.600000000000001</v>
      </c>
      <c r="J39">
        <f t="shared" si="7"/>
        <v>-2.5275229357798148</v>
      </c>
      <c r="K39">
        <f t="shared" si="6"/>
        <v>0.39908256880734039</v>
      </c>
      <c r="L39">
        <v>2</v>
      </c>
    </row>
    <row r="40" spans="1:12" x14ac:dyDescent="0.2">
      <c r="A40" t="s">
        <v>10</v>
      </c>
      <c r="B40">
        <v>1</v>
      </c>
      <c r="C40">
        <v>792</v>
      </c>
      <c r="D40">
        <v>906</v>
      </c>
      <c r="E40">
        <v>2866</v>
      </c>
      <c r="G40">
        <v>17.7</v>
      </c>
      <c r="H40">
        <v>24</v>
      </c>
      <c r="I40">
        <v>23.8</v>
      </c>
      <c r="J40">
        <f t="shared" si="7"/>
        <v>-0.2660550458715587</v>
      </c>
      <c r="K40">
        <f t="shared" si="6"/>
        <v>8.1146788990825716</v>
      </c>
      <c r="L40">
        <v>2</v>
      </c>
    </row>
    <row r="41" spans="1:12" x14ac:dyDescent="0.2">
      <c r="A41" t="s">
        <v>10</v>
      </c>
      <c r="B41">
        <v>1</v>
      </c>
      <c r="C41">
        <v>572</v>
      </c>
      <c r="D41">
        <v>687</v>
      </c>
      <c r="E41">
        <v>2437</v>
      </c>
      <c r="G41">
        <v>14.9</v>
      </c>
      <c r="H41">
        <v>14.4</v>
      </c>
      <c r="I41">
        <v>15.6</v>
      </c>
      <c r="J41">
        <f t="shared" si="7"/>
        <v>1.5963302752293569</v>
      </c>
      <c r="K41">
        <f t="shared" si="6"/>
        <v>0.9311926605504578</v>
      </c>
      <c r="L41">
        <v>2</v>
      </c>
    </row>
    <row r="42" spans="1:12" x14ac:dyDescent="0.2">
      <c r="A42" t="s">
        <v>10</v>
      </c>
      <c r="B42">
        <v>1</v>
      </c>
      <c r="C42">
        <v>529</v>
      </c>
      <c r="D42">
        <v>612</v>
      </c>
      <c r="E42">
        <v>2729</v>
      </c>
      <c r="G42">
        <v>18.5</v>
      </c>
      <c r="H42">
        <v>23.7</v>
      </c>
      <c r="I42">
        <v>21.9</v>
      </c>
      <c r="J42">
        <f t="shared" si="7"/>
        <v>-2.3944954128440377</v>
      </c>
      <c r="K42">
        <f t="shared" si="6"/>
        <v>4.5229357798165122</v>
      </c>
      <c r="L42">
        <v>2</v>
      </c>
    </row>
    <row r="43" spans="1:12" x14ac:dyDescent="0.2">
      <c r="A43" t="s">
        <v>10</v>
      </c>
      <c r="B43">
        <v>1</v>
      </c>
      <c r="C43">
        <v>578</v>
      </c>
      <c r="D43">
        <v>1089</v>
      </c>
      <c r="E43">
        <v>2717</v>
      </c>
      <c r="G43">
        <v>16.2</v>
      </c>
      <c r="H43">
        <v>12.9</v>
      </c>
      <c r="I43">
        <v>14</v>
      </c>
      <c r="J43">
        <f t="shared" si="7"/>
        <v>1.4633027522935775</v>
      </c>
      <c r="K43">
        <f t="shared" si="6"/>
        <v>-2.9266055045871551</v>
      </c>
      <c r="L43">
        <v>2</v>
      </c>
    </row>
    <row r="44" spans="1:12" x14ac:dyDescent="0.2">
      <c r="A44" t="s">
        <v>10</v>
      </c>
      <c r="B44">
        <v>1</v>
      </c>
      <c r="C44">
        <v>544</v>
      </c>
      <c r="D44">
        <v>674</v>
      </c>
      <c r="E44">
        <v>2725</v>
      </c>
      <c r="G44">
        <v>19.3</v>
      </c>
      <c r="H44">
        <v>22.9</v>
      </c>
      <c r="I44">
        <v>24.9</v>
      </c>
      <c r="J44">
        <f t="shared" si="7"/>
        <v>2.6605504587155964</v>
      </c>
      <c r="K44">
        <f t="shared" si="6"/>
        <v>7.4495412844036668</v>
      </c>
      <c r="L44">
        <v>2</v>
      </c>
    </row>
    <row r="45" spans="1:12" x14ac:dyDescent="0.2">
      <c r="A45" t="s">
        <v>10</v>
      </c>
      <c r="B45">
        <v>1</v>
      </c>
      <c r="C45">
        <v>516</v>
      </c>
      <c r="D45">
        <v>641</v>
      </c>
      <c r="E45">
        <v>2534</v>
      </c>
      <c r="G45">
        <v>21.3</v>
      </c>
      <c r="H45">
        <v>17.5</v>
      </c>
      <c r="I45">
        <v>18</v>
      </c>
      <c r="J45">
        <f t="shared" si="7"/>
        <v>0.66513761467889909</v>
      </c>
      <c r="K45">
        <f t="shared" si="6"/>
        <v>-4.3899082568807346</v>
      </c>
      <c r="L45">
        <v>2</v>
      </c>
    </row>
    <row r="46" spans="1:12" x14ac:dyDescent="0.2">
      <c r="A46" t="s">
        <v>10</v>
      </c>
      <c r="B46">
        <v>1</v>
      </c>
      <c r="C46">
        <v>535</v>
      </c>
      <c r="D46">
        <v>611</v>
      </c>
      <c r="E46">
        <v>3053</v>
      </c>
      <c r="G46">
        <v>17.8</v>
      </c>
      <c r="H46">
        <v>13.7</v>
      </c>
      <c r="I46">
        <f>(G46+H46)/2</f>
        <v>15.75</v>
      </c>
      <c r="J46">
        <f t="shared" si="7"/>
        <v>2.7270642201834874</v>
      </c>
      <c r="K46">
        <f t="shared" si="6"/>
        <v>-2.7270642201834874</v>
      </c>
      <c r="L46">
        <v>2</v>
      </c>
    </row>
    <row r="47" spans="1:12" x14ac:dyDescent="0.2">
      <c r="A47" t="s">
        <v>10</v>
      </c>
      <c r="B47">
        <v>1</v>
      </c>
      <c r="C47">
        <v>537</v>
      </c>
      <c r="D47">
        <v>643</v>
      </c>
      <c r="E47">
        <v>2741</v>
      </c>
      <c r="G47">
        <v>21.2</v>
      </c>
      <c r="H47">
        <v>17.5</v>
      </c>
      <c r="I47">
        <v>19.100000000000001</v>
      </c>
      <c r="J47">
        <f t="shared" si="7"/>
        <v>2.128440366972479</v>
      </c>
      <c r="K47">
        <f t="shared" si="6"/>
        <v>-2.7935779816513735</v>
      </c>
      <c r="L47">
        <v>2</v>
      </c>
    </row>
    <row r="48" spans="1:12" x14ac:dyDescent="0.2">
      <c r="A48" t="s">
        <v>10</v>
      </c>
      <c r="B48">
        <v>1</v>
      </c>
      <c r="C48">
        <v>606</v>
      </c>
      <c r="D48">
        <v>671</v>
      </c>
      <c r="E48">
        <v>2639</v>
      </c>
      <c r="G48">
        <v>16.399999999999999</v>
      </c>
      <c r="H48">
        <v>34.9</v>
      </c>
      <c r="I48">
        <v>17.7</v>
      </c>
      <c r="J48">
        <f t="shared" si="7"/>
        <v>-22.880733944954127</v>
      </c>
      <c r="K48">
        <f t="shared" si="6"/>
        <v>1.7293577981651387</v>
      </c>
      <c r="L48">
        <v>2</v>
      </c>
    </row>
    <row r="49" spans="1:12" x14ac:dyDescent="0.2">
      <c r="A49" t="s">
        <v>10</v>
      </c>
      <c r="B49">
        <v>1</v>
      </c>
      <c r="C49">
        <v>886</v>
      </c>
      <c r="D49">
        <v>954</v>
      </c>
      <c r="E49">
        <v>2715</v>
      </c>
      <c r="G49">
        <v>16.600000000000001</v>
      </c>
      <c r="H49">
        <v>14.5</v>
      </c>
      <c r="I49">
        <v>16.8</v>
      </c>
      <c r="J49">
        <f t="shared" si="7"/>
        <v>3.0596330275229366</v>
      </c>
      <c r="K49">
        <f t="shared" si="6"/>
        <v>0.2660550458715587</v>
      </c>
      <c r="L49">
        <v>2</v>
      </c>
    </row>
    <row r="50" spans="1:12" x14ac:dyDescent="0.2">
      <c r="A50" t="s">
        <v>10</v>
      </c>
      <c r="B50">
        <v>1</v>
      </c>
      <c r="C50">
        <v>521</v>
      </c>
      <c r="D50">
        <v>599</v>
      </c>
      <c r="E50">
        <v>2721</v>
      </c>
      <c r="G50">
        <v>16.7</v>
      </c>
      <c r="H50">
        <v>-18.399999999999999</v>
      </c>
      <c r="I50">
        <v>18.100000000000001</v>
      </c>
      <c r="J50">
        <f t="shared" si="7"/>
        <v>48.555045871559635</v>
      </c>
      <c r="K50">
        <f t="shared" si="6"/>
        <v>1.8623853211009203</v>
      </c>
      <c r="L50">
        <v>2</v>
      </c>
    </row>
    <row r="51" spans="1:12" x14ac:dyDescent="0.2">
      <c r="A51" t="s">
        <v>10</v>
      </c>
      <c r="B51">
        <v>1</v>
      </c>
      <c r="C51">
        <v>508</v>
      </c>
      <c r="D51">
        <v>577</v>
      </c>
      <c r="E51">
        <v>2717</v>
      </c>
      <c r="G51">
        <v>14.9</v>
      </c>
      <c r="H51">
        <v>16.600000000000001</v>
      </c>
      <c r="I51">
        <v>14.3</v>
      </c>
      <c r="J51">
        <f t="shared" si="7"/>
        <v>-3.0596330275229366</v>
      </c>
      <c r="K51">
        <f t="shared" si="6"/>
        <v>-0.79816513761467844</v>
      </c>
      <c r="L51">
        <v>2</v>
      </c>
    </row>
    <row r="52" spans="1:12" x14ac:dyDescent="0.2">
      <c r="A52" t="s">
        <v>10</v>
      </c>
      <c r="B52">
        <v>1</v>
      </c>
      <c r="C52">
        <v>770</v>
      </c>
      <c r="D52">
        <v>813</v>
      </c>
      <c r="E52">
        <v>2717</v>
      </c>
      <c r="G52">
        <v>15.9</v>
      </c>
      <c r="H52">
        <v>14.6</v>
      </c>
      <c r="I52">
        <v>15.2</v>
      </c>
      <c r="J52">
        <f t="shared" si="7"/>
        <v>0.79816513761467844</v>
      </c>
      <c r="K52">
        <f t="shared" si="6"/>
        <v>-0.93119266055046013</v>
      </c>
      <c r="L52">
        <v>2</v>
      </c>
    </row>
    <row r="53" spans="1:12" x14ac:dyDescent="0.2">
      <c r="A53" t="s">
        <v>10</v>
      </c>
      <c r="B53">
        <v>1</v>
      </c>
      <c r="C53">
        <v>558</v>
      </c>
      <c r="D53">
        <v>645</v>
      </c>
      <c r="E53">
        <v>3129</v>
      </c>
      <c r="G53">
        <v>15.5</v>
      </c>
      <c r="H53">
        <v>14.6</v>
      </c>
      <c r="I53">
        <v>15.9</v>
      </c>
      <c r="J53">
        <f t="shared" si="7"/>
        <v>1.7293577981651387</v>
      </c>
      <c r="K53">
        <f t="shared" si="6"/>
        <v>0.53211009174311974</v>
      </c>
      <c r="L53">
        <v>2</v>
      </c>
    </row>
    <row r="54" spans="1:12" x14ac:dyDescent="0.2">
      <c r="A54" t="s">
        <v>10</v>
      </c>
      <c r="B54">
        <v>1</v>
      </c>
      <c r="C54">
        <v>799</v>
      </c>
      <c r="D54">
        <v>882</v>
      </c>
      <c r="E54">
        <v>3129</v>
      </c>
      <c r="G54">
        <v>18.399999999999999</v>
      </c>
      <c r="H54">
        <v>34.700000000000003</v>
      </c>
      <c r="I54">
        <v>16.7</v>
      </c>
      <c r="J54">
        <f t="shared" si="7"/>
        <v>-23.944954128440372</v>
      </c>
      <c r="K54">
        <f t="shared" si="6"/>
        <v>-2.2614678899082561</v>
      </c>
      <c r="L54">
        <v>2</v>
      </c>
    </row>
    <row r="56" spans="1:12" x14ac:dyDescent="0.2">
      <c r="J56" t="s">
        <v>8</v>
      </c>
      <c r="K56">
        <f>AVERAGE(K30:K54)</f>
        <v>1.726697247706422</v>
      </c>
      <c r="L56">
        <v>2.4</v>
      </c>
    </row>
    <row r="57" spans="1:12" x14ac:dyDescent="0.2">
      <c r="B57" s="2"/>
      <c r="C57" s="2"/>
      <c r="D57" s="2"/>
      <c r="E57" s="2"/>
      <c r="F57" s="2"/>
      <c r="G57" s="2"/>
      <c r="J57" t="s">
        <v>9</v>
      </c>
      <c r="K57">
        <f>STDEV(K30:K54)</f>
        <v>4.2097869254502118</v>
      </c>
    </row>
    <row r="58" spans="1:12" x14ac:dyDescent="0.2">
      <c r="B58" s="2"/>
      <c r="C58" s="2"/>
      <c r="D58" s="2"/>
      <c r="E58" s="2"/>
      <c r="F58" s="2"/>
      <c r="G58" s="2"/>
    </row>
    <row r="59" spans="1:12" x14ac:dyDescent="0.2">
      <c r="B59" s="2"/>
      <c r="C59" s="2"/>
      <c r="D59" s="2"/>
      <c r="E59" s="2"/>
      <c r="F59" s="2"/>
      <c r="G59" s="2"/>
      <c r="K59" s="1"/>
    </row>
    <row r="60" spans="1:12" x14ac:dyDescent="0.2">
      <c r="B60" s="2"/>
      <c r="C60" s="2"/>
      <c r="D60" s="2"/>
      <c r="E60" s="2"/>
      <c r="F60" s="2"/>
      <c r="G60" s="2"/>
    </row>
    <row r="61" spans="1:12" x14ac:dyDescent="0.2">
      <c r="A61" s="2"/>
      <c r="B61" s="2"/>
      <c r="C61" s="2"/>
      <c r="D61" s="2"/>
      <c r="E61" s="2"/>
      <c r="F61" s="2"/>
      <c r="G61" s="2"/>
    </row>
    <row r="62" spans="1:12" x14ac:dyDescent="0.2">
      <c r="A62" s="2"/>
      <c r="B62" s="2"/>
      <c r="C62" s="2"/>
      <c r="D62" s="2"/>
      <c r="E62" s="2"/>
      <c r="F62" s="2"/>
      <c r="G62" s="2"/>
    </row>
    <row r="63" spans="1:12" x14ac:dyDescent="0.2">
      <c r="A63" s="2"/>
      <c r="B63" s="2"/>
      <c r="C63" s="2"/>
      <c r="D63" s="2"/>
      <c r="E63" s="2"/>
      <c r="F63" s="2"/>
      <c r="G63" s="2"/>
    </row>
    <row r="64" spans="1:12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ahug030@gmail.com</dc:creator>
  <cp:lastModifiedBy>ahug030@gmail.com</cp:lastModifiedBy>
  <dcterms:created xsi:type="dcterms:W3CDTF">2024-02-24T22:16:05Z</dcterms:created>
  <dcterms:modified xsi:type="dcterms:W3CDTF">2024-07-18T17:30:51Z</dcterms:modified>
</cp:coreProperties>
</file>