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gg\Source\SwissRailwayClock\docs\"/>
    </mc:Choice>
  </mc:AlternateContent>
  <xr:revisionPtr revIDLastSave="0" documentId="13_ncr:1_{55D955C3-9189-4608-B814-D5C6C08ADBCB}" xr6:coauthVersionLast="47" xr6:coauthVersionMax="47" xr10:uidLastSave="{00000000-0000-0000-0000-000000000000}"/>
  <bookViews>
    <workbookView xWindow="-108" yWindow="-108" windowWidth="23256" windowHeight="13176" xr2:uid="{32F3F340-B50A-468F-A7CD-79062FF14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7" i="1"/>
  <c r="Q8" i="1"/>
  <c r="K16" i="1"/>
  <c r="Q16" i="1" s="1"/>
  <c r="Q25" i="1" s="1"/>
  <c r="L16" i="1"/>
  <c r="R16" i="1" s="1"/>
  <c r="R25" i="1" s="1"/>
  <c r="J17" i="1"/>
  <c r="P17" i="1" s="1"/>
  <c r="P26" i="1" s="1"/>
  <c r="J5" i="1"/>
  <c r="J14" i="1" s="1"/>
  <c r="P14" i="1" s="1"/>
  <c r="P23" i="1" s="1"/>
  <c r="I4" i="1"/>
  <c r="O4" i="1" s="1"/>
  <c r="J4" i="1"/>
  <c r="J13" i="1" s="1"/>
  <c r="P13" i="1" s="1"/>
  <c r="K4" i="1"/>
  <c r="K13" i="1" s="1"/>
  <c r="Q13" i="1" s="1"/>
  <c r="L4" i="1"/>
  <c r="R4" i="1" s="1"/>
  <c r="I5" i="1"/>
  <c r="O5" i="1" s="1"/>
  <c r="K5" i="1"/>
  <c r="K14" i="1" s="1"/>
  <c r="Q14" i="1" s="1"/>
  <c r="Q23" i="1" s="1"/>
  <c r="L5" i="1"/>
  <c r="R5" i="1" s="1"/>
  <c r="I6" i="1"/>
  <c r="I15" i="1" s="1"/>
  <c r="O15" i="1" s="1"/>
  <c r="O24" i="1" s="1"/>
  <c r="J6" i="1"/>
  <c r="J15" i="1" s="1"/>
  <c r="P15" i="1" s="1"/>
  <c r="P24" i="1" s="1"/>
  <c r="K6" i="1"/>
  <c r="Q6" i="1" s="1"/>
  <c r="L6" i="1"/>
  <c r="R6" i="1" s="1"/>
  <c r="I7" i="1"/>
  <c r="O7" i="1" s="1"/>
  <c r="J7" i="1"/>
  <c r="J16" i="1" s="1"/>
  <c r="P16" i="1" s="1"/>
  <c r="P25" i="1" s="1"/>
  <c r="K7" i="1"/>
  <c r="Q7" i="1" s="1"/>
  <c r="L7" i="1"/>
  <c r="R7" i="1" s="1"/>
  <c r="I8" i="1"/>
  <c r="O8" i="1" s="1"/>
  <c r="J8" i="1"/>
  <c r="P8" i="1" s="1"/>
  <c r="K8" i="1"/>
  <c r="K17" i="1" s="1"/>
  <c r="Q17" i="1" s="1"/>
  <c r="Q26" i="1" s="1"/>
  <c r="L8" i="1"/>
  <c r="L17" i="1" s="1"/>
  <c r="R17" i="1" s="1"/>
  <c r="R26" i="1" s="1"/>
  <c r="M8" i="1"/>
  <c r="M17" i="1" s="1"/>
  <c r="S17" i="1" s="1"/>
  <c r="H3" i="1"/>
  <c r="I17" i="1" l="1"/>
  <c r="O17" i="1" s="1"/>
  <c r="O26" i="1" s="1"/>
  <c r="Q4" i="1"/>
  <c r="Q22" i="1" s="1"/>
  <c r="P4" i="1"/>
  <c r="P22" i="1" s="1"/>
  <c r="P6" i="1"/>
  <c r="I16" i="1"/>
  <c r="O16" i="1" s="1"/>
  <c r="O25" i="1" s="1"/>
  <c r="O6" i="1"/>
  <c r="Q5" i="1"/>
  <c r="R8" i="1"/>
  <c r="S8" i="1"/>
  <c r="S26" i="1" s="1"/>
  <c r="L15" i="1"/>
  <c r="K15" i="1"/>
  <c r="I14" i="1"/>
  <c r="O14" i="1" s="1"/>
  <c r="O23" i="1" s="1"/>
  <c r="I13" i="1"/>
  <c r="L14" i="1"/>
  <c r="L13" i="1"/>
  <c r="R14" i="1" l="1"/>
  <c r="R23" i="1" s="1"/>
  <c r="R13" i="1"/>
  <c r="R22" i="1" s="1"/>
  <c r="O13" i="1"/>
  <c r="O22" i="1" s="1"/>
  <c r="Q15" i="1"/>
  <c r="Q24" i="1" s="1"/>
  <c r="R15" i="1"/>
  <c r="R24" i="1" s="1"/>
</calcChain>
</file>

<file path=xl/sharedStrings.xml><?xml version="1.0" encoding="utf-8"?>
<sst xmlns="http://schemas.openxmlformats.org/spreadsheetml/2006/main" count="41" uniqueCount="16">
  <si>
    <t>bigTickMark</t>
  </si>
  <si>
    <t>smallTickMark</t>
  </si>
  <si>
    <t>hourHand</t>
  </si>
  <si>
    <t>minuteHand</t>
  </si>
  <si>
    <t>secondHand</t>
  </si>
  <si>
    <t>height</t>
  </si>
  <si>
    <t>width1</t>
  </si>
  <si>
    <t>width2</t>
  </si>
  <si>
    <t>radius</t>
  </si>
  <si>
    <t>circle</t>
  </si>
  <si>
    <t>clockFaceRadius</t>
  </si>
  <si>
    <t>Measurements in centimeters</t>
  </si>
  <si>
    <t>Relative to clockFaceRadius</t>
  </si>
  <si>
    <t>Pixels on fr955</t>
  </si>
  <si>
    <t>Rounded to n digits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</si>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</sst>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2821-D5E0-4A7F-9CB8-332B59F2C856}">
  <dimension ref="A1:S26"/>
  <sheetViews>
    <sheetView tabSelected="1" workbookViewId="0">
      <selection activeCell="I17" sqref="I17"/>
    </sheetView>
  </sheetViews>
  <sheetFormatPr defaultRowHeight="14.4" x14ac:dyDescent="0.3"/>
  <cols>
    <col min="1" max="1" width="14.44140625" bestFit="1" customWidth="1"/>
  </cols>
  <sheetData>
    <row r="1" spans="1:19" x14ac:dyDescent="0.3">
      <c r="B1" t="s">
        <v>11</v>
      </c>
      <c r="H1" t="s">
        <v>12</v>
      </c>
      <c r="N1" t="s">
        <v>13</v>
      </c>
    </row>
    <row r="2" spans="1:19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3">
      <c r="A3" t="s">
        <v>10</v>
      </c>
      <c r="B3">
        <v>9.5500000000000007</v>
      </c>
      <c r="H3">
        <f>B3/$B$3</f>
        <v>1</v>
      </c>
      <c r="N3">
        <v>130</v>
      </c>
    </row>
    <row r="4" spans="1:19" x14ac:dyDescent="0.3">
      <c r="A4" t="s">
        <v>0</v>
      </c>
      <c r="C4" s="2">
        <v>2.2000000000000002</v>
      </c>
      <c r="D4" s="2">
        <v>0.65</v>
      </c>
      <c r="E4" s="2">
        <v>0.65</v>
      </c>
      <c r="F4" s="2">
        <v>6.75</v>
      </c>
      <c r="I4">
        <f t="shared" ref="I4:I8" si="0">C4/$B$3</f>
        <v>0.23036649214659685</v>
      </c>
      <c r="J4">
        <f t="shared" ref="J4:J8" si="1">D4/$B$3</f>
        <v>6.8062827225130892E-2</v>
      </c>
      <c r="K4">
        <f t="shared" ref="J4:K8" si="2">E4/$B$3</f>
        <v>6.8062827225130892E-2</v>
      </c>
      <c r="L4">
        <f t="shared" ref="L4:L8" si="3">F4/$B$3</f>
        <v>0.706806282722513</v>
      </c>
      <c r="O4">
        <f>ROUND($N$3*I4,0)</f>
        <v>30</v>
      </c>
      <c r="P4">
        <f t="shared" ref="P4:R4" si="4">ROUND($N$3*J4,0)</f>
        <v>9</v>
      </c>
      <c r="Q4">
        <f t="shared" si="4"/>
        <v>9</v>
      </c>
      <c r="R4">
        <f t="shared" si="4"/>
        <v>92</v>
      </c>
    </row>
    <row r="5" spans="1:19" x14ac:dyDescent="0.3">
      <c r="A5" t="s">
        <v>1</v>
      </c>
      <c r="C5" s="2">
        <v>0.65</v>
      </c>
      <c r="D5">
        <v>0.25</v>
      </c>
      <c r="E5">
        <v>0.25</v>
      </c>
      <c r="F5" s="2">
        <v>8.3000000000000007</v>
      </c>
      <c r="I5">
        <f t="shared" si="0"/>
        <v>6.8062827225130892E-2</v>
      </c>
      <c r="J5">
        <f t="shared" si="2"/>
        <v>2.6178010471204185E-2</v>
      </c>
      <c r="K5">
        <f t="shared" si="2"/>
        <v>2.6178010471204185E-2</v>
      </c>
      <c r="L5">
        <f t="shared" si="3"/>
        <v>0.86910994764397909</v>
      </c>
      <c r="O5">
        <f t="shared" ref="O5:O8" si="5">ROUND($N$3*I5,0)</f>
        <v>9</v>
      </c>
      <c r="P5">
        <f t="shared" ref="P5:P8" si="6">ROUND($N$3*J5,0)</f>
        <v>3</v>
      </c>
      <c r="Q5">
        <f t="shared" ref="Q5:Q8" si="7">ROUND($N$3*K5,0)</f>
        <v>3</v>
      </c>
      <c r="R5">
        <f t="shared" ref="R5:S8" si="8">ROUND($N$3*L5,0)</f>
        <v>113</v>
      </c>
    </row>
    <row r="6" spans="1:19" x14ac:dyDescent="0.3">
      <c r="A6" t="s">
        <v>2</v>
      </c>
      <c r="C6">
        <v>8.1</v>
      </c>
      <c r="D6">
        <v>1.2</v>
      </c>
      <c r="E6" s="2">
        <v>0.95</v>
      </c>
      <c r="F6">
        <v>-2.2000000000000002</v>
      </c>
      <c r="I6">
        <f t="shared" si="0"/>
        <v>0.8481675392670156</v>
      </c>
      <c r="J6">
        <f t="shared" si="1"/>
        <v>0.1256544502617801</v>
      </c>
      <c r="K6">
        <f t="shared" si="2"/>
        <v>9.947643979057591E-2</v>
      </c>
      <c r="L6">
        <f t="shared" si="3"/>
        <v>-0.23036649214659685</v>
      </c>
      <c r="O6">
        <f t="shared" si="5"/>
        <v>110</v>
      </c>
      <c r="P6">
        <f t="shared" si="6"/>
        <v>16</v>
      </c>
      <c r="Q6">
        <f t="shared" si="7"/>
        <v>13</v>
      </c>
      <c r="R6">
        <f t="shared" si="8"/>
        <v>-30</v>
      </c>
    </row>
    <row r="7" spans="1:19" x14ac:dyDescent="0.3">
      <c r="A7" t="s">
        <v>3</v>
      </c>
      <c r="C7">
        <v>10.75</v>
      </c>
      <c r="D7">
        <v>1</v>
      </c>
      <c r="E7">
        <v>0.7</v>
      </c>
      <c r="F7">
        <v>-2.25</v>
      </c>
      <c r="I7">
        <f t="shared" si="0"/>
        <v>1.12565445026178</v>
      </c>
      <c r="J7">
        <f t="shared" si="1"/>
        <v>0.10471204188481674</v>
      </c>
      <c r="K7">
        <f t="shared" si="2"/>
        <v>7.3298429319371722E-2</v>
      </c>
      <c r="L7">
        <f t="shared" si="3"/>
        <v>-0.23560209424083767</v>
      </c>
      <c r="O7">
        <f t="shared" si="5"/>
        <v>146</v>
      </c>
      <c r="P7">
        <f t="shared" si="6"/>
        <v>14</v>
      </c>
      <c r="Q7">
        <f t="shared" si="7"/>
        <v>10</v>
      </c>
      <c r="R7">
        <f t="shared" si="8"/>
        <v>-31</v>
      </c>
    </row>
    <row r="8" spans="1:19" x14ac:dyDescent="0.3">
      <c r="A8" t="s">
        <v>4</v>
      </c>
      <c r="C8" s="2">
        <v>8.9499999999999993</v>
      </c>
      <c r="D8">
        <v>0.3</v>
      </c>
      <c r="E8">
        <v>0.3</v>
      </c>
      <c r="F8">
        <v>-3.1</v>
      </c>
      <c r="G8" s="2">
        <v>0.95</v>
      </c>
      <c r="I8">
        <f t="shared" si="0"/>
        <v>0.93717277486910977</v>
      </c>
      <c r="J8">
        <f t="shared" si="1"/>
        <v>3.1413612565445025E-2</v>
      </c>
      <c r="K8">
        <f t="shared" si="2"/>
        <v>3.1413612565445025E-2</v>
      </c>
      <c r="L8">
        <f t="shared" si="3"/>
        <v>-0.32460732984293195</v>
      </c>
      <c r="M8">
        <f t="shared" ref="M8" si="9">G8/$B$3</f>
        <v>9.947643979057591E-2</v>
      </c>
      <c r="O8">
        <f t="shared" si="5"/>
        <v>122</v>
      </c>
      <c r="P8">
        <f t="shared" si="6"/>
        <v>4</v>
      </c>
      <c r="Q8">
        <f t="shared" si="7"/>
        <v>4</v>
      </c>
      <c r="R8">
        <f t="shared" si="8"/>
        <v>-42</v>
      </c>
      <c r="S8">
        <f t="shared" si="8"/>
        <v>13</v>
      </c>
    </row>
    <row r="10" spans="1:19" x14ac:dyDescent="0.3">
      <c r="H10" t="s">
        <v>14</v>
      </c>
    </row>
    <row r="11" spans="1:19" x14ac:dyDescent="0.3"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3">
      <c r="H12">
        <v>4</v>
      </c>
      <c r="I12" s="1"/>
      <c r="J12" s="1"/>
      <c r="K12" s="1"/>
      <c r="L12" s="1"/>
      <c r="M12" s="1"/>
    </row>
    <row r="13" spans="1:19" x14ac:dyDescent="0.3">
      <c r="I13" s="3">
        <f t="shared" ref="I13:L17" si="10">ROUND(I4,$H$12)</f>
        <v>0.23039999999999999</v>
      </c>
      <c r="J13" s="3">
        <f t="shared" si="10"/>
        <v>6.8099999999999994E-2</v>
      </c>
      <c r="K13" s="3">
        <f t="shared" si="10"/>
        <v>6.8099999999999994E-2</v>
      </c>
      <c r="L13" s="3">
        <f t="shared" si="10"/>
        <v>0.70679999999999998</v>
      </c>
      <c r="M13" s="1"/>
      <c r="O13">
        <f>ROUND($N$3*I13,0)</f>
        <v>30</v>
      </c>
      <c r="P13">
        <f t="shared" ref="P13:R13" si="11">ROUND($N$3*J13,0)</f>
        <v>9</v>
      </c>
      <c r="Q13">
        <f t="shared" si="11"/>
        <v>9</v>
      </c>
      <c r="R13">
        <f t="shared" si="11"/>
        <v>92</v>
      </c>
    </row>
    <row r="14" spans="1:19" x14ac:dyDescent="0.3">
      <c r="I14" s="3">
        <f t="shared" si="10"/>
        <v>6.8099999999999994E-2</v>
      </c>
      <c r="J14" s="1">
        <f t="shared" si="10"/>
        <v>2.6200000000000001E-2</v>
      </c>
      <c r="K14" s="1">
        <f t="shared" si="10"/>
        <v>2.6200000000000001E-2</v>
      </c>
      <c r="L14" s="3">
        <f t="shared" si="10"/>
        <v>0.86909999999999998</v>
      </c>
      <c r="M14" s="1"/>
      <c r="O14">
        <f t="shared" ref="O14:O17" si="12">ROUND($N$3*I14,0)</f>
        <v>9</v>
      </c>
      <c r="P14">
        <f t="shared" ref="P14:P17" si="13">ROUND($N$3*J14,0)</f>
        <v>3</v>
      </c>
      <c r="Q14">
        <f t="shared" ref="Q14:Q17" si="14">ROUND($N$3*K14,0)</f>
        <v>3</v>
      </c>
      <c r="R14">
        <f t="shared" ref="R14:S17" si="15">ROUND($N$3*L14,0)</f>
        <v>113</v>
      </c>
    </row>
    <row r="15" spans="1:19" x14ac:dyDescent="0.3">
      <c r="I15" s="1">
        <f t="shared" si="10"/>
        <v>0.84819999999999995</v>
      </c>
      <c r="J15" s="1">
        <f t="shared" si="10"/>
        <v>0.12570000000000001</v>
      </c>
      <c r="K15" s="3">
        <f t="shared" si="10"/>
        <v>9.9500000000000005E-2</v>
      </c>
      <c r="L15" s="1">
        <f t="shared" si="10"/>
        <v>-0.23039999999999999</v>
      </c>
      <c r="M15" s="1"/>
      <c r="O15">
        <f t="shared" si="12"/>
        <v>110</v>
      </c>
      <c r="P15">
        <f t="shared" si="13"/>
        <v>16</v>
      </c>
      <c r="Q15">
        <f t="shared" si="14"/>
        <v>13</v>
      </c>
      <c r="R15">
        <f t="shared" si="15"/>
        <v>-30</v>
      </c>
    </row>
    <row r="16" spans="1:19" x14ac:dyDescent="0.3">
      <c r="I16" s="1">
        <f t="shared" si="10"/>
        <v>1.1256999999999999</v>
      </c>
      <c r="J16" s="1">
        <f t="shared" si="10"/>
        <v>0.1047</v>
      </c>
      <c r="K16" s="1">
        <f t="shared" si="10"/>
        <v>7.3300000000000004E-2</v>
      </c>
      <c r="L16" s="1">
        <f t="shared" si="10"/>
        <v>-0.2356</v>
      </c>
      <c r="M16" s="1"/>
      <c r="O16">
        <f t="shared" si="12"/>
        <v>146</v>
      </c>
      <c r="P16">
        <f t="shared" si="13"/>
        <v>14</v>
      </c>
      <c r="Q16">
        <f t="shared" si="14"/>
        <v>10</v>
      </c>
      <c r="R16">
        <f t="shared" si="15"/>
        <v>-31</v>
      </c>
    </row>
    <row r="17" spans="9:19" x14ac:dyDescent="0.3">
      <c r="I17" s="3">
        <f t="shared" si="10"/>
        <v>0.93720000000000003</v>
      </c>
      <c r="J17" s="1">
        <f t="shared" si="10"/>
        <v>3.1399999999999997E-2</v>
      </c>
      <c r="K17" s="1">
        <f t="shared" si="10"/>
        <v>3.1399999999999997E-2</v>
      </c>
      <c r="L17" s="1">
        <f t="shared" si="10"/>
        <v>-0.3246</v>
      </c>
      <c r="M17" s="3">
        <f>ROUND(M8,$H$12)</f>
        <v>9.9500000000000005E-2</v>
      </c>
      <c r="O17">
        <f t="shared" si="12"/>
        <v>122</v>
      </c>
      <c r="P17">
        <f t="shared" si="13"/>
        <v>4</v>
      </c>
      <c r="Q17">
        <f t="shared" si="14"/>
        <v>4</v>
      </c>
      <c r="R17">
        <f t="shared" si="15"/>
        <v>-42</v>
      </c>
      <c r="S17">
        <f t="shared" si="15"/>
        <v>13</v>
      </c>
    </row>
    <row r="19" spans="9:19" x14ac:dyDescent="0.3">
      <c r="N19" t="s">
        <v>15</v>
      </c>
    </row>
    <row r="20" spans="9:19" x14ac:dyDescent="0.3">
      <c r="O20" t="s">
        <v>5</v>
      </c>
      <c r="P20" t="s">
        <v>6</v>
      </c>
      <c r="Q20" t="s">
        <v>7</v>
      </c>
      <c r="R20" t="s">
        <v>8</v>
      </c>
      <c r="S20" t="s">
        <v>9</v>
      </c>
    </row>
    <row r="22" spans="9:19" x14ac:dyDescent="0.3">
      <c r="O22">
        <f>O4-O13</f>
        <v>0</v>
      </c>
      <c r="P22">
        <f t="shared" ref="P22:R22" si="16">P4-P13</f>
        <v>0</v>
      </c>
      <c r="Q22">
        <f t="shared" si="16"/>
        <v>0</v>
      </c>
      <c r="R22">
        <f t="shared" si="16"/>
        <v>0</v>
      </c>
    </row>
    <row r="23" spans="9:19" x14ac:dyDescent="0.3">
      <c r="O23">
        <f t="shared" ref="O23:R23" si="17">O5-O14</f>
        <v>0</v>
      </c>
      <c r="P23">
        <f t="shared" si="17"/>
        <v>0</v>
      </c>
      <c r="Q23">
        <f t="shared" si="17"/>
        <v>0</v>
      </c>
      <c r="R23">
        <f t="shared" si="17"/>
        <v>0</v>
      </c>
    </row>
    <row r="24" spans="9:19" x14ac:dyDescent="0.3">
      <c r="O24">
        <f t="shared" ref="O24:R24" si="18">O6-O15</f>
        <v>0</v>
      </c>
      <c r="P24">
        <f t="shared" si="18"/>
        <v>0</v>
      </c>
      <c r="Q24">
        <f t="shared" si="18"/>
        <v>0</v>
      </c>
      <c r="R24">
        <f t="shared" si="18"/>
        <v>0</v>
      </c>
    </row>
    <row r="25" spans="9:19" x14ac:dyDescent="0.3">
      <c r="O25">
        <f t="shared" ref="O25:R25" si="19">O7-O16</f>
        <v>0</v>
      </c>
      <c r="P25">
        <f t="shared" si="19"/>
        <v>0</v>
      </c>
      <c r="Q25">
        <f t="shared" si="19"/>
        <v>0</v>
      </c>
      <c r="R25">
        <f t="shared" si="19"/>
        <v>0</v>
      </c>
    </row>
    <row r="26" spans="9:19" x14ac:dyDescent="0.3">
      <c r="O26">
        <f t="shared" ref="O26:S26" si="20">O8-O17</f>
        <v>0</v>
      </c>
      <c r="P26">
        <f t="shared" si="20"/>
        <v>0</v>
      </c>
      <c r="Q26">
        <f t="shared" si="20"/>
        <v>0</v>
      </c>
      <c r="R26">
        <f t="shared" si="20"/>
        <v>0</v>
      </c>
      <c r="S26">
        <f t="shared" si="2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Huggel</dc:creator>
  <cp:lastModifiedBy>Andreas Huggel</cp:lastModifiedBy>
  <dcterms:created xsi:type="dcterms:W3CDTF">2022-12-06T08:44:03Z</dcterms:created>
  <dcterms:modified xsi:type="dcterms:W3CDTF">2022-12-12T15:01:17Z</dcterms:modified>
</cp:coreProperties>
</file>