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c95b2a9f3b977d/___Lab Instructor Files/Winter 2010 Botany/B2010 L0 Walk through the Woods Assignment/"/>
    </mc:Choice>
  </mc:AlternateContent>
  <xr:revisionPtr revIDLastSave="33" documentId="11_A0CBF513B1D381C870F6F93BEC6678A46D6A1783" xr6:coauthVersionLast="46" xr6:coauthVersionMax="46" xr10:uidLastSave="{36D4BF2B-B048-494D-9DAE-CB4707D838EE}"/>
  <bookViews>
    <workbookView xWindow="-110" yWindow="-110" windowWidth="19420" windowHeight="10560" xr2:uid="{00000000-000D-0000-FFFF-FFFF00000000}"/>
  </bookViews>
  <sheets>
    <sheet name="B2010 GlobalWoodDensity&amp;VesselA" sheetId="1" r:id="rId1"/>
    <sheet name="Pearson Correlation" sheetId="4" r:id="rId2"/>
    <sheet name="Sample Table with tte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3" l="1"/>
  <c r="K5" i="3"/>
  <c r="J5" i="3"/>
  <c r="K4" i="3"/>
  <c r="J4" i="3"/>
  <c r="T13" i="1"/>
  <c r="T4" i="1"/>
  <c r="O12" i="4"/>
  <c r="I12" i="4"/>
  <c r="C12" i="4"/>
</calcChain>
</file>

<file path=xl/sharedStrings.xml><?xml version="1.0" encoding="utf-8"?>
<sst xmlns="http://schemas.openxmlformats.org/spreadsheetml/2006/main" count="1268" uniqueCount="703">
  <si>
    <t>Family</t>
  </si>
  <si>
    <t>Binomial</t>
  </si>
  <si>
    <t>A (mm^2)</t>
  </si>
  <si>
    <t>N (mm^-2)</t>
  </si>
  <si>
    <t>F (mm^2/mm^2)</t>
  </si>
  <si>
    <t>logA (mm^2)</t>
  </si>
  <si>
    <t>logN (mm^-2)</t>
  </si>
  <si>
    <t>logF (mm^2/mm^2)</t>
  </si>
  <si>
    <t>D (g/cm^3)</t>
  </si>
  <si>
    <t>AbsLat (Degrees)</t>
  </si>
  <si>
    <t>Malvaceae</t>
  </si>
  <si>
    <t>Apeiba tibourbou</t>
  </si>
  <si>
    <t>Euphorbiaceae</t>
  </si>
  <si>
    <t>Ricinodendron heudelotii</t>
  </si>
  <si>
    <t>Scrophulariaceae</t>
  </si>
  <si>
    <t>Paulownia tomentosa</t>
  </si>
  <si>
    <t>Salicaceae</t>
  </si>
  <si>
    <t>Salix alba</t>
  </si>
  <si>
    <t>Moraceae</t>
  </si>
  <si>
    <t>Broussonetia papyrifera</t>
  </si>
  <si>
    <t>Burseraceae</t>
  </si>
  <si>
    <t>Canarium schweinfurtii</t>
  </si>
  <si>
    <t>Fabaceae</t>
  </si>
  <si>
    <t>Gossweilerodendron balsamiferum</t>
  </si>
  <si>
    <t>Bignoniaceae</t>
  </si>
  <si>
    <t>Pajanelia longifolia</t>
  </si>
  <si>
    <t>Symplocaceae</t>
  </si>
  <si>
    <t>Symplocos fasciculata</t>
  </si>
  <si>
    <t>Datiscaceae</t>
  </si>
  <si>
    <t>Octomeles moluccana</t>
  </si>
  <si>
    <t>Styracaceae</t>
  </si>
  <si>
    <t>Pterostyrax hispidus</t>
  </si>
  <si>
    <t>Apeiba glabra</t>
  </si>
  <si>
    <t>Myristicaceae</t>
  </si>
  <si>
    <t>Virola kukachkana</t>
  </si>
  <si>
    <t>Apocynaceae</t>
  </si>
  <si>
    <t>Alstonia spatulata</t>
  </si>
  <si>
    <t>Styrax guyanensis</t>
  </si>
  <si>
    <t>Ulmaceae</t>
  </si>
  <si>
    <t>Trema tomentosa</t>
  </si>
  <si>
    <t>Dyera costulata</t>
  </si>
  <si>
    <t>Jacaranda hesperia</t>
  </si>
  <si>
    <t>Sapindaceae</t>
  </si>
  <si>
    <t>Acer sterculiaceum</t>
  </si>
  <si>
    <t>Lythraceae</t>
  </si>
  <si>
    <t>Duabanga moluccana</t>
  </si>
  <si>
    <t>Aquifoliaceae</t>
  </si>
  <si>
    <t>Ilex cissoidea</t>
  </si>
  <si>
    <t>Anacardiaceae</t>
  </si>
  <si>
    <t>Rhus taitensis</t>
  </si>
  <si>
    <t>Bombacopsis quinata</t>
  </si>
  <si>
    <t>Bruinsmia styracoides</t>
  </si>
  <si>
    <t>Catalpa bignonioides</t>
  </si>
  <si>
    <t>Catalpa speciosa</t>
  </si>
  <si>
    <t>Monimiaceae</t>
  </si>
  <si>
    <t>Laurelia novae-zelandiae</t>
  </si>
  <si>
    <t>Duabanga grandiflora</t>
  </si>
  <si>
    <t>Alstonia boonei</t>
  </si>
  <si>
    <t>Alstonia congensis</t>
  </si>
  <si>
    <t>Araliaceae</t>
  </si>
  <si>
    <t>Schefflera octophylla</t>
  </si>
  <si>
    <t>Lecythidaceae</t>
  </si>
  <si>
    <t>Couroupita subsessilis</t>
  </si>
  <si>
    <t>Cornaceae</t>
  </si>
  <si>
    <t>Mastixia trichotoma</t>
  </si>
  <si>
    <t>Sonneratia caseolaris</t>
  </si>
  <si>
    <t>Jacaranda rhombifolia</t>
  </si>
  <si>
    <t>Alniphyllum fortunei</t>
  </si>
  <si>
    <t>Populus euphratica</t>
  </si>
  <si>
    <t>Triplochiton scleroxylon</t>
  </si>
  <si>
    <t>Alstonia actinophylla</t>
  </si>
  <si>
    <t>Schefflera actinophylla</t>
  </si>
  <si>
    <t>Trema orientalis</t>
  </si>
  <si>
    <t>Broussonetia greveana</t>
  </si>
  <si>
    <t>Alangium kurzii</t>
  </si>
  <si>
    <t>Rubiaceae</t>
  </si>
  <si>
    <t>Breonia chinensis</t>
  </si>
  <si>
    <t>Crypteroniaceae</t>
  </si>
  <si>
    <t>Dactylocladus stenostachya</t>
  </si>
  <si>
    <t>Halesia carolina</t>
  </si>
  <si>
    <t>Alstonia angustiloba</t>
  </si>
  <si>
    <t>Theaceae</t>
  </si>
  <si>
    <t>Eurya obovata</t>
  </si>
  <si>
    <t>Magnoliaceae</t>
  </si>
  <si>
    <t>Manglietia insignis</t>
  </si>
  <si>
    <t>Alangium chinense</t>
  </si>
  <si>
    <t>Betulaceae</t>
  </si>
  <si>
    <t>Alnus nepalensis</t>
  </si>
  <si>
    <t>Cercidiphyllaceae</t>
  </si>
  <si>
    <t>Cercidiphyllum japonicum</t>
  </si>
  <si>
    <t>Ficus sycomorus</t>
  </si>
  <si>
    <t>Adinandra millettii</t>
  </si>
  <si>
    <t>Hura crepitans</t>
  </si>
  <si>
    <t>Magnolia acuminata</t>
  </si>
  <si>
    <t>Mastixia rostrata</t>
  </si>
  <si>
    <t>Melliodendron xylocarpum</t>
  </si>
  <si>
    <t>Camptotheca acuminata</t>
  </si>
  <si>
    <t>Jacaranda copaia</t>
  </si>
  <si>
    <t>Staphyleaceae</t>
  </si>
  <si>
    <t>Huertea glandulosa</t>
  </si>
  <si>
    <t>Pterocarpus officinalis</t>
  </si>
  <si>
    <t>Radermachera glandulosa</t>
  </si>
  <si>
    <t>Acanthaceae</t>
  </si>
  <si>
    <t>Trichanthera gigantea</t>
  </si>
  <si>
    <t>Hamamelidaceae</t>
  </si>
  <si>
    <t>Liquidambar styraciflua</t>
  </si>
  <si>
    <t>Manglietia fordiana</t>
  </si>
  <si>
    <t>Mastixia cuspidata</t>
  </si>
  <si>
    <t>Nyssa aquatica</t>
  </si>
  <si>
    <t>Nyssa sylvatica</t>
  </si>
  <si>
    <t>Aesculus indica</t>
  </si>
  <si>
    <t>Adinandra hainanensis</t>
  </si>
  <si>
    <t>Bixaceae</t>
  </si>
  <si>
    <t>Bixa arborea</t>
  </si>
  <si>
    <t>Couroupita guianensis</t>
  </si>
  <si>
    <t>Gironniera subaequalis</t>
  </si>
  <si>
    <t>Rosaceae</t>
  </si>
  <si>
    <t>Prunus serotina</t>
  </si>
  <si>
    <t>Dipterocarpaceae</t>
  </si>
  <si>
    <t>Shorea leprosula</t>
  </si>
  <si>
    <t>Tecoma stans</t>
  </si>
  <si>
    <t>Hibiscus tiliaceus</t>
  </si>
  <si>
    <t>Prunus avium</t>
  </si>
  <si>
    <t>Anacardium excelsum</t>
  </si>
  <si>
    <t>Platanaceae</t>
  </si>
  <si>
    <t>Platanus orientalis</t>
  </si>
  <si>
    <t>Radermachera gigantea</t>
  </si>
  <si>
    <t>Virola surinamensis</t>
  </si>
  <si>
    <t>Rutaceae</t>
  </si>
  <si>
    <t>Zanthoxylum riedelianum</t>
  </si>
  <si>
    <t>Jacaranda micrantha</t>
  </si>
  <si>
    <t>Magnolia grandiflora</t>
  </si>
  <si>
    <t>Davidia involucrata</t>
  </si>
  <si>
    <t>Juglandaceae</t>
  </si>
  <si>
    <t>Engelhardtia spicata</t>
  </si>
  <si>
    <t>Escalloniaceae</t>
  </si>
  <si>
    <t>Quintinia serrata</t>
  </si>
  <si>
    <t>Symplocos anomala</t>
  </si>
  <si>
    <t>Clusiaceae</t>
  </si>
  <si>
    <t>Cratoxylum arborescens</t>
  </si>
  <si>
    <t>Fernandoa adenophylla</t>
  </si>
  <si>
    <t>Ilex rimbachii</t>
  </si>
  <si>
    <t>Michelia aenea</t>
  </si>
  <si>
    <t>Nyssa javanica</t>
  </si>
  <si>
    <t>Styrax benzoin</t>
  </si>
  <si>
    <t>Symplocos reflexa</t>
  </si>
  <si>
    <t>Ericaceae</t>
  </si>
  <si>
    <t>Rhododendron arboreum</t>
  </si>
  <si>
    <t>Aucoumea klaineana</t>
  </si>
  <si>
    <t>Michelia hypolampra</t>
  </si>
  <si>
    <t>Michelia mediocris</t>
  </si>
  <si>
    <t>Acer campbellii</t>
  </si>
  <si>
    <t>Broussonetia luzonica</t>
  </si>
  <si>
    <t>Eurya acuminata</t>
  </si>
  <si>
    <t>Ilex argentina</t>
  </si>
  <si>
    <t>Ilex opaca</t>
  </si>
  <si>
    <t>Oxydendrum arboreum</t>
  </si>
  <si>
    <t>Prunus polystachya</t>
  </si>
  <si>
    <t>Simaroubaceae</t>
  </si>
  <si>
    <t>Simarouba amara</t>
  </si>
  <si>
    <t>Spondias mombin</t>
  </si>
  <si>
    <t>Jacaranda mimosifolia</t>
  </si>
  <si>
    <t>Calophyllum papuanum</t>
  </si>
  <si>
    <t>Allophylus cobbe</t>
  </si>
  <si>
    <t>Dracontomelon dao</t>
  </si>
  <si>
    <t>Ilex cymosa</t>
  </si>
  <si>
    <t>Lauraceae</t>
  </si>
  <si>
    <t>Litsea calicaris</t>
  </si>
  <si>
    <t>Pittosporaceae</t>
  </si>
  <si>
    <t>Pittosporum ferrugineum</t>
  </si>
  <si>
    <t>Prunus grayana</t>
  </si>
  <si>
    <t>Sapindus rarak</t>
  </si>
  <si>
    <t>Deplanchea tetraphylla</t>
  </si>
  <si>
    <t>Elaeocarpaceae</t>
  </si>
  <si>
    <t>Aristotelia serrata</t>
  </si>
  <si>
    <t>Corylus avellana</t>
  </si>
  <si>
    <t>Morus nigra</t>
  </si>
  <si>
    <t>Prunus arborea</t>
  </si>
  <si>
    <t>Aphananthe aspera</t>
  </si>
  <si>
    <t>Ceiba pentandra</t>
  </si>
  <si>
    <t>Gordonia excelsa</t>
  </si>
  <si>
    <t>Ilex perado</t>
  </si>
  <si>
    <t>Ilex versteeghii</t>
  </si>
  <si>
    <t>Mastixia pentandra</t>
  </si>
  <si>
    <t>Fagaceae</t>
  </si>
  <si>
    <t>Nothofagus solandri</t>
  </si>
  <si>
    <t>Cunoniaceae</t>
  </si>
  <si>
    <t>Weinmannia trichosperma</t>
  </si>
  <si>
    <t>Elaeocarpus robustus</t>
  </si>
  <si>
    <t>Dracophyllum longifolium</t>
  </si>
  <si>
    <t>Elaeocarpus dentatus</t>
  </si>
  <si>
    <t>Betula pendula</t>
  </si>
  <si>
    <t>Betula pubescens</t>
  </si>
  <si>
    <t>Parkia biglobosa</t>
  </si>
  <si>
    <t>Sorbus pohuashanensis</t>
  </si>
  <si>
    <t>Meliaceae</t>
  </si>
  <si>
    <t>Carapa guianensis</t>
  </si>
  <si>
    <t>Boraginaceae</t>
  </si>
  <si>
    <t>Cordia dentata</t>
  </si>
  <si>
    <t>Cornus disciflora</t>
  </si>
  <si>
    <t>Enterolobium contortisiliquum</t>
  </si>
  <si>
    <t>Eurya nitida</t>
  </si>
  <si>
    <t>Prunus conradinae</t>
  </si>
  <si>
    <t>Tabebuia donnell-smithii</t>
  </si>
  <si>
    <t>Lovoa trichilioides</t>
  </si>
  <si>
    <t>Michelia foveolata</t>
  </si>
  <si>
    <t>Cornus controversa</t>
  </si>
  <si>
    <t>Sonneratia apetala</t>
  </si>
  <si>
    <t>Eucryphia cordifolia</t>
  </si>
  <si>
    <t>Euphorbia tirucalli</t>
  </si>
  <si>
    <t>Ilex brevicuspis</t>
  </si>
  <si>
    <t>Ocotea puberula</t>
  </si>
  <si>
    <t>Loganiaceae</t>
  </si>
  <si>
    <t>Strychnos erichsonii</t>
  </si>
  <si>
    <t>Strychnos rondeletioides</t>
  </si>
  <si>
    <t>Ilex martiniana</t>
  </si>
  <si>
    <t>Schima superba</t>
  </si>
  <si>
    <t>Carapa grandiflora</t>
  </si>
  <si>
    <t>Mastixia tetrandra</t>
  </si>
  <si>
    <t>Scaphium macropodum</t>
  </si>
  <si>
    <t>Sterculia apetala</t>
  </si>
  <si>
    <t>Styrax paralleloneurus</t>
  </si>
  <si>
    <t>Tapirira guianensis</t>
  </si>
  <si>
    <t>Morus macroura</t>
  </si>
  <si>
    <t>Juglans australis</t>
  </si>
  <si>
    <t>Bombax brevicuspe</t>
  </si>
  <si>
    <t>Licaria armeniaca</t>
  </si>
  <si>
    <t>Myrtaceae</t>
  </si>
  <si>
    <t>Eucalyptus regnans</t>
  </si>
  <si>
    <t>Michelia macclurei</t>
  </si>
  <si>
    <t>Cleyera japonica</t>
  </si>
  <si>
    <t>Malus baccata</t>
  </si>
  <si>
    <t>Cornus peruviana</t>
  </si>
  <si>
    <t>Dolichandrone spathacea</t>
  </si>
  <si>
    <t>Verbenaceae</t>
  </si>
  <si>
    <t>Gmelina arborea</t>
  </si>
  <si>
    <t>Hevea brasiliensis</t>
  </si>
  <si>
    <t>Ilex casiquiarensis</t>
  </si>
  <si>
    <t>Ilex jenmanii</t>
  </si>
  <si>
    <t>Nothofagus dombeyi</t>
  </si>
  <si>
    <t>Perebea guianensis</t>
  </si>
  <si>
    <t>Symplocos cochinchinensis</t>
  </si>
  <si>
    <t>Kigelia africana</t>
  </si>
  <si>
    <t>Stereospermum neuranthum</t>
  </si>
  <si>
    <t>Hagenia abyssinica</t>
  </si>
  <si>
    <t>Antiaris toxicaria</t>
  </si>
  <si>
    <t>Alchornea triplinervia</t>
  </si>
  <si>
    <t>Alstonia scholaris</t>
  </si>
  <si>
    <t>Beilschmiedia tarairi</t>
  </si>
  <si>
    <t>Ficalhoa laurifolia</t>
  </si>
  <si>
    <t>Pittosporum ramiflorum</t>
  </si>
  <si>
    <t>Betula alnoides</t>
  </si>
  <si>
    <t>Michelia baillonii</t>
  </si>
  <si>
    <t>Tabebuia stenocalyx</t>
  </si>
  <si>
    <t>Rhamnaceae</t>
  </si>
  <si>
    <t>Ziziphus grewioides</t>
  </si>
  <si>
    <t>Schima argentea</t>
  </si>
  <si>
    <t>Jacaranda puberula</t>
  </si>
  <si>
    <t>Maquira sclerophylla</t>
  </si>
  <si>
    <t>Tabebuia insignis</t>
  </si>
  <si>
    <t>Entandrophragma utile</t>
  </si>
  <si>
    <t>Weinmannia racemosa</t>
  </si>
  <si>
    <t>Daniellia oliveri</t>
  </si>
  <si>
    <t>Proteaceae</t>
  </si>
  <si>
    <t>Knightia excelsa</t>
  </si>
  <si>
    <t>Combretaceae</t>
  </si>
  <si>
    <t>Terminalia ivorensis</t>
  </si>
  <si>
    <t>Entandrophragma angolense</t>
  </si>
  <si>
    <t>Fagus sylvatica</t>
  </si>
  <si>
    <t>Beilschmiedia brasiliensis</t>
  </si>
  <si>
    <t>Brosimum potabile</t>
  </si>
  <si>
    <t>Cordia goeldiana</t>
  </si>
  <si>
    <t>Magnolia splendens</t>
  </si>
  <si>
    <t>Michelia balansae</t>
  </si>
  <si>
    <t>Sapotaceae</t>
  </si>
  <si>
    <t>Payena acuminata</t>
  </si>
  <si>
    <t>Pterocarpus angolensis</t>
  </si>
  <si>
    <t>Schima noronhae</t>
  </si>
  <si>
    <t>Chukrasia tabularis</t>
  </si>
  <si>
    <t>Juglans regia</t>
  </si>
  <si>
    <t>Acacia mangium</t>
  </si>
  <si>
    <t>Eucalyptus deglupta</t>
  </si>
  <si>
    <t>Huodendron biaristatum</t>
  </si>
  <si>
    <t>Ilex mitis</t>
  </si>
  <si>
    <t>Placospermum coriaceum</t>
  </si>
  <si>
    <t>Salvadoraceae</t>
  </si>
  <si>
    <t>Salvadora persica</t>
  </si>
  <si>
    <t>Amburana cearensis</t>
  </si>
  <si>
    <t>Cavanillesia platanifolia</t>
  </si>
  <si>
    <t>Chilopsis linearis</t>
  </si>
  <si>
    <t>Nerium oleander</t>
  </si>
  <si>
    <t>Nothofagus truncata</t>
  </si>
  <si>
    <t>Tetraberlinia bifoliolata</t>
  </si>
  <si>
    <t>Cercis siliquastrum</t>
  </si>
  <si>
    <t>Erythroxylaceae</t>
  </si>
  <si>
    <t>Erythroxylum mannii</t>
  </si>
  <si>
    <t>Acer oblongum</t>
  </si>
  <si>
    <t>Tamaricaceae</t>
  </si>
  <si>
    <t>Tamarix aphylla</t>
  </si>
  <si>
    <t>Alangium villosum</t>
  </si>
  <si>
    <t>Stuartia sinensis</t>
  </si>
  <si>
    <t>Malus sylvestris</t>
  </si>
  <si>
    <t>Prunus lusitanica</t>
  </si>
  <si>
    <t>Eucryphia lucida</t>
  </si>
  <si>
    <t>Rhamnus cathartica</t>
  </si>
  <si>
    <t>Sorbus torminalis</t>
  </si>
  <si>
    <t>Hedycarya arborea</t>
  </si>
  <si>
    <t>Nothofagus fusca</t>
  </si>
  <si>
    <t>Eurya japonica</t>
  </si>
  <si>
    <t>Schima wallichii</t>
  </si>
  <si>
    <t>Castanopsis indica</t>
  </si>
  <si>
    <t>Couratari guianensis</t>
  </si>
  <si>
    <t>Maquira calophylla</t>
  </si>
  <si>
    <t>Schefflera morototoni</t>
  </si>
  <si>
    <t>Sorbus folgneri</t>
  </si>
  <si>
    <t>Tetrameristaceae</t>
  </si>
  <si>
    <t>Tetramerista glabra</t>
  </si>
  <si>
    <t>Heritiera utilis</t>
  </si>
  <si>
    <t>Terminalia superba</t>
  </si>
  <si>
    <t>Brosimum utile</t>
  </si>
  <si>
    <t>Quintinia acutifolia</t>
  </si>
  <si>
    <t>Oleaceae</t>
  </si>
  <si>
    <t>Ligustrum lucidum</t>
  </si>
  <si>
    <t>Sorbus aucuparia</t>
  </si>
  <si>
    <t>Lepisanthes rubiginosa</t>
  </si>
  <si>
    <t>Lepisanthes senegalensis</t>
  </si>
  <si>
    <t>Olea brachiata</t>
  </si>
  <si>
    <t>Photinia arbutifolia</t>
  </si>
  <si>
    <t>Pteleocarpa lamponga</t>
  </si>
  <si>
    <t>Sonneratia alba</t>
  </si>
  <si>
    <t>Swietenia macrophylla</t>
  </si>
  <si>
    <t>Radermachera sinica</t>
  </si>
  <si>
    <t>Tieghemella heckelii</t>
  </si>
  <si>
    <t>Castanopsis hystrix</t>
  </si>
  <si>
    <t>Nyssa sinensis</t>
  </si>
  <si>
    <t>Griseliniaceae</t>
  </si>
  <si>
    <t>Griselinia littoralis</t>
  </si>
  <si>
    <t>Entandrophragma cylindricum</t>
  </si>
  <si>
    <t>Acacia melanoxylon</t>
  </si>
  <si>
    <t>Mansonia altissima</t>
  </si>
  <si>
    <t>Albizia procera</t>
  </si>
  <si>
    <t>Cornus florida</t>
  </si>
  <si>
    <t>Grevillea robusta</t>
  </si>
  <si>
    <t>Luehea divaricata</t>
  </si>
  <si>
    <t>Pouteria alnifolia</t>
  </si>
  <si>
    <t>Spathodea campanulata</t>
  </si>
  <si>
    <t>Milicia regia</t>
  </si>
  <si>
    <t>Malus pumila</t>
  </si>
  <si>
    <t>Stereospermum personatum</t>
  </si>
  <si>
    <t>Ilex aquifolium</t>
  </si>
  <si>
    <t>Jacaranda brasiliana</t>
  </si>
  <si>
    <t>Jacaranda obtusifolia</t>
  </si>
  <si>
    <t>Pseudolmedia laevigata</t>
  </si>
  <si>
    <t>Swartzia euxylophora</t>
  </si>
  <si>
    <t>Swartzia fasciata</t>
  </si>
  <si>
    <t>Swartzia laevicarpa</t>
  </si>
  <si>
    <t>Castanospermum australe</t>
  </si>
  <si>
    <t>Altingia excelsa</t>
  </si>
  <si>
    <t>Helicia nilagirica</t>
  </si>
  <si>
    <t>Acacia galpinii</t>
  </si>
  <si>
    <t>Trophis scandens</t>
  </si>
  <si>
    <t>Betula utilis</t>
  </si>
  <si>
    <t>Cedrela odorata</t>
  </si>
  <si>
    <t>Pyrenaria multisepala</t>
  </si>
  <si>
    <t>Ternstroemia gymnanthera</t>
  </si>
  <si>
    <t>Pyrus communis</t>
  </si>
  <si>
    <t>Eucalyptus obliqua</t>
  </si>
  <si>
    <t>Ziziphus xylopyrus</t>
  </si>
  <si>
    <t>Entandrophragma candollei</t>
  </si>
  <si>
    <t>Carpodetus serratus</t>
  </si>
  <si>
    <t>Ebenaceae</t>
  </si>
  <si>
    <t>Diospyros virginiana</t>
  </si>
  <si>
    <t>Guazuma ulmifolia</t>
  </si>
  <si>
    <t>Michelia champaca</t>
  </si>
  <si>
    <t>Naucleopsis concinna</t>
  </si>
  <si>
    <t>Pometia tomentosa</t>
  </si>
  <si>
    <t>Prunus javanica</t>
  </si>
  <si>
    <t>Weinmannia blumei</t>
  </si>
  <si>
    <t>Gordonia hainanensis</t>
  </si>
  <si>
    <t>Milicia excelsa</t>
  </si>
  <si>
    <t>Acacia polyacantha</t>
  </si>
  <si>
    <t>Sorbus aria</t>
  </si>
  <si>
    <t>Nothofagus menziesii</t>
  </si>
  <si>
    <t>Solanaceae</t>
  </si>
  <si>
    <t>Duckeodendron cestroides</t>
  </si>
  <si>
    <t>Eucalyptus baxteri</t>
  </si>
  <si>
    <t>Swartzia cuspidata</t>
  </si>
  <si>
    <t>Acrocarpus fraxinifolius</t>
  </si>
  <si>
    <t>Dicorynia guianensis</t>
  </si>
  <si>
    <t>Mangifera indica</t>
  </si>
  <si>
    <t>Shorea ovata</t>
  </si>
  <si>
    <t>Trophis mexicana</t>
  </si>
  <si>
    <t>Cornus sanguinea</t>
  </si>
  <si>
    <t>Alstonia spectabilis</t>
  </si>
  <si>
    <t>Olacaceae</t>
  </si>
  <si>
    <t>Octoknema borealis</t>
  </si>
  <si>
    <t>Acacia karroo</t>
  </si>
  <si>
    <t>Zygophyllaceae</t>
  </si>
  <si>
    <t>Balanites aegyptiaca</t>
  </si>
  <si>
    <t>Eucalyptus grandis</t>
  </si>
  <si>
    <t>Sonneratia griffithii</t>
  </si>
  <si>
    <t>Vangueria infausta</t>
  </si>
  <si>
    <t>Polygalaceae</t>
  </si>
  <si>
    <t>Xanthophyllum octandrum</t>
  </si>
  <si>
    <t>Billia columbiana</t>
  </si>
  <si>
    <t>Cabralea canjerana</t>
  </si>
  <si>
    <t>Pera glabrata</t>
  </si>
  <si>
    <t>Drypetes gossweileri</t>
  </si>
  <si>
    <t>Ziziphus mauritiana</t>
  </si>
  <si>
    <t>Pteroceltis tatarinowii</t>
  </si>
  <si>
    <t>Piptadeniastrum africanum</t>
  </si>
  <si>
    <t>Beilschmiedia tawa</t>
  </si>
  <si>
    <t>Alangium griffithii</t>
  </si>
  <si>
    <t>Bastardiopsis densiflora</t>
  </si>
  <si>
    <t>Brosimum costaricanum</t>
  </si>
  <si>
    <t>Calophyllum brasiliense</t>
  </si>
  <si>
    <t>Chrysophyllum gonocarpum</t>
  </si>
  <si>
    <t>Copaifera officinalis</t>
  </si>
  <si>
    <t>Dimocarpus longan</t>
  </si>
  <si>
    <t>Quercus lamellosa</t>
  </si>
  <si>
    <t>Photinia davidsoniae</t>
  </si>
  <si>
    <t>Amphimas ferrugineus</t>
  </si>
  <si>
    <t>Carpinus betulus</t>
  </si>
  <si>
    <t>Stuartia kwangtungensis</t>
  </si>
  <si>
    <t>Eucalyptus globoidea</t>
  </si>
  <si>
    <t>Alstonia angustifolia</t>
  </si>
  <si>
    <t>Erythroxylum amazonicum</t>
  </si>
  <si>
    <t>Erythroxylum citrifolium</t>
  </si>
  <si>
    <t>Erythroxylum cuneatum</t>
  </si>
  <si>
    <t>Erythroxylum glaucum</t>
  </si>
  <si>
    <t>Erythroxylum kapplerianum</t>
  </si>
  <si>
    <t>Erythroxylum macrophyllum</t>
  </si>
  <si>
    <t>Erythroxylum squamatum</t>
  </si>
  <si>
    <t>Faidherbia albida</t>
  </si>
  <si>
    <t>Holodiscus discolor</t>
  </si>
  <si>
    <t>Stereospermum fimbriatum</t>
  </si>
  <si>
    <t>Pericopsis elata</t>
  </si>
  <si>
    <t>Eucalyptus sieberi</t>
  </si>
  <si>
    <t>Mammea africana</t>
  </si>
  <si>
    <t>Nesogordonia papaverifera</t>
  </si>
  <si>
    <t>Aldina insignis</t>
  </si>
  <si>
    <t>Canthium lactescens</t>
  </si>
  <si>
    <t>Alstonia macrophylla</t>
  </si>
  <si>
    <t>Bischofia javanica</t>
  </si>
  <si>
    <t>Brosimum gaudichaudii</t>
  </si>
  <si>
    <t>Hieronima alchorneoides</t>
  </si>
  <si>
    <t>Koompassia excelsa</t>
  </si>
  <si>
    <t>Streblus asper</t>
  </si>
  <si>
    <t>Tabebuia rosea</t>
  </si>
  <si>
    <t>Tectona grandis</t>
  </si>
  <si>
    <t>Xylia dolabriformis</t>
  </si>
  <si>
    <t>Eucalyptus macrorhyncha</t>
  </si>
  <si>
    <t>Bourreria purpusii</t>
  </si>
  <si>
    <t>Prunus fordiana</t>
  </si>
  <si>
    <t>Shorea robusta</t>
  </si>
  <si>
    <t>Xanthophyllum vitellinum</t>
  </si>
  <si>
    <t>Acacia robusta</t>
  </si>
  <si>
    <t>Avicennia marina</t>
  </si>
  <si>
    <t>Fagraea fragrans</t>
  </si>
  <si>
    <t>Ilex chapaensis</t>
  </si>
  <si>
    <t>Microberlinia brazzavillensis</t>
  </si>
  <si>
    <t>Carapa procera</t>
  </si>
  <si>
    <t>Brosimum alicastrum</t>
  </si>
  <si>
    <t>Ilex canariensis</t>
  </si>
  <si>
    <t>Symphonia globulifera</t>
  </si>
  <si>
    <t>Xanthophyllum rufum</t>
  </si>
  <si>
    <t>Adenostoma fasciculatum</t>
  </si>
  <si>
    <t>Bertholletia excelsa</t>
  </si>
  <si>
    <t>Gonioma kamassi</t>
  </si>
  <si>
    <t>Distemonanthus benthamianus</t>
  </si>
  <si>
    <t>Acacia xanthophloea</t>
  </si>
  <si>
    <t>Marquesia macroura</t>
  </si>
  <si>
    <t>Ziziphus mucronata</t>
  </si>
  <si>
    <t>Detarium senegalense</t>
  </si>
  <si>
    <t>Koompassia malaccensis</t>
  </si>
  <si>
    <t>Maclura pomifera</t>
  </si>
  <si>
    <t>Phyllostylon brasiliensis</t>
  </si>
  <si>
    <t>Pometia pinnata</t>
  </si>
  <si>
    <t>Alangium nobile</t>
  </si>
  <si>
    <t>Arytera littoralis</t>
  </si>
  <si>
    <t>Cordia glabrata</t>
  </si>
  <si>
    <t>Genipa americana</t>
  </si>
  <si>
    <t>Ilex sideroxyloides</t>
  </si>
  <si>
    <t>Ochanostachys amentacea</t>
  </si>
  <si>
    <t>Xanthophyllum affine</t>
  </si>
  <si>
    <t>Xanthophyllum amoenum</t>
  </si>
  <si>
    <t>Casuarinaceae</t>
  </si>
  <si>
    <t>Casuarina cunninghamiana</t>
  </si>
  <si>
    <t>Punica granatum</t>
  </si>
  <si>
    <t>Kunzea ericoides</t>
  </si>
  <si>
    <t>Baikiaea plurijuga</t>
  </si>
  <si>
    <t>Afzelia africana</t>
  </si>
  <si>
    <t>Acacia gerrardii</t>
  </si>
  <si>
    <t>Cordyla africana</t>
  </si>
  <si>
    <t>Eucalyptus diversicolor</t>
  </si>
  <si>
    <t>Guibourtia arnoldiana</t>
  </si>
  <si>
    <t>Lepidocordia punctata</t>
  </si>
  <si>
    <t>Quercus glauca</t>
  </si>
  <si>
    <t>Eriobotrya deflexa</t>
  </si>
  <si>
    <t>Alangium javanicum</t>
  </si>
  <si>
    <t>Buxaceae</t>
  </si>
  <si>
    <t>Buxus sempervirens</t>
  </si>
  <si>
    <t>Castanopsis sumatrana</t>
  </si>
  <si>
    <t>Cordia trichotoma</t>
  </si>
  <si>
    <t>Mischocarpus sundaicus</t>
  </si>
  <si>
    <t>Pithecellobium saman</t>
  </si>
  <si>
    <t>Putranjiva roxburghii</t>
  </si>
  <si>
    <t>Nauclea diderrichii</t>
  </si>
  <si>
    <t>Millettia stuhlmannii</t>
  </si>
  <si>
    <t>Celastraceae</t>
  </si>
  <si>
    <t>Kokoona littoralis</t>
  </si>
  <si>
    <t>Neomyrtus pedunculata</t>
  </si>
  <si>
    <t>Lithocarpus elegans</t>
  </si>
  <si>
    <t>Alangium salviifolium</t>
  </si>
  <si>
    <t>Alexa grandiflora</t>
  </si>
  <si>
    <t>Catalpa longissima</t>
  </si>
  <si>
    <t>Cercocarpus betuloides</t>
  </si>
  <si>
    <t>Dalbergia latifolia</t>
  </si>
  <si>
    <t>Markhamia stipulata</t>
  </si>
  <si>
    <t>Rhabdodendraceae</t>
  </si>
  <si>
    <t>Rhabdodendron macrophyllum</t>
  </si>
  <si>
    <t>Shorea laevis</t>
  </si>
  <si>
    <t>Symplocos martinicensis</t>
  </si>
  <si>
    <t>Terminalia amazonia</t>
  </si>
  <si>
    <t>Curtisia dentata</t>
  </si>
  <si>
    <t>Eucalyptus globulus</t>
  </si>
  <si>
    <t>Brosimum lactescens</t>
  </si>
  <si>
    <t>Guibourtia ehie</t>
  </si>
  <si>
    <t>Brosimum acutifolium</t>
  </si>
  <si>
    <t>Cordia sonorae</t>
  </si>
  <si>
    <t>Erythroxylum deciduum</t>
  </si>
  <si>
    <t>Swartzia polyphylla</t>
  </si>
  <si>
    <t>Pterocarpus soyauxii</t>
  </si>
  <si>
    <t>Erythroxylum ecarinatum</t>
  </si>
  <si>
    <t>Ziziphus abyssinica</t>
  </si>
  <si>
    <t>Licaria guianensis</t>
  </si>
  <si>
    <t>Bagassa guianensis</t>
  </si>
  <si>
    <t>Dalbergia stevensonii</t>
  </si>
  <si>
    <t>Quercus ilex</t>
  </si>
  <si>
    <t>Streblus glaber</t>
  </si>
  <si>
    <t>Xanthophyllum obscurum</t>
  </si>
  <si>
    <t>Caryocaraceae</t>
  </si>
  <si>
    <t>Caryocar glabrum</t>
  </si>
  <si>
    <t>Acacia nilotica</t>
  </si>
  <si>
    <t>Casuarina glauca</t>
  </si>
  <si>
    <t>Morus mesozygia</t>
  </si>
  <si>
    <t>Alangium ridleyi</t>
  </si>
  <si>
    <t>Amanoa oblongifolia</t>
  </si>
  <si>
    <t>Cynometra inaequifolia</t>
  </si>
  <si>
    <t>Dalbergia congestiflora</t>
  </si>
  <si>
    <t>Dialium platysepalum</t>
  </si>
  <si>
    <t>Manilkara kauki</t>
  </si>
  <si>
    <t>Sapindus saponaria</t>
  </si>
  <si>
    <t>Baillonella toxisperma</t>
  </si>
  <si>
    <t>Bocoa viridiflora</t>
  </si>
  <si>
    <t>Balfourodendron riedelianum</t>
  </si>
  <si>
    <t>Eusideroxylon zwageri</t>
  </si>
  <si>
    <t>Licaria campechiana</t>
  </si>
  <si>
    <t>Licaria subbullata</t>
  </si>
  <si>
    <t>Streblus elongatus</t>
  </si>
  <si>
    <t>Platymiscium pinnatum</t>
  </si>
  <si>
    <t>Photinia serrulata</t>
  </si>
  <si>
    <t>Aspidosperma polyneuron</t>
  </si>
  <si>
    <t>Fagraea gracilipes</t>
  </si>
  <si>
    <t>Piptadenia rigida</t>
  </si>
  <si>
    <t>Osmanthus fragrans</t>
  </si>
  <si>
    <t>Erythroxylum ellipticum</t>
  </si>
  <si>
    <t>Eucalyptus muelleriana</t>
  </si>
  <si>
    <t>Brosimum parinarioides</t>
  </si>
  <si>
    <t>Calycophyllum multiflorum</t>
  </si>
  <si>
    <t>Dalbergia granadillo</t>
  </si>
  <si>
    <t>Dalbergia tucurensis</t>
  </si>
  <si>
    <t>Swartzia arborescens</t>
  </si>
  <si>
    <t>Swartzia argentea</t>
  </si>
  <si>
    <t>Swartzia oblanceolata</t>
  </si>
  <si>
    <t>Irvingiaceae</t>
  </si>
  <si>
    <t>Irvingia gabonensis</t>
  </si>
  <si>
    <t>Amesiodendron chinense</t>
  </si>
  <si>
    <t>Autranella congolensis</t>
  </si>
  <si>
    <t>Aspidosperma quebracho-blanco</t>
  </si>
  <si>
    <t>Ziziphus cinnamomum</t>
  </si>
  <si>
    <t>Erythrophleum ivorense</t>
  </si>
  <si>
    <t>Millettia laurentii</t>
  </si>
  <si>
    <t>Cordia elaeagnoides</t>
  </si>
  <si>
    <t>Cynometra ramiflora</t>
  </si>
  <si>
    <t>Eriobotrya japonica</t>
  </si>
  <si>
    <t>Machaerium scleroxylon</t>
  </si>
  <si>
    <t>Nyctanthes arbor-tristis</t>
  </si>
  <si>
    <t>Ziziphus thyrsiflora</t>
  </si>
  <si>
    <t>Prosopis africana</t>
  </si>
  <si>
    <t>Mansonia gagei</t>
  </si>
  <si>
    <t>Rhizophoraceae</t>
  </si>
  <si>
    <t>Ceriops tagal</t>
  </si>
  <si>
    <t>Dalbergia retusa</t>
  </si>
  <si>
    <t>Morus alba</t>
  </si>
  <si>
    <t>Olea lancea</t>
  </si>
  <si>
    <t>Streblus dimepate</t>
  </si>
  <si>
    <t>Clarisia racemosa</t>
  </si>
  <si>
    <t>Swartzia laxiflora</t>
  </si>
  <si>
    <t>Swartzia myrtifolia</t>
  </si>
  <si>
    <t>Swartzia tomentifera</t>
  </si>
  <si>
    <t>Chlorocardium rodiei</t>
  </si>
  <si>
    <t>Cordia alliodora</t>
  </si>
  <si>
    <t>Swartzia benthamiana</t>
  </si>
  <si>
    <t>Myrcianthes pungens</t>
  </si>
  <si>
    <t>Olea europaea</t>
  </si>
  <si>
    <t>Anopyxis klaineana</t>
  </si>
  <si>
    <t>Caesalpinia echinata</t>
  </si>
  <si>
    <t>Ziziphus jujuba</t>
  </si>
  <si>
    <t>Guibourtia conjugata</t>
  </si>
  <si>
    <t>Tieghemella africana</t>
  </si>
  <si>
    <t>Maclura tricuspidata</t>
  </si>
  <si>
    <t>Nephelium lappaceum</t>
  </si>
  <si>
    <t>Sideroxylon obtusifolium</t>
  </si>
  <si>
    <t>Prunus africana</t>
  </si>
  <si>
    <t>Goupiaceae</t>
  </si>
  <si>
    <t>Goupia glabra</t>
  </si>
  <si>
    <t>Mesua ferrea</t>
  </si>
  <si>
    <t>Pemphis acidula</t>
  </si>
  <si>
    <t>Swartzia fistuloides</t>
  </si>
  <si>
    <t>Acacia mellifera</t>
  </si>
  <si>
    <t>Amanoa guianensis</t>
  </si>
  <si>
    <t>Casuarina equisetifolia</t>
  </si>
  <si>
    <t>Litchi chinensis</t>
  </si>
  <si>
    <t>Pterocarpus indicus</t>
  </si>
  <si>
    <t>Apuleia leiocarpa</t>
  </si>
  <si>
    <t>Tabebuia capitata</t>
  </si>
  <si>
    <t>Brosimum rubescens</t>
  </si>
  <si>
    <t>Icacinaceae</t>
  </si>
  <si>
    <t>Cantleya corniculata</t>
  </si>
  <si>
    <t>Ochnaceae</t>
  </si>
  <si>
    <t>Lophira alata</t>
  </si>
  <si>
    <t>Erythroxylum havanense</t>
  </si>
  <si>
    <t>Irvingia malayana</t>
  </si>
  <si>
    <t>Tabebuia impetiginosa</t>
  </si>
  <si>
    <t>Dichrostachys cinerea</t>
  </si>
  <si>
    <t>Lecointea amazonica</t>
  </si>
  <si>
    <t>Hymenaea courbaril</t>
  </si>
  <si>
    <t>Swartzia recurva</t>
  </si>
  <si>
    <t>Swartzia ulei</t>
  </si>
  <si>
    <t>Dalbergia nigra</t>
  </si>
  <si>
    <t>Bulnesia arborea</t>
  </si>
  <si>
    <t>Maclura tinctoria</t>
  </si>
  <si>
    <t>Ziziphus mistol</t>
  </si>
  <si>
    <t>Leptospermum scoparium</t>
  </si>
  <si>
    <t>Brosimum guianense</t>
  </si>
  <si>
    <t>Swartzia grandifolia</t>
  </si>
  <si>
    <t>Swartzia panacoco</t>
  </si>
  <si>
    <t>Minquartia guianensis</t>
  </si>
  <si>
    <t>Schinopsis quebracho-colorado</t>
  </si>
  <si>
    <t>Rhizophora mangle</t>
  </si>
  <si>
    <t>Zollernia paraensis</t>
  </si>
  <si>
    <t>Dodonaea viscosa</t>
  </si>
  <si>
    <t>Acacia erioloba</t>
  </si>
  <si>
    <t>Manilkara bidentata</t>
  </si>
  <si>
    <t>Pterocarpus santalinus</t>
  </si>
  <si>
    <t>Erythroxylum pulchrum</t>
  </si>
  <si>
    <t>Tabebuia serratifolia</t>
  </si>
  <si>
    <t>Dipteryx odorata</t>
  </si>
  <si>
    <t>Gymnanthes lucida</t>
  </si>
  <si>
    <t>Bocoa prouacensis</t>
  </si>
  <si>
    <t>Tabebuia chrysantha</t>
  </si>
  <si>
    <t>Patagonula americana</t>
  </si>
  <si>
    <t>Dinizia excelsa</t>
  </si>
  <si>
    <t>Caesalpinia paraguariensis</t>
  </si>
  <si>
    <t>Dalbergia melanoxylon</t>
  </si>
  <si>
    <t>Swartzia corrugata</t>
  </si>
  <si>
    <t>Astronium urundeuva</t>
  </si>
  <si>
    <t>Tamarindus indica</t>
  </si>
  <si>
    <t>Krugiodendron ferreum</t>
  </si>
  <si>
    <t>DATASET VALUES</t>
  </si>
  <si>
    <t>Plant family</t>
  </si>
  <si>
    <t>Plant genus and species</t>
  </si>
  <si>
    <t>Average cross sectional vessel area</t>
  </si>
  <si>
    <t>Number of vessels per unit cross sectional area</t>
  </si>
  <si>
    <t>(F = A*N) Fraction of cross sectional area that is in vessels</t>
  </si>
  <si>
    <t>log10 transformation of A</t>
  </si>
  <si>
    <t>log10 transformation of N</t>
  </si>
  <si>
    <t>log10 transformation of F</t>
  </si>
  <si>
    <t>Wood density</t>
  </si>
  <si>
    <t>Average of absolute value of latitude</t>
  </si>
  <si>
    <t xml:space="preserve">sample table </t>
  </si>
  <si>
    <t>Categories</t>
  </si>
  <si>
    <t>Tall</t>
  </si>
  <si>
    <t>Short</t>
  </si>
  <si>
    <t>(Average plant height is less than 3 meters)</t>
  </si>
  <si>
    <t>(Average plant height is greater than 3 meters)</t>
  </si>
  <si>
    <t>Plants</t>
  </si>
  <si>
    <t>Structural Adaptation</t>
  </si>
  <si>
    <t>r=1</t>
  </si>
  <si>
    <t>perfect positive correlation</t>
  </si>
  <si>
    <t>pearson correlation coefficient ®</t>
  </si>
  <si>
    <t>r=-1</t>
  </si>
  <si>
    <t>perfect negative correlation</t>
  </si>
  <si>
    <t>r=0</t>
  </si>
  <si>
    <t>no correlation</t>
  </si>
  <si>
    <t>Ttest</t>
  </si>
  <si>
    <t>Greater than 0.05, 2 means (based on data sets) are not statistically different</t>
  </si>
  <si>
    <t>Less than 0.05, 2 means (based on data sets) are statistically different</t>
  </si>
  <si>
    <t>cat 1</t>
  </si>
  <si>
    <t>cat2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</si>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</sst>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3" borderId="0" xfId="0" applyFont="1" applyFill="1" applyAlignment="1">
      <alignment vertical="center"/>
    </xf>
    <xf numFmtId="0" fontId="0" fillId="0" borderId="0" xfId="0" applyFill="1"/>
    <xf numFmtId="0" fontId="18" fillId="0" borderId="0" xfId="0" applyFont="1" applyAlignment="1">
      <alignment vertic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'B2010 GlobalWoodDensity&amp;VesselA'!$J$1</c:f>
              <c:strCache>
                <c:ptCount val="1"/>
                <c:pt idx="0">
                  <c:v>AbsLat (Degrees)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'B2010 GlobalWoodDensity&amp;VesselA'!$I$2:$I$585</c:f>
              <c:numCache>
                <c:formatCode>General</c:formatCode>
                <c:ptCount val="584"/>
                <c:pt idx="0">
                  <c:v>1.35</c:v>
                </c:pt>
                <c:pt idx="1">
                  <c:v>1.28</c:v>
                </c:pt>
                <c:pt idx="2">
                  <c:v>1.21</c:v>
                </c:pt>
                <c:pt idx="3">
                  <c:v>1.2</c:v>
                </c:pt>
                <c:pt idx="4">
                  <c:v>1.2</c:v>
                </c:pt>
                <c:pt idx="5">
                  <c:v>1.18</c:v>
                </c:pt>
                <c:pt idx="6">
                  <c:v>1.1499999999999999</c:v>
                </c:pt>
                <c:pt idx="7">
                  <c:v>1.145</c:v>
                </c:pt>
                <c:pt idx="8">
                  <c:v>1.1399999999999999</c:v>
                </c:pt>
                <c:pt idx="9">
                  <c:v>1.11069</c:v>
                </c:pt>
                <c:pt idx="10">
                  <c:v>1.1000000000000001</c:v>
                </c:pt>
                <c:pt idx="11">
                  <c:v>1.0900000000000001</c:v>
                </c:pt>
                <c:pt idx="12">
                  <c:v>1.08</c:v>
                </c:pt>
                <c:pt idx="13">
                  <c:v>1.071</c:v>
                </c:pt>
                <c:pt idx="14">
                  <c:v>1.0676399999999999</c:v>
                </c:pt>
                <c:pt idx="15">
                  <c:v>1.06</c:v>
                </c:pt>
                <c:pt idx="16">
                  <c:v>1.0590299999999999</c:v>
                </c:pt>
                <c:pt idx="17">
                  <c:v>1.0538639999999999</c:v>
                </c:pt>
                <c:pt idx="18">
                  <c:v>1.05</c:v>
                </c:pt>
                <c:pt idx="19">
                  <c:v>1.05</c:v>
                </c:pt>
                <c:pt idx="20">
                  <c:v>1.04</c:v>
                </c:pt>
                <c:pt idx="21">
                  <c:v>1.04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1.026</c:v>
                </c:pt>
                <c:pt idx="26">
                  <c:v>1.02</c:v>
                </c:pt>
                <c:pt idx="27">
                  <c:v>1.0189999999999999</c:v>
                </c:pt>
                <c:pt idx="28">
                  <c:v>1.01</c:v>
                </c:pt>
                <c:pt idx="29">
                  <c:v>1.004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0.99014999999999997</c:v>
                </c:pt>
                <c:pt idx="34">
                  <c:v>0.99014999999999997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0.98188632099999995</c:v>
                </c:pt>
                <c:pt idx="39">
                  <c:v>0.98</c:v>
                </c:pt>
                <c:pt idx="40">
                  <c:v>0.98</c:v>
                </c:pt>
                <c:pt idx="41">
                  <c:v>0.97</c:v>
                </c:pt>
                <c:pt idx="42">
                  <c:v>0.96699999999999997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0.95</c:v>
                </c:pt>
                <c:pt idx="47">
                  <c:v>0.94710000000000005</c:v>
                </c:pt>
                <c:pt idx="48">
                  <c:v>0.945807077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0.93849000000000005</c:v>
                </c:pt>
                <c:pt idx="53">
                  <c:v>0.93</c:v>
                </c:pt>
                <c:pt idx="54">
                  <c:v>0.93</c:v>
                </c:pt>
                <c:pt idx="55">
                  <c:v>0.93</c:v>
                </c:pt>
                <c:pt idx="56">
                  <c:v>0.92834776200000002</c:v>
                </c:pt>
                <c:pt idx="57">
                  <c:v>0.92557500000000004</c:v>
                </c:pt>
                <c:pt idx="58">
                  <c:v>0.92</c:v>
                </c:pt>
                <c:pt idx="59">
                  <c:v>0.92</c:v>
                </c:pt>
                <c:pt idx="60">
                  <c:v>0.91290211799999998</c:v>
                </c:pt>
                <c:pt idx="61">
                  <c:v>0.91266000000000003</c:v>
                </c:pt>
                <c:pt idx="62">
                  <c:v>0.91100000000000003</c:v>
                </c:pt>
                <c:pt idx="63">
                  <c:v>0.91</c:v>
                </c:pt>
                <c:pt idx="64">
                  <c:v>0.91</c:v>
                </c:pt>
                <c:pt idx="65">
                  <c:v>0.90405000000000002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0.894113186</c:v>
                </c:pt>
                <c:pt idx="71">
                  <c:v>0.89</c:v>
                </c:pt>
                <c:pt idx="72">
                  <c:v>0.89</c:v>
                </c:pt>
                <c:pt idx="73">
                  <c:v>0.89</c:v>
                </c:pt>
                <c:pt idx="74">
                  <c:v>0.882525</c:v>
                </c:pt>
                <c:pt idx="75">
                  <c:v>0.881664</c:v>
                </c:pt>
                <c:pt idx="76">
                  <c:v>0.88092464800000003</c:v>
                </c:pt>
                <c:pt idx="77">
                  <c:v>0.88</c:v>
                </c:pt>
                <c:pt idx="78">
                  <c:v>0.88</c:v>
                </c:pt>
                <c:pt idx="79">
                  <c:v>0.88</c:v>
                </c:pt>
                <c:pt idx="80">
                  <c:v>0.88</c:v>
                </c:pt>
                <c:pt idx="81">
                  <c:v>0.88</c:v>
                </c:pt>
                <c:pt idx="82">
                  <c:v>0.88</c:v>
                </c:pt>
                <c:pt idx="83">
                  <c:v>0.87566338099999996</c:v>
                </c:pt>
                <c:pt idx="84">
                  <c:v>0.87037728800000003</c:v>
                </c:pt>
                <c:pt idx="85">
                  <c:v>0.87</c:v>
                </c:pt>
                <c:pt idx="86">
                  <c:v>0.87</c:v>
                </c:pt>
                <c:pt idx="87">
                  <c:v>0.86900369</c:v>
                </c:pt>
                <c:pt idx="88">
                  <c:v>0.86616599999999999</c:v>
                </c:pt>
                <c:pt idx="89">
                  <c:v>0.86501879000000004</c:v>
                </c:pt>
                <c:pt idx="90">
                  <c:v>0.86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0.86</c:v>
                </c:pt>
                <c:pt idx="95">
                  <c:v>0.86</c:v>
                </c:pt>
                <c:pt idx="96">
                  <c:v>0.86</c:v>
                </c:pt>
                <c:pt idx="97">
                  <c:v>0.85669499999999998</c:v>
                </c:pt>
                <c:pt idx="98">
                  <c:v>0.85669499999999998</c:v>
                </c:pt>
                <c:pt idx="99">
                  <c:v>0.85099999999999998</c:v>
                </c:pt>
                <c:pt idx="100">
                  <c:v>0.85</c:v>
                </c:pt>
                <c:pt idx="101">
                  <c:v>0.85</c:v>
                </c:pt>
                <c:pt idx="102">
                  <c:v>0.85</c:v>
                </c:pt>
                <c:pt idx="103">
                  <c:v>0.84636299999999998</c:v>
                </c:pt>
                <c:pt idx="104">
                  <c:v>0.84377999999999997</c:v>
                </c:pt>
                <c:pt idx="105">
                  <c:v>0.84</c:v>
                </c:pt>
                <c:pt idx="106">
                  <c:v>0.84</c:v>
                </c:pt>
                <c:pt idx="107">
                  <c:v>0.84</c:v>
                </c:pt>
                <c:pt idx="108">
                  <c:v>0.84</c:v>
                </c:pt>
                <c:pt idx="109">
                  <c:v>0.84</c:v>
                </c:pt>
                <c:pt idx="110">
                  <c:v>0.83499999999999996</c:v>
                </c:pt>
                <c:pt idx="111">
                  <c:v>0.83356385399999999</c:v>
                </c:pt>
                <c:pt idx="112">
                  <c:v>0.83</c:v>
                </c:pt>
                <c:pt idx="113">
                  <c:v>0.83</c:v>
                </c:pt>
                <c:pt idx="114">
                  <c:v>0.83</c:v>
                </c:pt>
                <c:pt idx="115">
                  <c:v>0.83</c:v>
                </c:pt>
                <c:pt idx="116">
                  <c:v>0.83</c:v>
                </c:pt>
                <c:pt idx="117">
                  <c:v>0.83</c:v>
                </c:pt>
                <c:pt idx="118">
                  <c:v>0.83</c:v>
                </c:pt>
                <c:pt idx="119">
                  <c:v>0.82880434800000002</c:v>
                </c:pt>
                <c:pt idx="120">
                  <c:v>0.82655999999999996</c:v>
                </c:pt>
                <c:pt idx="121">
                  <c:v>0.82655999999999996</c:v>
                </c:pt>
                <c:pt idx="122">
                  <c:v>0.82499999999999996</c:v>
                </c:pt>
                <c:pt idx="123">
                  <c:v>0.82</c:v>
                </c:pt>
                <c:pt idx="124">
                  <c:v>0.82</c:v>
                </c:pt>
                <c:pt idx="125">
                  <c:v>0.82</c:v>
                </c:pt>
                <c:pt idx="126">
                  <c:v>0.82</c:v>
                </c:pt>
                <c:pt idx="127">
                  <c:v>0.82</c:v>
                </c:pt>
                <c:pt idx="128">
                  <c:v>0.81794999999999995</c:v>
                </c:pt>
                <c:pt idx="129">
                  <c:v>0.81364499999999995</c:v>
                </c:pt>
                <c:pt idx="130">
                  <c:v>0.81364499999999995</c:v>
                </c:pt>
                <c:pt idx="131">
                  <c:v>0.81111957300000004</c:v>
                </c:pt>
                <c:pt idx="132">
                  <c:v>0.81</c:v>
                </c:pt>
                <c:pt idx="133">
                  <c:v>0.81</c:v>
                </c:pt>
                <c:pt idx="134">
                  <c:v>0.81</c:v>
                </c:pt>
                <c:pt idx="135">
                  <c:v>0.81</c:v>
                </c:pt>
                <c:pt idx="136">
                  <c:v>0.80608943899999996</c:v>
                </c:pt>
                <c:pt idx="137">
                  <c:v>0.80400000000000005</c:v>
                </c:pt>
                <c:pt idx="138">
                  <c:v>0.80398879999999995</c:v>
                </c:pt>
                <c:pt idx="139">
                  <c:v>0.80073000000000005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0.79900800000000005</c:v>
                </c:pt>
                <c:pt idx="151">
                  <c:v>0.79800000000000004</c:v>
                </c:pt>
                <c:pt idx="152">
                  <c:v>0.79</c:v>
                </c:pt>
                <c:pt idx="153">
                  <c:v>0.78609300000000004</c:v>
                </c:pt>
                <c:pt idx="154">
                  <c:v>0.78330241199999995</c:v>
                </c:pt>
                <c:pt idx="155">
                  <c:v>0.78</c:v>
                </c:pt>
                <c:pt idx="156">
                  <c:v>0.78</c:v>
                </c:pt>
                <c:pt idx="157">
                  <c:v>0.78</c:v>
                </c:pt>
                <c:pt idx="158">
                  <c:v>0.78</c:v>
                </c:pt>
                <c:pt idx="159">
                  <c:v>0.78</c:v>
                </c:pt>
                <c:pt idx="160">
                  <c:v>0.78</c:v>
                </c:pt>
                <c:pt idx="161">
                  <c:v>0.78</c:v>
                </c:pt>
                <c:pt idx="162">
                  <c:v>0.77920500000000004</c:v>
                </c:pt>
                <c:pt idx="163">
                  <c:v>0.77490000000000003</c:v>
                </c:pt>
                <c:pt idx="164">
                  <c:v>0.77490000000000003</c:v>
                </c:pt>
                <c:pt idx="165">
                  <c:v>0.77490000000000003</c:v>
                </c:pt>
                <c:pt idx="166">
                  <c:v>0.77490000000000003</c:v>
                </c:pt>
                <c:pt idx="167">
                  <c:v>0.77490000000000003</c:v>
                </c:pt>
                <c:pt idx="168">
                  <c:v>0.77490000000000003</c:v>
                </c:pt>
                <c:pt idx="169">
                  <c:v>0.773533951</c:v>
                </c:pt>
                <c:pt idx="170">
                  <c:v>0.77231700000000003</c:v>
                </c:pt>
                <c:pt idx="171">
                  <c:v>0.77200000000000002</c:v>
                </c:pt>
                <c:pt idx="172">
                  <c:v>0.77145600000000003</c:v>
                </c:pt>
                <c:pt idx="173">
                  <c:v>0.77059500000000003</c:v>
                </c:pt>
                <c:pt idx="174">
                  <c:v>0.77</c:v>
                </c:pt>
                <c:pt idx="175">
                  <c:v>0.77</c:v>
                </c:pt>
                <c:pt idx="176">
                  <c:v>0.77</c:v>
                </c:pt>
                <c:pt idx="177">
                  <c:v>0.77</c:v>
                </c:pt>
                <c:pt idx="178">
                  <c:v>0.77</c:v>
                </c:pt>
                <c:pt idx="179">
                  <c:v>0.77</c:v>
                </c:pt>
                <c:pt idx="180">
                  <c:v>0.77</c:v>
                </c:pt>
                <c:pt idx="181">
                  <c:v>0.77</c:v>
                </c:pt>
                <c:pt idx="182">
                  <c:v>0.76</c:v>
                </c:pt>
                <c:pt idx="183">
                  <c:v>0.76</c:v>
                </c:pt>
                <c:pt idx="184">
                  <c:v>0.76</c:v>
                </c:pt>
                <c:pt idx="185">
                  <c:v>0.76</c:v>
                </c:pt>
                <c:pt idx="186">
                  <c:v>0.75998605500000005</c:v>
                </c:pt>
                <c:pt idx="187">
                  <c:v>0.75768000000000002</c:v>
                </c:pt>
                <c:pt idx="188">
                  <c:v>0.75768000000000002</c:v>
                </c:pt>
                <c:pt idx="189">
                  <c:v>0.75768000000000002</c:v>
                </c:pt>
                <c:pt idx="190">
                  <c:v>0.75051546400000002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0.74</c:v>
                </c:pt>
                <c:pt idx="195">
                  <c:v>0.74</c:v>
                </c:pt>
                <c:pt idx="196">
                  <c:v>0.74</c:v>
                </c:pt>
                <c:pt idx="197">
                  <c:v>0.74</c:v>
                </c:pt>
                <c:pt idx="198">
                  <c:v>0.73961084899999996</c:v>
                </c:pt>
                <c:pt idx="199">
                  <c:v>0.73681430000000003</c:v>
                </c:pt>
                <c:pt idx="200">
                  <c:v>0.73185</c:v>
                </c:pt>
                <c:pt idx="201">
                  <c:v>0.73185</c:v>
                </c:pt>
                <c:pt idx="202">
                  <c:v>0.73185</c:v>
                </c:pt>
                <c:pt idx="203">
                  <c:v>0.73185</c:v>
                </c:pt>
                <c:pt idx="204">
                  <c:v>0.73</c:v>
                </c:pt>
                <c:pt idx="205">
                  <c:v>0.73</c:v>
                </c:pt>
                <c:pt idx="206">
                  <c:v>0.73</c:v>
                </c:pt>
                <c:pt idx="207">
                  <c:v>0.73</c:v>
                </c:pt>
                <c:pt idx="208">
                  <c:v>0.72626033300000004</c:v>
                </c:pt>
                <c:pt idx="209">
                  <c:v>0.72</c:v>
                </c:pt>
                <c:pt idx="210">
                  <c:v>0.72</c:v>
                </c:pt>
                <c:pt idx="211">
                  <c:v>0.72</c:v>
                </c:pt>
                <c:pt idx="212">
                  <c:v>0.72</c:v>
                </c:pt>
                <c:pt idx="213">
                  <c:v>0.72</c:v>
                </c:pt>
                <c:pt idx="214">
                  <c:v>0.72</c:v>
                </c:pt>
                <c:pt idx="215">
                  <c:v>0.72</c:v>
                </c:pt>
                <c:pt idx="216">
                  <c:v>0.72</c:v>
                </c:pt>
                <c:pt idx="217">
                  <c:v>0.72</c:v>
                </c:pt>
                <c:pt idx="218">
                  <c:v>0.71462999999999999</c:v>
                </c:pt>
                <c:pt idx="219">
                  <c:v>0.71462999999999999</c:v>
                </c:pt>
                <c:pt idx="220">
                  <c:v>0.71381698900000001</c:v>
                </c:pt>
                <c:pt idx="221">
                  <c:v>0.71282143499999995</c:v>
                </c:pt>
                <c:pt idx="222">
                  <c:v>0.71266240000000003</c:v>
                </c:pt>
                <c:pt idx="223">
                  <c:v>0.71156047300000003</c:v>
                </c:pt>
                <c:pt idx="224">
                  <c:v>0.71</c:v>
                </c:pt>
                <c:pt idx="225">
                  <c:v>0.71</c:v>
                </c:pt>
                <c:pt idx="226">
                  <c:v>0.71</c:v>
                </c:pt>
                <c:pt idx="227">
                  <c:v>0.71</c:v>
                </c:pt>
                <c:pt idx="228">
                  <c:v>0.71</c:v>
                </c:pt>
                <c:pt idx="229">
                  <c:v>0.71</c:v>
                </c:pt>
                <c:pt idx="230">
                  <c:v>0.71</c:v>
                </c:pt>
                <c:pt idx="231">
                  <c:v>0.71</c:v>
                </c:pt>
                <c:pt idx="232">
                  <c:v>0.71</c:v>
                </c:pt>
                <c:pt idx="233">
                  <c:v>0.71</c:v>
                </c:pt>
                <c:pt idx="234">
                  <c:v>0.71</c:v>
                </c:pt>
                <c:pt idx="235">
                  <c:v>0.70921840000000003</c:v>
                </c:pt>
                <c:pt idx="236">
                  <c:v>0.70601999999999998</c:v>
                </c:pt>
                <c:pt idx="237">
                  <c:v>0.70601999999999998</c:v>
                </c:pt>
                <c:pt idx="238">
                  <c:v>0.70601999999999998</c:v>
                </c:pt>
                <c:pt idx="239">
                  <c:v>0.70099999999999996</c:v>
                </c:pt>
                <c:pt idx="240">
                  <c:v>0.7</c:v>
                </c:pt>
                <c:pt idx="241">
                  <c:v>0.7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</c:v>
                </c:pt>
                <c:pt idx="248">
                  <c:v>0.69899999999999995</c:v>
                </c:pt>
                <c:pt idx="249">
                  <c:v>0.69876421200000005</c:v>
                </c:pt>
                <c:pt idx="250">
                  <c:v>0.69740999999999997</c:v>
                </c:pt>
                <c:pt idx="251">
                  <c:v>0.69525749999999997</c:v>
                </c:pt>
                <c:pt idx="252">
                  <c:v>0.69110707800000004</c:v>
                </c:pt>
                <c:pt idx="253">
                  <c:v>0.69</c:v>
                </c:pt>
                <c:pt idx="254">
                  <c:v>0.69</c:v>
                </c:pt>
                <c:pt idx="255">
                  <c:v>0.69</c:v>
                </c:pt>
                <c:pt idx="256">
                  <c:v>0.68879999999999997</c:v>
                </c:pt>
                <c:pt idx="257">
                  <c:v>0.68879999999999997</c:v>
                </c:pt>
                <c:pt idx="258">
                  <c:v>0.68879999999999997</c:v>
                </c:pt>
                <c:pt idx="259">
                  <c:v>0.68879999999999997</c:v>
                </c:pt>
                <c:pt idx="260">
                  <c:v>0.68879999999999997</c:v>
                </c:pt>
                <c:pt idx="261">
                  <c:v>0.68879999999999997</c:v>
                </c:pt>
                <c:pt idx="262">
                  <c:v>0.68801009199999996</c:v>
                </c:pt>
                <c:pt idx="263">
                  <c:v>0.68486639999999999</c:v>
                </c:pt>
                <c:pt idx="264">
                  <c:v>0.68018999999999996</c:v>
                </c:pt>
                <c:pt idx="265">
                  <c:v>0.68</c:v>
                </c:pt>
                <c:pt idx="266">
                  <c:v>0.68</c:v>
                </c:pt>
                <c:pt idx="267">
                  <c:v>0.68</c:v>
                </c:pt>
                <c:pt idx="268">
                  <c:v>0.68</c:v>
                </c:pt>
                <c:pt idx="269">
                  <c:v>0.68</c:v>
                </c:pt>
                <c:pt idx="270">
                  <c:v>0.67800000000000005</c:v>
                </c:pt>
                <c:pt idx="271">
                  <c:v>0.67318966700000005</c:v>
                </c:pt>
                <c:pt idx="272">
                  <c:v>0.67249999999999999</c:v>
                </c:pt>
                <c:pt idx="273">
                  <c:v>0.67200000000000004</c:v>
                </c:pt>
                <c:pt idx="274">
                  <c:v>0.67157999999999995</c:v>
                </c:pt>
                <c:pt idx="275">
                  <c:v>0.67114949999999995</c:v>
                </c:pt>
                <c:pt idx="276">
                  <c:v>0.670759785</c:v>
                </c:pt>
                <c:pt idx="277">
                  <c:v>0.67071899999999995</c:v>
                </c:pt>
                <c:pt idx="278">
                  <c:v>0.67</c:v>
                </c:pt>
                <c:pt idx="279">
                  <c:v>0.67</c:v>
                </c:pt>
                <c:pt idx="280">
                  <c:v>0.67</c:v>
                </c:pt>
                <c:pt idx="281">
                  <c:v>0.67</c:v>
                </c:pt>
                <c:pt idx="282">
                  <c:v>0.67</c:v>
                </c:pt>
                <c:pt idx="283">
                  <c:v>0.67</c:v>
                </c:pt>
                <c:pt idx="284">
                  <c:v>0.67</c:v>
                </c:pt>
                <c:pt idx="285">
                  <c:v>0.66800000000000004</c:v>
                </c:pt>
                <c:pt idx="286">
                  <c:v>0.6669119</c:v>
                </c:pt>
                <c:pt idx="287">
                  <c:v>0.66296999999999995</c:v>
                </c:pt>
                <c:pt idx="288">
                  <c:v>0.66296999999999995</c:v>
                </c:pt>
                <c:pt idx="289">
                  <c:v>0.66124799999999995</c:v>
                </c:pt>
                <c:pt idx="290">
                  <c:v>0.66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0.65887833299999998</c:v>
                </c:pt>
                <c:pt idx="295">
                  <c:v>0.65866499999999994</c:v>
                </c:pt>
                <c:pt idx="296">
                  <c:v>0.65608200000000005</c:v>
                </c:pt>
                <c:pt idx="297">
                  <c:v>0.65479050000000005</c:v>
                </c:pt>
                <c:pt idx="298">
                  <c:v>0.65005500000000005</c:v>
                </c:pt>
                <c:pt idx="299">
                  <c:v>0.65</c:v>
                </c:pt>
                <c:pt idx="300">
                  <c:v>0.65</c:v>
                </c:pt>
                <c:pt idx="301">
                  <c:v>0.65</c:v>
                </c:pt>
                <c:pt idx="302">
                  <c:v>0.65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0.64747200000000005</c:v>
                </c:pt>
                <c:pt idx="307">
                  <c:v>0.64575000000000005</c:v>
                </c:pt>
                <c:pt idx="308">
                  <c:v>0.64098613299999996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0.63720842</c:v>
                </c:pt>
                <c:pt idx="316">
                  <c:v>0.63714000000000004</c:v>
                </c:pt>
                <c:pt idx="317">
                  <c:v>0.63282917299999997</c:v>
                </c:pt>
                <c:pt idx="318">
                  <c:v>0.63200000000000001</c:v>
                </c:pt>
                <c:pt idx="319">
                  <c:v>0.63111300000000004</c:v>
                </c:pt>
                <c:pt idx="320">
                  <c:v>0.63111300000000004</c:v>
                </c:pt>
                <c:pt idx="321">
                  <c:v>0.63029180200000001</c:v>
                </c:pt>
                <c:pt idx="322">
                  <c:v>0.63025200000000003</c:v>
                </c:pt>
                <c:pt idx="323">
                  <c:v>0.63</c:v>
                </c:pt>
                <c:pt idx="324">
                  <c:v>0.63</c:v>
                </c:pt>
                <c:pt idx="325">
                  <c:v>0.63</c:v>
                </c:pt>
                <c:pt idx="326">
                  <c:v>0.63</c:v>
                </c:pt>
                <c:pt idx="327">
                  <c:v>0.63</c:v>
                </c:pt>
                <c:pt idx="328">
                  <c:v>0.63</c:v>
                </c:pt>
                <c:pt idx="329">
                  <c:v>0.63</c:v>
                </c:pt>
                <c:pt idx="330">
                  <c:v>0.62853000000000003</c:v>
                </c:pt>
                <c:pt idx="331">
                  <c:v>0.628</c:v>
                </c:pt>
                <c:pt idx="332">
                  <c:v>0.626</c:v>
                </c:pt>
                <c:pt idx="333">
                  <c:v>0.625</c:v>
                </c:pt>
                <c:pt idx="334">
                  <c:v>0.62454212499999995</c:v>
                </c:pt>
                <c:pt idx="335">
                  <c:v>0.62428842500000004</c:v>
                </c:pt>
                <c:pt idx="336">
                  <c:v>0.62</c:v>
                </c:pt>
                <c:pt idx="337">
                  <c:v>0.62</c:v>
                </c:pt>
                <c:pt idx="338">
                  <c:v>0.62</c:v>
                </c:pt>
                <c:pt idx="339">
                  <c:v>0.62</c:v>
                </c:pt>
                <c:pt idx="340">
                  <c:v>0.62</c:v>
                </c:pt>
                <c:pt idx="341">
                  <c:v>0.62</c:v>
                </c:pt>
                <c:pt idx="342">
                  <c:v>0.61992000000000003</c:v>
                </c:pt>
                <c:pt idx="343">
                  <c:v>0.61992000000000003</c:v>
                </c:pt>
                <c:pt idx="344">
                  <c:v>0.61799999999999999</c:v>
                </c:pt>
                <c:pt idx="345">
                  <c:v>0.61499999999999999</c:v>
                </c:pt>
                <c:pt idx="346">
                  <c:v>0.61131000000000002</c:v>
                </c:pt>
                <c:pt idx="347">
                  <c:v>0.61131000000000002</c:v>
                </c:pt>
                <c:pt idx="348">
                  <c:v>0.61020533300000002</c:v>
                </c:pt>
                <c:pt idx="349">
                  <c:v>0.61</c:v>
                </c:pt>
                <c:pt idx="350">
                  <c:v>0.61</c:v>
                </c:pt>
                <c:pt idx="351">
                  <c:v>0.60700500000000002</c:v>
                </c:pt>
                <c:pt idx="352">
                  <c:v>0.60700500000000002</c:v>
                </c:pt>
                <c:pt idx="353">
                  <c:v>0.60270000000000001</c:v>
                </c:pt>
                <c:pt idx="354">
                  <c:v>0.60270000000000001</c:v>
                </c:pt>
                <c:pt idx="355">
                  <c:v>0.60235737899999997</c:v>
                </c:pt>
                <c:pt idx="356">
                  <c:v>0.60199999999999998</c:v>
                </c:pt>
                <c:pt idx="357">
                  <c:v>0.60151767499999997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0.59409000000000001</c:v>
                </c:pt>
                <c:pt idx="364">
                  <c:v>0.59409000000000001</c:v>
                </c:pt>
                <c:pt idx="365">
                  <c:v>0.59409000000000001</c:v>
                </c:pt>
                <c:pt idx="366">
                  <c:v>0.59409000000000001</c:v>
                </c:pt>
                <c:pt idx="367">
                  <c:v>0.59409000000000001</c:v>
                </c:pt>
                <c:pt idx="368">
                  <c:v>0.59409000000000001</c:v>
                </c:pt>
                <c:pt idx="369">
                  <c:v>0.590646</c:v>
                </c:pt>
                <c:pt idx="370">
                  <c:v>0.590646</c:v>
                </c:pt>
                <c:pt idx="371">
                  <c:v>0.59</c:v>
                </c:pt>
                <c:pt idx="372">
                  <c:v>0.59</c:v>
                </c:pt>
                <c:pt idx="373">
                  <c:v>0.59</c:v>
                </c:pt>
                <c:pt idx="374">
                  <c:v>0.59</c:v>
                </c:pt>
                <c:pt idx="375">
                  <c:v>0.59</c:v>
                </c:pt>
                <c:pt idx="376">
                  <c:v>0.59</c:v>
                </c:pt>
                <c:pt idx="377">
                  <c:v>0.59</c:v>
                </c:pt>
                <c:pt idx="378">
                  <c:v>0.59</c:v>
                </c:pt>
                <c:pt idx="379">
                  <c:v>0.58548</c:v>
                </c:pt>
                <c:pt idx="380">
                  <c:v>0.58548</c:v>
                </c:pt>
                <c:pt idx="381">
                  <c:v>0.58521983200000005</c:v>
                </c:pt>
                <c:pt idx="382">
                  <c:v>0.58499999999999996</c:v>
                </c:pt>
                <c:pt idx="383">
                  <c:v>0.584220183</c:v>
                </c:pt>
                <c:pt idx="384">
                  <c:v>0.58299999999999996</c:v>
                </c:pt>
                <c:pt idx="385">
                  <c:v>0.581175</c:v>
                </c:pt>
                <c:pt idx="386">
                  <c:v>0.57999999999999996</c:v>
                </c:pt>
                <c:pt idx="387">
                  <c:v>0.57999999999999996</c:v>
                </c:pt>
                <c:pt idx="388">
                  <c:v>0.57999999999999996</c:v>
                </c:pt>
                <c:pt idx="389">
                  <c:v>0.57899999999999996</c:v>
                </c:pt>
                <c:pt idx="390">
                  <c:v>0.57686999999999999</c:v>
                </c:pt>
                <c:pt idx="391">
                  <c:v>0.57686999999999999</c:v>
                </c:pt>
                <c:pt idx="392">
                  <c:v>0.57428699999999999</c:v>
                </c:pt>
                <c:pt idx="393">
                  <c:v>0.57342599999999999</c:v>
                </c:pt>
                <c:pt idx="394">
                  <c:v>0.56999999999999995</c:v>
                </c:pt>
                <c:pt idx="395">
                  <c:v>0.56999999999999995</c:v>
                </c:pt>
                <c:pt idx="396">
                  <c:v>0.56999999999999995</c:v>
                </c:pt>
                <c:pt idx="397">
                  <c:v>0.56999999999999995</c:v>
                </c:pt>
                <c:pt idx="398">
                  <c:v>0.56999999999999995</c:v>
                </c:pt>
                <c:pt idx="399">
                  <c:v>0.567608326</c:v>
                </c:pt>
                <c:pt idx="400">
                  <c:v>0.56567699999999999</c:v>
                </c:pt>
                <c:pt idx="401">
                  <c:v>0.56481599999999998</c:v>
                </c:pt>
                <c:pt idx="402">
                  <c:v>0.56395499999999998</c:v>
                </c:pt>
                <c:pt idx="403">
                  <c:v>0.56200000000000006</c:v>
                </c:pt>
                <c:pt idx="404">
                  <c:v>0.56000000000000005</c:v>
                </c:pt>
                <c:pt idx="405">
                  <c:v>0.56000000000000005</c:v>
                </c:pt>
                <c:pt idx="406">
                  <c:v>0.56000000000000005</c:v>
                </c:pt>
                <c:pt idx="407">
                  <c:v>0.56000000000000005</c:v>
                </c:pt>
                <c:pt idx="408">
                  <c:v>0.56000000000000005</c:v>
                </c:pt>
                <c:pt idx="409">
                  <c:v>0.56000000000000005</c:v>
                </c:pt>
                <c:pt idx="410">
                  <c:v>0.56000000000000005</c:v>
                </c:pt>
                <c:pt idx="411">
                  <c:v>0.56000000000000005</c:v>
                </c:pt>
                <c:pt idx="412">
                  <c:v>0.55964999999999998</c:v>
                </c:pt>
                <c:pt idx="413">
                  <c:v>0.55800000000000005</c:v>
                </c:pt>
                <c:pt idx="414">
                  <c:v>0.55620599999999998</c:v>
                </c:pt>
                <c:pt idx="415">
                  <c:v>0.55376239999999999</c:v>
                </c:pt>
                <c:pt idx="416">
                  <c:v>0.55300000000000005</c:v>
                </c:pt>
                <c:pt idx="417">
                  <c:v>0.55040807300000005</c:v>
                </c:pt>
                <c:pt idx="418">
                  <c:v>0.5504</c:v>
                </c:pt>
                <c:pt idx="419">
                  <c:v>0.55017899999999997</c:v>
                </c:pt>
                <c:pt idx="420">
                  <c:v>0.55000000000000004</c:v>
                </c:pt>
                <c:pt idx="421">
                  <c:v>0.55000000000000004</c:v>
                </c:pt>
                <c:pt idx="422">
                  <c:v>0.55000000000000004</c:v>
                </c:pt>
                <c:pt idx="423">
                  <c:v>0.55000000000000004</c:v>
                </c:pt>
                <c:pt idx="424">
                  <c:v>0.55000000000000004</c:v>
                </c:pt>
                <c:pt idx="425">
                  <c:v>0.55000000000000004</c:v>
                </c:pt>
                <c:pt idx="426">
                  <c:v>0.54931799999999997</c:v>
                </c:pt>
                <c:pt idx="427">
                  <c:v>0.54242999999999997</c:v>
                </c:pt>
                <c:pt idx="428">
                  <c:v>0.54</c:v>
                </c:pt>
                <c:pt idx="429">
                  <c:v>0.54</c:v>
                </c:pt>
                <c:pt idx="430">
                  <c:v>0.54</c:v>
                </c:pt>
                <c:pt idx="431">
                  <c:v>0.54</c:v>
                </c:pt>
                <c:pt idx="432">
                  <c:v>0.54</c:v>
                </c:pt>
                <c:pt idx="433">
                  <c:v>0.54</c:v>
                </c:pt>
                <c:pt idx="434">
                  <c:v>0.53726399999999996</c:v>
                </c:pt>
                <c:pt idx="435">
                  <c:v>0.53468099999999996</c:v>
                </c:pt>
                <c:pt idx="436">
                  <c:v>0.53300000000000003</c:v>
                </c:pt>
                <c:pt idx="437">
                  <c:v>0.53169347199999994</c:v>
                </c:pt>
                <c:pt idx="438">
                  <c:v>0.53</c:v>
                </c:pt>
                <c:pt idx="439">
                  <c:v>0.53</c:v>
                </c:pt>
                <c:pt idx="440">
                  <c:v>0.53</c:v>
                </c:pt>
                <c:pt idx="441">
                  <c:v>0.53</c:v>
                </c:pt>
                <c:pt idx="442">
                  <c:v>0.53</c:v>
                </c:pt>
                <c:pt idx="443">
                  <c:v>0.53</c:v>
                </c:pt>
                <c:pt idx="444">
                  <c:v>0.53</c:v>
                </c:pt>
                <c:pt idx="445">
                  <c:v>0.52520999999999995</c:v>
                </c:pt>
                <c:pt idx="446">
                  <c:v>0.52520999999999995</c:v>
                </c:pt>
                <c:pt idx="447">
                  <c:v>0.52520999999999995</c:v>
                </c:pt>
                <c:pt idx="448">
                  <c:v>0.52520999999999995</c:v>
                </c:pt>
                <c:pt idx="449">
                  <c:v>0.52400000000000002</c:v>
                </c:pt>
                <c:pt idx="450">
                  <c:v>0.52400000000000002</c:v>
                </c:pt>
                <c:pt idx="451">
                  <c:v>0.52348799999999995</c:v>
                </c:pt>
                <c:pt idx="452">
                  <c:v>0.52</c:v>
                </c:pt>
                <c:pt idx="453">
                  <c:v>0.52</c:v>
                </c:pt>
                <c:pt idx="454">
                  <c:v>0.52</c:v>
                </c:pt>
                <c:pt idx="455">
                  <c:v>0.52</c:v>
                </c:pt>
                <c:pt idx="456">
                  <c:v>0.52</c:v>
                </c:pt>
                <c:pt idx="457">
                  <c:v>0.52</c:v>
                </c:pt>
                <c:pt idx="458">
                  <c:v>0.52</c:v>
                </c:pt>
                <c:pt idx="459">
                  <c:v>0.52</c:v>
                </c:pt>
                <c:pt idx="460">
                  <c:v>0.51659999999999995</c:v>
                </c:pt>
                <c:pt idx="461">
                  <c:v>0.51659999999999995</c:v>
                </c:pt>
                <c:pt idx="462">
                  <c:v>0.51659999999999995</c:v>
                </c:pt>
                <c:pt idx="463">
                  <c:v>0.51500000000000001</c:v>
                </c:pt>
                <c:pt idx="464">
                  <c:v>0.51229499999999994</c:v>
                </c:pt>
                <c:pt idx="465">
                  <c:v>0.51</c:v>
                </c:pt>
                <c:pt idx="466">
                  <c:v>0.51</c:v>
                </c:pt>
                <c:pt idx="467">
                  <c:v>0.51</c:v>
                </c:pt>
                <c:pt idx="468">
                  <c:v>0.51</c:v>
                </c:pt>
                <c:pt idx="469">
                  <c:v>0.51</c:v>
                </c:pt>
                <c:pt idx="470">
                  <c:v>0.51</c:v>
                </c:pt>
                <c:pt idx="471">
                  <c:v>0.51</c:v>
                </c:pt>
                <c:pt idx="472">
                  <c:v>0.50799000000000005</c:v>
                </c:pt>
                <c:pt idx="473">
                  <c:v>0.50700000000000001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0.49937999999999999</c:v>
                </c:pt>
                <c:pt idx="483">
                  <c:v>0.49507499999999999</c:v>
                </c:pt>
                <c:pt idx="484">
                  <c:v>0.49507499999999999</c:v>
                </c:pt>
                <c:pt idx="485">
                  <c:v>0.49303671599999999</c:v>
                </c:pt>
                <c:pt idx="486">
                  <c:v>0.49076999999999998</c:v>
                </c:pt>
                <c:pt idx="487">
                  <c:v>0.49</c:v>
                </c:pt>
                <c:pt idx="488">
                  <c:v>0.49</c:v>
                </c:pt>
                <c:pt idx="489">
                  <c:v>0.49</c:v>
                </c:pt>
                <c:pt idx="490">
                  <c:v>0.49</c:v>
                </c:pt>
                <c:pt idx="491">
                  <c:v>0.49</c:v>
                </c:pt>
                <c:pt idx="492">
                  <c:v>0.49</c:v>
                </c:pt>
                <c:pt idx="493">
                  <c:v>0.49</c:v>
                </c:pt>
                <c:pt idx="494">
                  <c:v>0.48899999999999999</c:v>
                </c:pt>
                <c:pt idx="495">
                  <c:v>0.48799999999999999</c:v>
                </c:pt>
                <c:pt idx="496">
                  <c:v>0.48560399999999998</c:v>
                </c:pt>
                <c:pt idx="497">
                  <c:v>0.48560399999999998</c:v>
                </c:pt>
                <c:pt idx="498">
                  <c:v>0.48159999999999997</c:v>
                </c:pt>
                <c:pt idx="499">
                  <c:v>0.48159999999999997</c:v>
                </c:pt>
                <c:pt idx="500">
                  <c:v>0.48</c:v>
                </c:pt>
                <c:pt idx="501">
                  <c:v>0.48</c:v>
                </c:pt>
                <c:pt idx="502">
                  <c:v>0.48</c:v>
                </c:pt>
                <c:pt idx="503">
                  <c:v>0.48</c:v>
                </c:pt>
                <c:pt idx="504">
                  <c:v>0.48</c:v>
                </c:pt>
                <c:pt idx="505">
                  <c:v>0.47355000000000003</c:v>
                </c:pt>
                <c:pt idx="506">
                  <c:v>0.47355000000000003</c:v>
                </c:pt>
                <c:pt idx="507">
                  <c:v>0.47</c:v>
                </c:pt>
                <c:pt idx="508">
                  <c:v>0.47</c:v>
                </c:pt>
                <c:pt idx="509">
                  <c:v>0.47</c:v>
                </c:pt>
                <c:pt idx="510">
                  <c:v>0.47</c:v>
                </c:pt>
                <c:pt idx="511">
                  <c:v>0.47</c:v>
                </c:pt>
                <c:pt idx="512">
                  <c:v>0.47</c:v>
                </c:pt>
                <c:pt idx="513">
                  <c:v>0.47</c:v>
                </c:pt>
                <c:pt idx="514">
                  <c:v>0.46494000000000002</c:v>
                </c:pt>
                <c:pt idx="515">
                  <c:v>0.46</c:v>
                </c:pt>
                <c:pt idx="516">
                  <c:v>0.46</c:v>
                </c:pt>
                <c:pt idx="517">
                  <c:v>0.46</c:v>
                </c:pt>
                <c:pt idx="518">
                  <c:v>0.46</c:v>
                </c:pt>
                <c:pt idx="519">
                  <c:v>0.46</c:v>
                </c:pt>
                <c:pt idx="520">
                  <c:v>0.45</c:v>
                </c:pt>
                <c:pt idx="521">
                  <c:v>0.45</c:v>
                </c:pt>
                <c:pt idx="522">
                  <c:v>0.45</c:v>
                </c:pt>
                <c:pt idx="523">
                  <c:v>0.44747109299999999</c:v>
                </c:pt>
                <c:pt idx="524">
                  <c:v>0.444285714</c:v>
                </c:pt>
                <c:pt idx="525">
                  <c:v>0.444276</c:v>
                </c:pt>
                <c:pt idx="526">
                  <c:v>0.443</c:v>
                </c:pt>
                <c:pt idx="527">
                  <c:v>0.44</c:v>
                </c:pt>
                <c:pt idx="528">
                  <c:v>0.44</c:v>
                </c:pt>
                <c:pt idx="529">
                  <c:v>0.44</c:v>
                </c:pt>
                <c:pt idx="530">
                  <c:v>0.44</c:v>
                </c:pt>
                <c:pt idx="531">
                  <c:v>0.43911</c:v>
                </c:pt>
                <c:pt idx="532">
                  <c:v>0.43911</c:v>
                </c:pt>
                <c:pt idx="533">
                  <c:v>0.433083</c:v>
                </c:pt>
                <c:pt idx="534">
                  <c:v>0.432</c:v>
                </c:pt>
                <c:pt idx="535">
                  <c:v>0.43</c:v>
                </c:pt>
                <c:pt idx="536">
                  <c:v>0.43</c:v>
                </c:pt>
                <c:pt idx="537">
                  <c:v>0.43</c:v>
                </c:pt>
                <c:pt idx="538">
                  <c:v>0.42</c:v>
                </c:pt>
                <c:pt idx="539">
                  <c:v>0.42</c:v>
                </c:pt>
                <c:pt idx="540">
                  <c:v>0.42</c:v>
                </c:pt>
                <c:pt idx="541">
                  <c:v>0.42</c:v>
                </c:pt>
                <c:pt idx="542">
                  <c:v>0.41758499999999998</c:v>
                </c:pt>
                <c:pt idx="543">
                  <c:v>0.415601096</c:v>
                </c:pt>
                <c:pt idx="544">
                  <c:v>0.41327999999999998</c:v>
                </c:pt>
                <c:pt idx="545">
                  <c:v>0.4128</c:v>
                </c:pt>
                <c:pt idx="546">
                  <c:v>0.41105417300000002</c:v>
                </c:pt>
                <c:pt idx="547">
                  <c:v>0.40380899999999997</c:v>
                </c:pt>
                <c:pt idx="548">
                  <c:v>0.40380899999999997</c:v>
                </c:pt>
                <c:pt idx="549">
                  <c:v>0.4</c:v>
                </c:pt>
                <c:pt idx="550">
                  <c:v>0.39</c:v>
                </c:pt>
                <c:pt idx="551">
                  <c:v>0.39</c:v>
                </c:pt>
                <c:pt idx="552">
                  <c:v>0.39</c:v>
                </c:pt>
                <c:pt idx="553">
                  <c:v>0.38831100000000002</c:v>
                </c:pt>
                <c:pt idx="554">
                  <c:v>0.38745000000000002</c:v>
                </c:pt>
                <c:pt idx="555">
                  <c:v>0.38745000000000002</c:v>
                </c:pt>
                <c:pt idx="556">
                  <c:v>0.38228400000000001</c:v>
                </c:pt>
                <c:pt idx="557">
                  <c:v>0.38</c:v>
                </c:pt>
                <c:pt idx="558">
                  <c:v>0.38</c:v>
                </c:pt>
                <c:pt idx="559">
                  <c:v>0.38</c:v>
                </c:pt>
                <c:pt idx="560">
                  <c:v>0.38</c:v>
                </c:pt>
                <c:pt idx="561">
                  <c:v>0.38</c:v>
                </c:pt>
                <c:pt idx="562">
                  <c:v>0.37</c:v>
                </c:pt>
                <c:pt idx="563">
                  <c:v>0.36</c:v>
                </c:pt>
                <c:pt idx="564">
                  <c:v>0.36</c:v>
                </c:pt>
                <c:pt idx="565">
                  <c:v>0.35300999999999999</c:v>
                </c:pt>
                <c:pt idx="566">
                  <c:v>0.35</c:v>
                </c:pt>
                <c:pt idx="567">
                  <c:v>0.35</c:v>
                </c:pt>
                <c:pt idx="568">
                  <c:v>0.34439999999999998</c:v>
                </c:pt>
                <c:pt idx="569">
                  <c:v>0.34</c:v>
                </c:pt>
                <c:pt idx="570">
                  <c:v>0.34</c:v>
                </c:pt>
                <c:pt idx="571">
                  <c:v>0.32</c:v>
                </c:pt>
                <c:pt idx="572">
                  <c:v>0.32</c:v>
                </c:pt>
                <c:pt idx="573">
                  <c:v>0.314</c:v>
                </c:pt>
                <c:pt idx="574">
                  <c:v>0.30135000000000001</c:v>
                </c:pt>
                <c:pt idx="575">
                  <c:v>0.3</c:v>
                </c:pt>
                <c:pt idx="576">
                  <c:v>0.3</c:v>
                </c:pt>
                <c:pt idx="577">
                  <c:v>0.28999999999999998</c:v>
                </c:pt>
                <c:pt idx="578">
                  <c:v>0.28999999999999998</c:v>
                </c:pt>
                <c:pt idx="579">
                  <c:v>0.28999999999999998</c:v>
                </c:pt>
                <c:pt idx="580">
                  <c:v>0.28412999999999999</c:v>
                </c:pt>
                <c:pt idx="581">
                  <c:v>0.28000000000000003</c:v>
                </c:pt>
                <c:pt idx="582">
                  <c:v>0.22881833600000001</c:v>
                </c:pt>
                <c:pt idx="583">
                  <c:v>0.2</c:v>
                </c:pt>
              </c:numCache>
            </c:numRef>
          </c:xVal>
          <c:yVal>
            <c:numRef>
              <c:f>'B2010 GlobalWoodDensity&amp;VesselA'!$J$2:$J$585</c:f>
              <c:numCache>
                <c:formatCode>General</c:formatCode>
                <c:ptCount val="584"/>
                <c:pt idx="1">
                  <c:v>10.133333329999999</c:v>
                </c:pt>
                <c:pt idx="2">
                  <c:v>14</c:v>
                </c:pt>
                <c:pt idx="3">
                  <c:v>4.6333333339999996</c:v>
                </c:pt>
                <c:pt idx="4">
                  <c:v>10</c:v>
                </c:pt>
                <c:pt idx="6">
                  <c:v>5.2</c:v>
                </c:pt>
                <c:pt idx="7">
                  <c:v>20</c:v>
                </c:pt>
                <c:pt idx="9">
                  <c:v>10</c:v>
                </c:pt>
                <c:pt idx="11">
                  <c:v>6.4055555560000004</c:v>
                </c:pt>
                <c:pt idx="12">
                  <c:v>4.6083333340000001</c:v>
                </c:pt>
                <c:pt idx="14">
                  <c:v>16.5</c:v>
                </c:pt>
                <c:pt idx="15">
                  <c:v>7.15</c:v>
                </c:pt>
                <c:pt idx="16">
                  <c:v>26</c:v>
                </c:pt>
                <c:pt idx="17">
                  <c:v>33.075000000000003</c:v>
                </c:pt>
                <c:pt idx="18">
                  <c:v>9.25</c:v>
                </c:pt>
                <c:pt idx="19">
                  <c:v>10</c:v>
                </c:pt>
                <c:pt idx="22">
                  <c:v>5.75</c:v>
                </c:pt>
                <c:pt idx="23">
                  <c:v>10</c:v>
                </c:pt>
                <c:pt idx="25">
                  <c:v>41</c:v>
                </c:pt>
                <c:pt idx="26">
                  <c:v>32</c:v>
                </c:pt>
                <c:pt idx="27">
                  <c:v>14.5</c:v>
                </c:pt>
                <c:pt idx="28">
                  <c:v>9.5</c:v>
                </c:pt>
                <c:pt idx="29">
                  <c:v>9.5</c:v>
                </c:pt>
                <c:pt idx="30">
                  <c:v>15.866666670000001</c:v>
                </c:pt>
                <c:pt idx="31">
                  <c:v>10</c:v>
                </c:pt>
                <c:pt idx="32">
                  <c:v>10</c:v>
                </c:pt>
                <c:pt idx="33">
                  <c:v>10.133333329999999</c:v>
                </c:pt>
                <c:pt idx="34">
                  <c:v>11</c:v>
                </c:pt>
                <c:pt idx="36">
                  <c:v>12</c:v>
                </c:pt>
                <c:pt idx="38">
                  <c:v>3</c:v>
                </c:pt>
                <c:pt idx="39">
                  <c:v>5.5</c:v>
                </c:pt>
                <c:pt idx="40">
                  <c:v>1</c:v>
                </c:pt>
                <c:pt idx="41">
                  <c:v>4</c:v>
                </c:pt>
                <c:pt idx="42">
                  <c:v>20</c:v>
                </c:pt>
                <c:pt idx="43">
                  <c:v>19.5</c:v>
                </c:pt>
                <c:pt idx="45">
                  <c:v>18.5</c:v>
                </c:pt>
                <c:pt idx="47">
                  <c:v>26</c:v>
                </c:pt>
                <c:pt idx="48">
                  <c:v>4</c:v>
                </c:pt>
                <c:pt idx="49">
                  <c:v>4.75</c:v>
                </c:pt>
                <c:pt idx="50">
                  <c:v>20.705555560000001</c:v>
                </c:pt>
                <c:pt idx="51">
                  <c:v>20</c:v>
                </c:pt>
                <c:pt idx="52">
                  <c:v>26</c:v>
                </c:pt>
                <c:pt idx="53">
                  <c:v>35</c:v>
                </c:pt>
                <c:pt idx="55">
                  <c:v>15.3</c:v>
                </c:pt>
                <c:pt idx="56">
                  <c:v>3</c:v>
                </c:pt>
                <c:pt idx="57">
                  <c:v>2</c:v>
                </c:pt>
                <c:pt idx="60">
                  <c:v>2</c:v>
                </c:pt>
                <c:pt idx="61">
                  <c:v>22.791666670000001</c:v>
                </c:pt>
                <c:pt idx="62">
                  <c:v>20</c:v>
                </c:pt>
                <c:pt idx="63">
                  <c:v>13.32777778</c:v>
                </c:pt>
                <c:pt idx="65">
                  <c:v>4.6083333340000001</c:v>
                </c:pt>
                <c:pt idx="66">
                  <c:v>10</c:v>
                </c:pt>
                <c:pt idx="67">
                  <c:v>10</c:v>
                </c:pt>
                <c:pt idx="69">
                  <c:v>10</c:v>
                </c:pt>
                <c:pt idx="71">
                  <c:v>11.71666667</c:v>
                </c:pt>
                <c:pt idx="72">
                  <c:v>12</c:v>
                </c:pt>
                <c:pt idx="73">
                  <c:v>20</c:v>
                </c:pt>
                <c:pt idx="74">
                  <c:v>19.283333330000001</c:v>
                </c:pt>
                <c:pt idx="75">
                  <c:v>15</c:v>
                </c:pt>
                <c:pt idx="76">
                  <c:v>13</c:v>
                </c:pt>
                <c:pt idx="77">
                  <c:v>23</c:v>
                </c:pt>
                <c:pt idx="79">
                  <c:v>23</c:v>
                </c:pt>
                <c:pt idx="82">
                  <c:v>9</c:v>
                </c:pt>
                <c:pt idx="83">
                  <c:v>2</c:v>
                </c:pt>
                <c:pt idx="84">
                  <c:v>2</c:v>
                </c:pt>
                <c:pt idx="86">
                  <c:v>9</c:v>
                </c:pt>
                <c:pt idx="87">
                  <c:v>1</c:v>
                </c:pt>
                <c:pt idx="89">
                  <c:v>3</c:v>
                </c:pt>
                <c:pt idx="90">
                  <c:v>5</c:v>
                </c:pt>
                <c:pt idx="92">
                  <c:v>13</c:v>
                </c:pt>
                <c:pt idx="93">
                  <c:v>13</c:v>
                </c:pt>
                <c:pt idx="94">
                  <c:v>10</c:v>
                </c:pt>
                <c:pt idx="96">
                  <c:v>10</c:v>
                </c:pt>
                <c:pt idx="97">
                  <c:v>12.5</c:v>
                </c:pt>
                <c:pt idx="98">
                  <c:v>32</c:v>
                </c:pt>
                <c:pt idx="99">
                  <c:v>24</c:v>
                </c:pt>
                <c:pt idx="100">
                  <c:v>20</c:v>
                </c:pt>
                <c:pt idx="101">
                  <c:v>10.5</c:v>
                </c:pt>
                <c:pt idx="102">
                  <c:v>19</c:v>
                </c:pt>
                <c:pt idx="103">
                  <c:v>32</c:v>
                </c:pt>
                <c:pt idx="104">
                  <c:v>9.15</c:v>
                </c:pt>
                <c:pt idx="105">
                  <c:v>22</c:v>
                </c:pt>
                <c:pt idx="106">
                  <c:v>1</c:v>
                </c:pt>
                <c:pt idx="107">
                  <c:v>19</c:v>
                </c:pt>
                <c:pt idx="108">
                  <c:v>4</c:v>
                </c:pt>
                <c:pt idx="110">
                  <c:v>10</c:v>
                </c:pt>
                <c:pt idx="111">
                  <c:v>1</c:v>
                </c:pt>
                <c:pt idx="112">
                  <c:v>1.35</c:v>
                </c:pt>
                <c:pt idx="113">
                  <c:v>3.1</c:v>
                </c:pt>
                <c:pt idx="114">
                  <c:v>8</c:v>
                </c:pt>
                <c:pt idx="115">
                  <c:v>18</c:v>
                </c:pt>
                <c:pt idx="116">
                  <c:v>9</c:v>
                </c:pt>
                <c:pt idx="118">
                  <c:v>12</c:v>
                </c:pt>
                <c:pt idx="119">
                  <c:v>4</c:v>
                </c:pt>
                <c:pt idx="120">
                  <c:v>16.633333329999999</c:v>
                </c:pt>
                <c:pt idx="121">
                  <c:v>26</c:v>
                </c:pt>
                <c:pt idx="123">
                  <c:v>7.5</c:v>
                </c:pt>
                <c:pt idx="124">
                  <c:v>16</c:v>
                </c:pt>
                <c:pt idx="125">
                  <c:v>41</c:v>
                </c:pt>
                <c:pt idx="126">
                  <c:v>4</c:v>
                </c:pt>
                <c:pt idx="127">
                  <c:v>1</c:v>
                </c:pt>
                <c:pt idx="128">
                  <c:v>2</c:v>
                </c:pt>
                <c:pt idx="129">
                  <c:v>17</c:v>
                </c:pt>
                <c:pt idx="130">
                  <c:v>10.633333329999999</c:v>
                </c:pt>
                <c:pt idx="131">
                  <c:v>3</c:v>
                </c:pt>
                <c:pt idx="132">
                  <c:v>2</c:v>
                </c:pt>
                <c:pt idx="133">
                  <c:v>23</c:v>
                </c:pt>
                <c:pt idx="135">
                  <c:v>6.55</c:v>
                </c:pt>
                <c:pt idx="136">
                  <c:v>3</c:v>
                </c:pt>
                <c:pt idx="137">
                  <c:v>7.5</c:v>
                </c:pt>
                <c:pt idx="138">
                  <c:v>30.00833334</c:v>
                </c:pt>
                <c:pt idx="139">
                  <c:v>26</c:v>
                </c:pt>
                <c:pt idx="140">
                  <c:v>28</c:v>
                </c:pt>
                <c:pt idx="141">
                  <c:v>9</c:v>
                </c:pt>
                <c:pt idx="142">
                  <c:v>35</c:v>
                </c:pt>
                <c:pt idx="144">
                  <c:v>13</c:v>
                </c:pt>
                <c:pt idx="145">
                  <c:v>21</c:v>
                </c:pt>
                <c:pt idx="146">
                  <c:v>10</c:v>
                </c:pt>
                <c:pt idx="147">
                  <c:v>4.25</c:v>
                </c:pt>
                <c:pt idx="148">
                  <c:v>4</c:v>
                </c:pt>
                <c:pt idx="149">
                  <c:v>9.5749999999999993</c:v>
                </c:pt>
                <c:pt idx="150">
                  <c:v>28</c:v>
                </c:pt>
                <c:pt idx="151">
                  <c:v>41</c:v>
                </c:pt>
                <c:pt idx="152">
                  <c:v>1</c:v>
                </c:pt>
                <c:pt idx="153">
                  <c:v>2</c:v>
                </c:pt>
                <c:pt idx="154">
                  <c:v>4.3583333340000001</c:v>
                </c:pt>
                <c:pt idx="156">
                  <c:v>50</c:v>
                </c:pt>
                <c:pt idx="157">
                  <c:v>28</c:v>
                </c:pt>
                <c:pt idx="158">
                  <c:v>16</c:v>
                </c:pt>
                <c:pt idx="161">
                  <c:v>15</c:v>
                </c:pt>
                <c:pt idx="163">
                  <c:v>28.5</c:v>
                </c:pt>
                <c:pt idx="164">
                  <c:v>7.755555556</c:v>
                </c:pt>
                <c:pt idx="165">
                  <c:v>25.333333329999999</c:v>
                </c:pt>
                <c:pt idx="166">
                  <c:v>4.5</c:v>
                </c:pt>
                <c:pt idx="167">
                  <c:v>8</c:v>
                </c:pt>
                <c:pt idx="168">
                  <c:v>28</c:v>
                </c:pt>
                <c:pt idx="169">
                  <c:v>13</c:v>
                </c:pt>
                <c:pt idx="170">
                  <c:v>2</c:v>
                </c:pt>
                <c:pt idx="171">
                  <c:v>42.325000000000003</c:v>
                </c:pt>
                <c:pt idx="172">
                  <c:v>38.9</c:v>
                </c:pt>
                <c:pt idx="173">
                  <c:v>26</c:v>
                </c:pt>
                <c:pt idx="177">
                  <c:v>12</c:v>
                </c:pt>
                <c:pt idx="178">
                  <c:v>18</c:v>
                </c:pt>
                <c:pt idx="179">
                  <c:v>4.1166666669999996</c:v>
                </c:pt>
                <c:pt idx="180">
                  <c:v>4</c:v>
                </c:pt>
                <c:pt idx="181">
                  <c:v>1</c:v>
                </c:pt>
                <c:pt idx="182">
                  <c:v>1.25</c:v>
                </c:pt>
                <c:pt idx="183">
                  <c:v>35</c:v>
                </c:pt>
                <c:pt idx="184">
                  <c:v>19</c:v>
                </c:pt>
                <c:pt idx="185">
                  <c:v>12.75</c:v>
                </c:pt>
                <c:pt idx="186">
                  <c:v>7.5</c:v>
                </c:pt>
                <c:pt idx="187">
                  <c:v>16.633333329999999</c:v>
                </c:pt>
                <c:pt idx="188">
                  <c:v>14</c:v>
                </c:pt>
                <c:pt idx="190">
                  <c:v>3</c:v>
                </c:pt>
                <c:pt idx="191">
                  <c:v>36.13333334</c:v>
                </c:pt>
                <c:pt idx="192">
                  <c:v>9.6944444430000001</c:v>
                </c:pt>
                <c:pt idx="193">
                  <c:v>23</c:v>
                </c:pt>
                <c:pt idx="194">
                  <c:v>12</c:v>
                </c:pt>
                <c:pt idx="195">
                  <c:v>28</c:v>
                </c:pt>
                <c:pt idx="196">
                  <c:v>7.6083333340000001</c:v>
                </c:pt>
                <c:pt idx="197">
                  <c:v>1</c:v>
                </c:pt>
                <c:pt idx="198">
                  <c:v>3.6083333340000001</c:v>
                </c:pt>
                <c:pt idx="199">
                  <c:v>3</c:v>
                </c:pt>
                <c:pt idx="200">
                  <c:v>26</c:v>
                </c:pt>
                <c:pt idx="201">
                  <c:v>31</c:v>
                </c:pt>
                <c:pt idx="202">
                  <c:v>10.616666670000001</c:v>
                </c:pt>
                <c:pt idx="203">
                  <c:v>21</c:v>
                </c:pt>
                <c:pt idx="204">
                  <c:v>23</c:v>
                </c:pt>
                <c:pt idx="205">
                  <c:v>21</c:v>
                </c:pt>
                <c:pt idx="206">
                  <c:v>28</c:v>
                </c:pt>
                <c:pt idx="207">
                  <c:v>1</c:v>
                </c:pt>
                <c:pt idx="208">
                  <c:v>32</c:v>
                </c:pt>
                <c:pt idx="210">
                  <c:v>16.024999999999999</c:v>
                </c:pt>
                <c:pt idx="211">
                  <c:v>10</c:v>
                </c:pt>
                <c:pt idx="212">
                  <c:v>9.5749999999999993</c:v>
                </c:pt>
                <c:pt idx="213">
                  <c:v>5</c:v>
                </c:pt>
                <c:pt idx="215">
                  <c:v>14.074999999999999</c:v>
                </c:pt>
                <c:pt idx="218">
                  <c:v>10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32.799999999999997</c:v>
                </c:pt>
                <c:pt idx="223">
                  <c:v>4.238888889</c:v>
                </c:pt>
                <c:pt idx="232">
                  <c:v>10.133333329999999</c:v>
                </c:pt>
                <c:pt idx="233">
                  <c:v>37.016666669999999</c:v>
                </c:pt>
                <c:pt idx="235">
                  <c:v>32.799999999999997</c:v>
                </c:pt>
                <c:pt idx="236">
                  <c:v>2</c:v>
                </c:pt>
                <c:pt idx="237">
                  <c:v>45.783333329999998</c:v>
                </c:pt>
                <c:pt idx="241">
                  <c:v>20</c:v>
                </c:pt>
                <c:pt idx="242">
                  <c:v>10</c:v>
                </c:pt>
                <c:pt idx="243">
                  <c:v>13.8</c:v>
                </c:pt>
                <c:pt idx="244">
                  <c:v>16</c:v>
                </c:pt>
                <c:pt idx="247">
                  <c:v>28</c:v>
                </c:pt>
                <c:pt idx="248">
                  <c:v>39.5</c:v>
                </c:pt>
                <c:pt idx="249">
                  <c:v>3</c:v>
                </c:pt>
                <c:pt idx="250">
                  <c:v>50</c:v>
                </c:pt>
                <c:pt idx="251">
                  <c:v>6</c:v>
                </c:pt>
                <c:pt idx="253">
                  <c:v>6</c:v>
                </c:pt>
                <c:pt idx="254">
                  <c:v>20</c:v>
                </c:pt>
                <c:pt idx="256">
                  <c:v>26</c:v>
                </c:pt>
                <c:pt idx="257">
                  <c:v>19.133333329999999</c:v>
                </c:pt>
                <c:pt idx="258">
                  <c:v>24.5</c:v>
                </c:pt>
                <c:pt idx="259">
                  <c:v>23</c:v>
                </c:pt>
                <c:pt idx="260">
                  <c:v>4</c:v>
                </c:pt>
                <c:pt idx="261">
                  <c:v>1</c:v>
                </c:pt>
                <c:pt idx="262">
                  <c:v>13</c:v>
                </c:pt>
                <c:pt idx="263">
                  <c:v>20.5</c:v>
                </c:pt>
                <c:pt idx="264">
                  <c:v>52.691666669999996</c:v>
                </c:pt>
                <c:pt idx="265">
                  <c:v>17.5</c:v>
                </c:pt>
                <c:pt idx="266">
                  <c:v>8.5</c:v>
                </c:pt>
                <c:pt idx="267">
                  <c:v>12</c:v>
                </c:pt>
                <c:pt idx="268">
                  <c:v>14</c:v>
                </c:pt>
                <c:pt idx="269">
                  <c:v>20.8</c:v>
                </c:pt>
                <c:pt idx="270">
                  <c:v>10</c:v>
                </c:pt>
                <c:pt idx="271">
                  <c:v>32</c:v>
                </c:pt>
                <c:pt idx="273">
                  <c:v>41.333333340000003</c:v>
                </c:pt>
                <c:pt idx="274">
                  <c:v>42.191666669999996</c:v>
                </c:pt>
                <c:pt idx="275">
                  <c:v>26</c:v>
                </c:pt>
                <c:pt idx="276">
                  <c:v>4.6333333339999996</c:v>
                </c:pt>
                <c:pt idx="277">
                  <c:v>19</c:v>
                </c:pt>
                <c:pt idx="278">
                  <c:v>37</c:v>
                </c:pt>
                <c:pt idx="279">
                  <c:v>9.15</c:v>
                </c:pt>
                <c:pt idx="280">
                  <c:v>12</c:v>
                </c:pt>
                <c:pt idx="281">
                  <c:v>10</c:v>
                </c:pt>
                <c:pt idx="284">
                  <c:v>5.5</c:v>
                </c:pt>
                <c:pt idx="285">
                  <c:v>41.683333339999997</c:v>
                </c:pt>
                <c:pt idx="286">
                  <c:v>2</c:v>
                </c:pt>
                <c:pt idx="287">
                  <c:v>24</c:v>
                </c:pt>
                <c:pt idx="289">
                  <c:v>49</c:v>
                </c:pt>
                <c:pt idx="290">
                  <c:v>28</c:v>
                </c:pt>
                <c:pt idx="291">
                  <c:v>11.08333333</c:v>
                </c:pt>
                <c:pt idx="295">
                  <c:v>26</c:v>
                </c:pt>
                <c:pt idx="296">
                  <c:v>28</c:v>
                </c:pt>
                <c:pt idx="297">
                  <c:v>15</c:v>
                </c:pt>
                <c:pt idx="298">
                  <c:v>20.591666669999999</c:v>
                </c:pt>
                <c:pt idx="299">
                  <c:v>43.466666670000002</c:v>
                </c:pt>
                <c:pt idx="300">
                  <c:v>10</c:v>
                </c:pt>
                <c:pt idx="301">
                  <c:v>8.2166666670000001</c:v>
                </c:pt>
                <c:pt idx="302">
                  <c:v>3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9">
                  <c:v>22</c:v>
                </c:pt>
                <c:pt idx="310">
                  <c:v>40.805555560000002</c:v>
                </c:pt>
                <c:pt idx="311">
                  <c:v>25.5</c:v>
                </c:pt>
                <c:pt idx="312">
                  <c:v>20</c:v>
                </c:pt>
                <c:pt idx="313">
                  <c:v>2</c:v>
                </c:pt>
                <c:pt idx="314">
                  <c:v>13.59166667</c:v>
                </c:pt>
                <c:pt idx="315">
                  <c:v>4.238888889</c:v>
                </c:pt>
                <c:pt idx="316">
                  <c:v>22.333333329999999</c:v>
                </c:pt>
                <c:pt idx="317">
                  <c:v>7.5</c:v>
                </c:pt>
                <c:pt idx="318">
                  <c:v>42.325000000000003</c:v>
                </c:pt>
                <c:pt idx="319">
                  <c:v>24.5</c:v>
                </c:pt>
                <c:pt idx="321">
                  <c:v>3</c:v>
                </c:pt>
                <c:pt idx="322">
                  <c:v>28</c:v>
                </c:pt>
                <c:pt idx="323">
                  <c:v>5</c:v>
                </c:pt>
                <c:pt idx="325">
                  <c:v>19</c:v>
                </c:pt>
                <c:pt idx="326">
                  <c:v>36.791666669999998</c:v>
                </c:pt>
                <c:pt idx="327">
                  <c:v>5</c:v>
                </c:pt>
                <c:pt idx="328">
                  <c:v>23</c:v>
                </c:pt>
                <c:pt idx="329">
                  <c:v>9.1428571430000005</c:v>
                </c:pt>
                <c:pt idx="330">
                  <c:v>52.664999999999999</c:v>
                </c:pt>
                <c:pt idx="331">
                  <c:v>28.8</c:v>
                </c:pt>
                <c:pt idx="332">
                  <c:v>41</c:v>
                </c:pt>
                <c:pt idx="333">
                  <c:v>6.5750000000000002</c:v>
                </c:pt>
                <c:pt idx="334">
                  <c:v>4.238888889</c:v>
                </c:pt>
                <c:pt idx="335">
                  <c:v>3</c:v>
                </c:pt>
                <c:pt idx="336">
                  <c:v>28</c:v>
                </c:pt>
                <c:pt idx="338">
                  <c:v>10</c:v>
                </c:pt>
                <c:pt idx="339">
                  <c:v>10</c:v>
                </c:pt>
                <c:pt idx="340">
                  <c:v>24</c:v>
                </c:pt>
                <c:pt idx="341">
                  <c:v>1.5</c:v>
                </c:pt>
                <c:pt idx="343">
                  <c:v>17.75</c:v>
                </c:pt>
                <c:pt idx="344">
                  <c:v>40.958333340000003</c:v>
                </c:pt>
                <c:pt idx="345">
                  <c:v>42.325000000000003</c:v>
                </c:pt>
                <c:pt idx="346">
                  <c:v>42.116666670000001</c:v>
                </c:pt>
                <c:pt idx="347">
                  <c:v>41.5</c:v>
                </c:pt>
                <c:pt idx="348">
                  <c:v>24</c:v>
                </c:pt>
                <c:pt idx="349">
                  <c:v>53</c:v>
                </c:pt>
                <c:pt idx="353">
                  <c:v>28</c:v>
                </c:pt>
                <c:pt idx="354">
                  <c:v>31</c:v>
                </c:pt>
                <c:pt idx="355">
                  <c:v>4</c:v>
                </c:pt>
                <c:pt idx="356">
                  <c:v>31</c:v>
                </c:pt>
                <c:pt idx="358">
                  <c:v>9</c:v>
                </c:pt>
                <c:pt idx="359">
                  <c:v>9.15</c:v>
                </c:pt>
                <c:pt idx="360">
                  <c:v>37</c:v>
                </c:pt>
                <c:pt idx="361">
                  <c:v>31</c:v>
                </c:pt>
                <c:pt idx="362">
                  <c:v>40.924999999999997</c:v>
                </c:pt>
                <c:pt idx="363">
                  <c:v>7.3333333329999997</c:v>
                </c:pt>
                <c:pt idx="364">
                  <c:v>1</c:v>
                </c:pt>
                <c:pt idx="365">
                  <c:v>37</c:v>
                </c:pt>
                <c:pt idx="367">
                  <c:v>20.591666669999999</c:v>
                </c:pt>
                <c:pt idx="368">
                  <c:v>31</c:v>
                </c:pt>
                <c:pt idx="369">
                  <c:v>16.5</c:v>
                </c:pt>
                <c:pt idx="370">
                  <c:v>43.333333330000002</c:v>
                </c:pt>
                <c:pt idx="371">
                  <c:v>10</c:v>
                </c:pt>
                <c:pt idx="372">
                  <c:v>10</c:v>
                </c:pt>
                <c:pt idx="373">
                  <c:v>10.5</c:v>
                </c:pt>
                <c:pt idx="374">
                  <c:v>18</c:v>
                </c:pt>
                <c:pt idx="376">
                  <c:v>8</c:v>
                </c:pt>
                <c:pt idx="377">
                  <c:v>7.266666667</c:v>
                </c:pt>
                <c:pt idx="379">
                  <c:v>3</c:v>
                </c:pt>
                <c:pt idx="380">
                  <c:v>51.191666669999996</c:v>
                </c:pt>
                <c:pt idx="381">
                  <c:v>4.238888889</c:v>
                </c:pt>
                <c:pt idx="382">
                  <c:v>39</c:v>
                </c:pt>
                <c:pt idx="383">
                  <c:v>13</c:v>
                </c:pt>
                <c:pt idx="384">
                  <c:v>41</c:v>
                </c:pt>
                <c:pt idx="385">
                  <c:v>5.238888889</c:v>
                </c:pt>
                <c:pt idx="387">
                  <c:v>9</c:v>
                </c:pt>
                <c:pt idx="388">
                  <c:v>4</c:v>
                </c:pt>
                <c:pt idx="391">
                  <c:v>6</c:v>
                </c:pt>
                <c:pt idx="393">
                  <c:v>28</c:v>
                </c:pt>
                <c:pt idx="394">
                  <c:v>20</c:v>
                </c:pt>
                <c:pt idx="395">
                  <c:v>11.33333333</c:v>
                </c:pt>
                <c:pt idx="396">
                  <c:v>41</c:v>
                </c:pt>
                <c:pt idx="397">
                  <c:v>6</c:v>
                </c:pt>
                <c:pt idx="398">
                  <c:v>7</c:v>
                </c:pt>
                <c:pt idx="399">
                  <c:v>11.133333329999999</c:v>
                </c:pt>
                <c:pt idx="400">
                  <c:v>7.266666667</c:v>
                </c:pt>
                <c:pt idx="402">
                  <c:v>9.3833333339999996</c:v>
                </c:pt>
                <c:pt idx="404">
                  <c:v>9</c:v>
                </c:pt>
                <c:pt idx="405">
                  <c:v>4</c:v>
                </c:pt>
                <c:pt idx="406">
                  <c:v>16.5</c:v>
                </c:pt>
                <c:pt idx="407">
                  <c:v>9.75</c:v>
                </c:pt>
                <c:pt idx="408">
                  <c:v>8</c:v>
                </c:pt>
                <c:pt idx="409">
                  <c:v>4</c:v>
                </c:pt>
                <c:pt idx="411">
                  <c:v>10</c:v>
                </c:pt>
                <c:pt idx="412">
                  <c:v>35</c:v>
                </c:pt>
                <c:pt idx="414">
                  <c:v>23.516666669999999</c:v>
                </c:pt>
                <c:pt idx="415">
                  <c:v>24</c:v>
                </c:pt>
                <c:pt idx="416">
                  <c:v>5</c:v>
                </c:pt>
                <c:pt idx="417">
                  <c:v>2</c:v>
                </c:pt>
                <c:pt idx="420">
                  <c:v>2</c:v>
                </c:pt>
                <c:pt idx="421">
                  <c:v>1</c:v>
                </c:pt>
                <c:pt idx="422">
                  <c:v>8</c:v>
                </c:pt>
                <c:pt idx="423">
                  <c:v>9</c:v>
                </c:pt>
                <c:pt idx="425">
                  <c:v>8</c:v>
                </c:pt>
                <c:pt idx="426">
                  <c:v>23.216666669999999</c:v>
                </c:pt>
                <c:pt idx="427">
                  <c:v>4</c:v>
                </c:pt>
                <c:pt idx="428">
                  <c:v>0</c:v>
                </c:pt>
                <c:pt idx="429">
                  <c:v>12</c:v>
                </c:pt>
                <c:pt idx="430">
                  <c:v>10</c:v>
                </c:pt>
                <c:pt idx="431">
                  <c:v>9.15</c:v>
                </c:pt>
                <c:pt idx="432">
                  <c:v>3</c:v>
                </c:pt>
                <c:pt idx="433">
                  <c:v>3</c:v>
                </c:pt>
                <c:pt idx="434">
                  <c:v>23</c:v>
                </c:pt>
                <c:pt idx="435">
                  <c:v>34.216666670000002</c:v>
                </c:pt>
                <c:pt idx="436">
                  <c:v>21</c:v>
                </c:pt>
                <c:pt idx="437">
                  <c:v>4.238888889</c:v>
                </c:pt>
                <c:pt idx="438">
                  <c:v>4.6083333340000001</c:v>
                </c:pt>
                <c:pt idx="439">
                  <c:v>16.675000000000001</c:v>
                </c:pt>
                <c:pt idx="440">
                  <c:v>15</c:v>
                </c:pt>
                <c:pt idx="443">
                  <c:v>25</c:v>
                </c:pt>
                <c:pt idx="445">
                  <c:v>54.191666669999996</c:v>
                </c:pt>
                <c:pt idx="446">
                  <c:v>54.646666670000002</c:v>
                </c:pt>
                <c:pt idx="447">
                  <c:v>13</c:v>
                </c:pt>
                <c:pt idx="449">
                  <c:v>41</c:v>
                </c:pt>
                <c:pt idx="450">
                  <c:v>41</c:v>
                </c:pt>
                <c:pt idx="451">
                  <c:v>23</c:v>
                </c:pt>
                <c:pt idx="453">
                  <c:v>4.3583333340000001</c:v>
                </c:pt>
                <c:pt idx="455">
                  <c:v>28</c:v>
                </c:pt>
                <c:pt idx="456">
                  <c:v>7</c:v>
                </c:pt>
                <c:pt idx="457">
                  <c:v>1</c:v>
                </c:pt>
                <c:pt idx="459">
                  <c:v>38.6</c:v>
                </c:pt>
                <c:pt idx="460">
                  <c:v>52</c:v>
                </c:pt>
                <c:pt idx="463">
                  <c:v>42.325000000000003</c:v>
                </c:pt>
                <c:pt idx="464">
                  <c:v>14</c:v>
                </c:pt>
                <c:pt idx="466">
                  <c:v>15</c:v>
                </c:pt>
                <c:pt idx="467">
                  <c:v>7.5</c:v>
                </c:pt>
                <c:pt idx="468">
                  <c:v>41</c:v>
                </c:pt>
                <c:pt idx="469">
                  <c:v>12.09166667</c:v>
                </c:pt>
                <c:pt idx="470">
                  <c:v>37.125</c:v>
                </c:pt>
                <c:pt idx="472">
                  <c:v>6.5</c:v>
                </c:pt>
                <c:pt idx="473">
                  <c:v>28</c:v>
                </c:pt>
                <c:pt idx="474">
                  <c:v>6</c:v>
                </c:pt>
                <c:pt idx="475">
                  <c:v>17.5</c:v>
                </c:pt>
                <c:pt idx="476">
                  <c:v>32</c:v>
                </c:pt>
                <c:pt idx="477">
                  <c:v>33.144444440000001</c:v>
                </c:pt>
                <c:pt idx="478">
                  <c:v>39</c:v>
                </c:pt>
                <c:pt idx="479">
                  <c:v>1.35</c:v>
                </c:pt>
                <c:pt idx="480">
                  <c:v>9.477777777</c:v>
                </c:pt>
                <c:pt idx="481">
                  <c:v>12</c:v>
                </c:pt>
                <c:pt idx="482">
                  <c:v>28</c:v>
                </c:pt>
                <c:pt idx="485">
                  <c:v>2.6</c:v>
                </c:pt>
                <c:pt idx="486">
                  <c:v>28</c:v>
                </c:pt>
                <c:pt idx="487">
                  <c:v>7.5</c:v>
                </c:pt>
                <c:pt idx="489">
                  <c:v>1</c:v>
                </c:pt>
                <c:pt idx="491">
                  <c:v>7</c:v>
                </c:pt>
                <c:pt idx="493">
                  <c:v>1</c:v>
                </c:pt>
                <c:pt idx="494">
                  <c:v>23.516666669999999</c:v>
                </c:pt>
                <c:pt idx="495">
                  <c:v>41</c:v>
                </c:pt>
                <c:pt idx="496">
                  <c:v>25</c:v>
                </c:pt>
                <c:pt idx="497">
                  <c:v>25.5</c:v>
                </c:pt>
                <c:pt idx="500">
                  <c:v>9.5749999999999993</c:v>
                </c:pt>
                <c:pt idx="501">
                  <c:v>31</c:v>
                </c:pt>
                <c:pt idx="502">
                  <c:v>7</c:v>
                </c:pt>
                <c:pt idx="503">
                  <c:v>7.5750000000000002</c:v>
                </c:pt>
                <c:pt idx="504">
                  <c:v>20</c:v>
                </c:pt>
                <c:pt idx="505">
                  <c:v>20</c:v>
                </c:pt>
                <c:pt idx="506">
                  <c:v>53.383333329999999</c:v>
                </c:pt>
                <c:pt idx="507">
                  <c:v>19</c:v>
                </c:pt>
                <c:pt idx="510">
                  <c:v>23.75833334</c:v>
                </c:pt>
                <c:pt idx="511">
                  <c:v>41</c:v>
                </c:pt>
                <c:pt idx="512">
                  <c:v>12</c:v>
                </c:pt>
                <c:pt idx="514">
                  <c:v>28</c:v>
                </c:pt>
                <c:pt idx="515">
                  <c:v>32.716666670000002</c:v>
                </c:pt>
                <c:pt idx="517">
                  <c:v>1</c:v>
                </c:pt>
                <c:pt idx="518">
                  <c:v>36.5</c:v>
                </c:pt>
                <c:pt idx="519">
                  <c:v>36.811111109999999</c:v>
                </c:pt>
                <c:pt idx="520">
                  <c:v>5.2166666670000001</c:v>
                </c:pt>
                <c:pt idx="521">
                  <c:v>7</c:v>
                </c:pt>
                <c:pt idx="522">
                  <c:v>4</c:v>
                </c:pt>
                <c:pt idx="524">
                  <c:v>8.7083333320000005</c:v>
                </c:pt>
                <c:pt idx="526">
                  <c:v>37</c:v>
                </c:pt>
                <c:pt idx="527">
                  <c:v>23.516666669999999</c:v>
                </c:pt>
                <c:pt idx="528">
                  <c:v>9.15</c:v>
                </c:pt>
                <c:pt idx="530">
                  <c:v>1</c:v>
                </c:pt>
                <c:pt idx="531">
                  <c:v>43.25</c:v>
                </c:pt>
                <c:pt idx="532">
                  <c:v>31</c:v>
                </c:pt>
                <c:pt idx="533">
                  <c:v>27.5</c:v>
                </c:pt>
                <c:pt idx="534">
                  <c:v>28</c:v>
                </c:pt>
                <c:pt idx="535">
                  <c:v>5.6749999999999998</c:v>
                </c:pt>
                <c:pt idx="536">
                  <c:v>7</c:v>
                </c:pt>
                <c:pt idx="539">
                  <c:v>4.75</c:v>
                </c:pt>
                <c:pt idx="540">
                  <c:v>1</c:v>
                </c:pt>
                <c:pt idx="541">
                  <c:v>37</c:v>
                </c:pt>
                <c:pt idx="542">
                  <c:v>19</c:v>
                </c:pt>
                <c:pt idx="543">
                  <c:v>23</c:v>
                </c:pt>
                <c:pt idx="544">
                  <c:v>20.091666669999999</c:v>
                </c:pt>
                <c:pt idx="545">
                  <c:v>18.25</c:v>
                </c:pt>
                <c:pt idx="546">
                  <c:v>3</c:v>
                </c:pt>
                <c:pt idx="547">
                  <c:v>37</c:v>
                </c:pt>
                <c:pt idx="548">
                  <c:v>31</c:v>
                </c:pt>
                <c:pt idx="549">
                  <c:v>4</c:v>
                </c:pt>
                <c:pt idx="550">
                  <c:v>5</c:v>
                </c:pt>
                <c:pt idx="551">
                  <c:v>1</c:v>
                </c:pt>
                <c:pt idx="552">
                  <c:v>17</c:v>
                </c:pt>
                <c:pt idx="553">
                  <c:v>22.25833334</c:v>
                </c:pt>
                <c:pt idx="555">
                  <c:v>3</c:v>
                </c:pt>
                <c:pt idx="556">
                  <c:v>18.333333329999999</c:v>
                </c:pt>
                <c:pt idx="557">
                  <c:v>9.5749999999999993</c:v>
                </c:pt>
                <c:pt idx="558">
                  <c:v>37</c:v>
                </c:pt>
                <c:pt idx="559">
                  <c:v>37.4</c:v>
                </c:pt>
                <c:pt idx="560">
                  <c:v>41</c:v>
                </c:pt>
                <c:pt idx="562">
                  <c:v>4</c:v>
                </c:pt>
                <c:pt idx="563">
                  <c:v>10</c:v>
                </c:pt>
                <c:pt idx="564">
                  <c:v>5</c:v>
                </c:pt>
                <c:pt idx="565">
                  <c:v>28</c:v>
                </c:pt>
                <c:pt idx="566">
                  <c:v>8.3333333330000006</c:v>
                </c:pt>
                <c:pt idx="567">
                  <c:v>4</c:v>
                </c:pt>
                <c:pt idx="568">
                  <c:v>14.675000000000001</c:v>
                </c:pt>
                <c:pt idx="569">
                  <c:v>4</c:v>
                </c:pt>
                <c:pt idx="573">
                  <c:v>37</c:v>
                </c:pt>
                <c:pt idx="574">
                  <c:v>2.0714285710000002</c:v>
                </c:pt>
                <c:pt idx="575">
                  <c:v>1</c:v>
                </c:pt>
                <c:pt idx="576">
                  <c:v>2</c:v>
                </c:pt>
                <c:pt idx="577">
                  <c:v>18.25</c:v>
                </c:pt>
                <c:pt idx="578">
                  <c:v>2</c:v>
                </c:pt>
                <c:pt idx="579">
                  <c:v>3</c:v>
                </c:pt>
                <c:pt idx="580">
                  <c:v>31</c:v>
                </c:pt>
                <c:pt idx="582">
                  <c:v>4.3583333340000001</c:v>
                </c:pt>
                <c:pt idx="583">
                  <c:v>9.15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6-4928-9FE0-565741CB8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646063"/>
        <c:axId val="1782648143"/>
      </c:scatterChart>
      <c:valAx>
        <c:axId val="178264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Axis dghndfhd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48143"/>
        <c:crosses val="autoZero"/>
        <c:crossBetween val="midCat"/>
      </c:valAx>
      <c:valAx>
        <c:axId val="178264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4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'B2010 GlobalWoodDensity&amp;VesselA'!$D$1</c:f>
              <c:strCache>
                <c:ptCount val="1"/>
                <c:pt idx="0">
                  <c:v>N (mm^-2)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'B2010 GlobalWoodDensity&amp;VesselA'!$C$2:$C$585</c:f>
              <c:numCache>
                <c:formatCode>General</c:formatCode>
                <c:ptCount val="584"/>
                <c:pt idx="0">
                  <c:v>2.9224670000000002E-3</c:v>
                </c:pt>
                <c:pt idx="1">
                  <c:v>1.0386891000000001E-2</c:v>
                </c:pt>
                <c:pt idx="2">
                  <c:v>9.5033180000000002E-3</c:v>
                </c:pt>
                <c:pt idx="3">
                  <c:v>1.3273228999999999E-2</c:v>
                </c:pt>
                <c:pt idx="4">
                  <c:v>1.8385386E-2</c:v>
                </c:pt>
                <c:pt idx="5">
                  <c:v>3.8484510000000001E-3</c:v>
                </c:pt>
                <c:pt idx="6">
                  <c:v>2.5446900000000001E-2</c:v>
                </c:pt>
                <c:pt idx="7">
                  <c:v>4.1331579999999996E-3</c:v>
                </c:pt>
                <c:pt idx="8">
                  <c:v>2.2811889999999999E-3</c:v>
                </c:pt>
                <c:pt idx="9">
                  <c:v>1.8385386E-2</c:v>
                </c:pt>
                <c:pt idx="10">
                  <c:v>8.5529900000000001E-4</c:v>
                </c:pt>
                <c:pt idx="11">
                  <c:v>2.4052819E-2</c:v>
                </c:pt>
                <c:pt idx="12">
                  <c:v>4.9641090000000004E-3</c:v>
                </c:pt>
                <c:pt idx="13">
                  <c:v>1.590431E-3</c:v>
                </c:pt>
                <c:pt idx="14">
                  <c:v>4.1547563000000003E-2</c:v>
                </c:pt>
                <c:pt idx="15">
                  <c:v>9.8520350000000003E-3</c:v>
                </c:pt>
                <c:pt idx="16">
                  <c:v>1.5174678E-2</c:v>
                </c:pt>
                <c:pt idx="17">
                  <c:v>2.4575109999999999E-3</c:v>
                </c:pt>
                <c:pt idx="18">
                  <c:v>3.0332900000000001E-3</c:v>
                </c:pt>
                <c:pt idx="19">
                  <c:v>6.9397779999999997E-3</c:v>
                </c:pt>
                <c:pt idx="20">
                  <c:v>5.0265479999999996E-3</c:v>
                </c:pt>
                <c:pt idx="21">
                  <c:v>1.7671459E-2</c:v>
                </c:pt>
                <c:pt idx="22">
                  <c:v>8.6786499999999996E-3</c:v>
                </c:pt>
                <c:pt idx="23">
                  <c:v>6.3617250000000004E-3</c:v>
                </c:pt>
                <c:pt idx="24">
                  <c:v>2.5026189000000001E-2</c:v>
                </c:pt>
                <c:pt idx="25">
                  <c:v>2.3758289999999999E-3</c:v>
                </c:pt>
                <c:pt idx="26">
                  <c:v>3.80133E-4</c:v>
                </c:pt>
                <c:pt idx="27">
                  <c:v>1.9379306999999998E-2</c:v>
                </c:pt>
                <c:pt idx="28">
                  <c:v>2.8274329999999999E-3</c:v>
                </c:pt>
                <c:pt idx="29">
                  <c:v>2.4052819E-2</c:v>
                </c:pt>
                <c:pt idx="30">
                  <c:v>2.4052819E-2</c:v>
                </c:pt>
                <c:pt idx="31">
                  <c:v>1.2076282000000001E-2</c:v>
                </c:pt>
                <c:pt idx="32">
                  <c:v>1.7671459E-2</c:v>
                </c:pt>
                <c:pt idx="33">
                  <c:v>1.5393804000000001E-2</c:v>
                </c:pt>
                <c:pt idx="34">
                  <c:v>6.64761E-3</c:v>
                </c:pt>
                <c:pt idx="35">
                  <c:v>8.5529900000000001E-4</c:v>
                </c:pt>
                <c:pt idx="36">
                  <c:v>3.2365472999999999E-2</c:v>
                </c:pt>
                <c:pt idx="37">
                  <c:v>2.733971E-3</c:v>
                </c:pt>
                <c:pt idx="38">
                  <c:v>4.9875925000000002E-2</c:v>
                </c:pt>
                <c:pt idx="39">
                  <c:v>1.9487692000000001E-2</c:v>
                </c:pt>
                <c:pt idx="40">
                  <c:v>1.5393804000000001E-2</c:v>
                </c:pt>
                <c:pt idx="41">
                  <c:v>8.7654359999999997E-3</c:v>
                </c:pt>
                <c:pt idx="42">
                  <c:v>7.8539820000000007E-3</c:v>
                </c:pt>
                <c:pt idx="43">
                  <c:v>1.0207035E-2</c:v>
                </c:pt>
                <c:pt idx="44">
                  <c:v>9.676891E-3</c:v>
                </c:pt>
                <c:pt idx="45">
                  <c:v>2.5446900000000001E-2</c:v>
                </c:pt>
                <c:pt idx="46">
                  <c:v>1.0568318E-2</c:v>
                </c:pt>
                <c:pt idx="47">
                  <c:v>7.6976869999999999E-3</c:v>
                </c:pt>
                <c:pt idx="48">
                  <c:v>1.6512995999999999E-2</c:v>
                </c:pt>
                <c:pt idx="49">
                  <c:v>2.0862138999999998E-2</c:v>
                </c:pt>
                <c:pt idx="50">
                  <c:v>1.7671459E-2</c:v>
                </c:pt>
                <c:pt idx="51">
                  <c:v>3.3183069999999999E-3</c:v>
                </c:pt>
                <c:pt idx="52">
                  <c:v>1.0935884E-2</c:v>
                </c:pt>
                <c:pt idx="53">
                  <c:v>1.4313882E-2</c:v>
                </c:pt>
                <c:pt idx="54">
                  <c:v>1.3069811000000001E-2</c:v>
                </c:pt>
                <c:pt idx="55">
                  <c:v>2.8274329999999999E-3</c:v>
                </c:pt>
                <c:pt idx="56">
                  <c:v>1.3273228999999999E-2</c:v>
                </c:pt>
                <c:pt idx="57">
                  <c:v>5.6745019999999997E-3</c:v>
                </c:pt>
                <c:pt idx="58">
                  <c:v>8.9920239999999995E-3</c:v>
                </c:pt>
                <c:pt idx="59">
                  <c:v>6.3617250000000004E-3</c:v>
                </c:pt>
                <c:pt idx="60">
                  <c:v>3.6305030000000002E-2</c:v>
                </c:pt>
                <c:pt idx="61">
                  <c:v>1.7396569999999999E-3</c:v>
                </c:pt>
                <c:pt idx="62">
                  <c:v>4.5238899999999998E-4</c:v>
                </c:pt>
                <c:pt idx="63">
                  <c:v>1.2778166000000001E-2</c:v>
                </c:pt>
                <c:pt idx="64">
                  <c:v>2.0358306E-2</c:v>
                </c:pt>
                <c:pt idx="65">
                  <c:v>1.3273228999999999E-2</c:v>
                </c:pt>
                <c:pt idx="66">
                  <c:v>2.1382465E-2</c:v>
                </c:pt>
                <c:pt idx="67">
                  <c:v>1.9113450000000001E-2</c:v>
                </c:pt>
                <c:pt idx="68">
                  <c:v>4.4325249999999997E-3</c:v>
                </c:pt>
                <c:pt idx="69">
                  <c:v>2.2965828000000001E-2</c:v>
                </c:pt>
                <c:pt idx="70">
                  <c:v>1.4957122999999999E-2</c:v>
                </c:pt>
                <c:pt idx="71">
                  <c:v>3.1415927000000003E-2</c:v>
                </c:pt>
                <c:pt idx="72">
                  <c:v>2.2496160000000001E-2</c:v>
                </c:pt>
                <c:pt idx="73">
                  <c:v>3.3183069999999999E-3</c:v>
                </c:pt>
                <c:pt idx="74">
                  <c:v>9.6211300000000001E-4</c:v>
                </c:pt>
                <c:pt idx="75">
                  <c:v>1.134115E-3</c:v>
                </c:pt>
                <c:pt idx="76">
                  <c:v>2.5446900000000001E-2</c:v>
                </c:pt>
                <c:pt idx="77">
                  <c:v>3.5588354000000003E-2</c:v>
                </c:pt>
                <c:pt idx="78">
                  <c:v>2.8352874E-2</c:v>
                </c:pt>
                <c:pt idx="79">
                  <c:v>5.7255499999999998E-4</c:v>
                </c:pt>
                <c:pt idx="80">
                  <c:v>6.3617250000000004E-3</c:v>
                </c:pt>
                <c:pt idx="81">
                  <c:v>2.3758289999999999E-3</c:v>
                </c:pt>
                <c:pt idx="82">
                  <c:v>8.6590150000000008E-3</c:v>
                </c:pt>
                <c:pt idx="83">
                  <c:v>5.5154585999999999E-2</c:v>
                </c:pt>
                <c:pt idx="84">
                  <c:v>3.9760782000000001E-2</c:v>
                </c:pt>
                <c:pt idx="85">
                  <c:v>2.0106193000000001E-2</c:v>
                </c:pt>
                <c:pt idx="86">
                  <c:v>1.2271845999999999E-2</c:v>
                </c:pt>
                <c:pt idx="87">
                  <c:v>1.2271845999999999E-2</c:v>
                </c:pt>
                <c:pt idx="88">
                  <c:v>6.9397779999999997E-3</c:v>
                </c:pt>
                <c:pt idx="89">
                  <c:v>3.2365472999999999E-2</c:v>
                </c:pt>
                <c:pt idx="90">
                  <c:v>1.8869191E-2</c:v>
                </c:pt>
                <c:pt idx="91">
                  <c:v>1.963495E-3</c:v>
                </c:pt>
                <c:pt idx="92">
                  <c:v>3.1415927000000003E-2</c:v>
                </c:pt>
                <c:pt idx="93">
                  <c:v>5.7255526000000001E-2</c:v>
                </c:pt>
                <c:pt idx="94">
                  <c:v>3.9591920000000003E-3</c:v>
                </c:pt>
                <c:pt idx="95">
                  <c:v>1.0751314999999999E-2</c:v>
                </c:pt>
                <c:pt idx="96">
                  <c:v>9.1608839999999993E-3</c:v>
                </c:pt>
                <c:pt idx="97">
                  <c:v>1.809557E-3</c:v>
                </c:pt>
                <c:pt idx="98">
                  <c:v>1.3273228999999999E-2</c:v>
                </c:pt>
                <c:pt idx="99">
                  <c:v>5.7255499999999998E-4</c:v>
                </c:pt>
                <c:pt idx="100">
                  <c:v>2.3758289999999999E-3</c:v>
                </c:pt>
                <c:pt idx="101">
                  <c:v>2.0358306E-2</c:v>
                </c:pt>
                <c:pt idx="102">
                  <c:v>1.4405510999999999E-2</c:v>
                </c:pt>
                <c:pt idx="103">
                  <c:v>5.7255499999999998E-4</c:v>
                </c:pt>
                <c:pt idx="104">
                  <c:v>1.1309734E-2</c:v>
                </c:pt>
                <c:pt idx="105">
                  <c:v>5.554336E-3</c:v>
                </c:pt>
                <c:pt idx="106">
                  <c:v>3.3666092000000002E-2</c:v>
                </c:pt>
                <c:pt idx="107">
                  <c:v>3.3183069999999999E-3</c:v>
                </c:pt>
                <c:pt idx="108">
                  <c:v>7.1078529999999999E-3</c:v>
                </c:pt>
                <c:pt idx="109">
                  <c:v>1.0935884E-2</c:v>
                </c:pt>
                <c:pt idx="110">
                  <c:v>1.3684778E-2</c:v>
                </c:pt>
                <c:pt idx="111">
                  <c:v>1.3273228999999999E-2</c:v>
                </c:pt>
                <c:pt idx="112">
                  <c:v>1.4526724E-2</c:v>
                </c:pt>
                <c:pt idx="113">
                  <c:v>8.6590150000000008E-3</c:v>
                </c:pt>
                <c:pt idx="114">
                  <c:v>2.8352874E-2</c:v>
                </c:pt>
                <c:pt idx="115">
                  <c:v>1.9113450000000001E-2</c:v>
                </c:pt>
                <c:pt idx="116">
                  <c:v>4.1626102999999998E-2</c:v>
                </c:pt>
                <c:pt idx="117">
                  <c:v>7.0348110000000002E-3</c:v>
                </c:pt>
                <c:pt idx="118">
                  <c:v>3.9760782000000001E-2</c:v>
                </c:pt>
                <c:pt idx="119">
                  <c:v>2.4884554999999999E-2</c:v>
                </c:pt>
                <c:pt idx="120">
                  <c:v>5.5417690000000002E-3</c:v>
                </c:pt>
                <c:pt idx="121">
                  <c:v>1.0568318E-2</c:v>
                </c:pt>
                <c:pt idx="122">
                  <c:v>1.7671459E-2</c:v>
                </c:pt>
                <c:pt idx="123">
                  <c:v>4.5238934000000001E-2</c:v>
                </c:pt>
                <c:pt idx="124">
                  <c:v>3.8013271000000001E-2</c:v>
                </c:pt>
                <c:pt idx="125">
                  <c:v>8.3448599999999995E-4</c:v>
                </c:pt>
                <c:pt idx="126">
                  <c:v>2.3656716000000001E-2</c:v>
                </c:pt>
                <c:pt idx="127">
                  <c:v>4.7143524999999999E-2</c:v>
                </c:pt>
                <c:pt idx="128">
                  <c:v>9.5033180000000002E-3</c:v>
                </c:pt>
                <c:pt idx="129">
                  <c:v>1.4102609E-2</c:v>
                </c:pt>
                <c:pt idx="130">
                  <c:v>5.0265479999999996E-3</c:v>
                </c:pt>
                <c:pt idx="131">
                  <c:v>4.1547563000000003E-2</c:v>
                </c:pt>
                <c:pt idx="132">
                  <c:v>2.0106193000000001E-2</c:v>
                </c:pt>
                <c:pt idx="133">
                  <c:v>8.0401210000000008E-3</c:v>
                </c:pt>
                <c:pt idx="134">
                  <c:v>4.53646E-3</c:v>
                </c:pt>
                <c:pt idx="135">
                  <c:v>2.0611989000000001E-2</c:v>
                </c:pt>
                <c:pt idx="136">
                  <c:v>1.5393804000000001E-2</c:v>
                </c:pt>
                <c:pt idx="137">
                  <c:v>1.0935884E-2</c:v>
                </c:pt>
                <c:pt idx="138">
                  <c:v>2.2698006999999999E-2</c:v>
                </c:pt>
                <c:pt idx="139">
                  <c:v>2.1237169999999998E-3</c:v>
                </c:pt>
                <c:pt idx="140">
                  <c:v>4.53646E-3</c:v>
                </c:pt>
                <c:pt idx="141">
                  <c:v>2.7759112999999998E-2</c:v>
                </c:pt>
                <c:pt idx="142">
                  <c:v>5.9446789999999996E-3</c:v>
                </c:pt>
                <c:pt idx="143">
                  <c:v>1.134115E-3</c:v>
                </c:pt>
                <c:pt idx="144">
                  <c:v>1.2271845999999999E-2</c:v>
                </c:pt>
                <c:pt idx="145">
                  <c:v>1.0618582999999999E-2</c:v>
                </c:pt>
                <c:pt idx="146">
                  <c:v>8.0424800000000003E-4</c:v>
                </c:pt>
                <c:pt idx="147">
                  <c:v>2.0106193000000001E-2</c:v>
                </c:pt>
                <c:pt idx="148">
                  <c:v>7.3898109999999996E-3</c:v>
                </c:pt>
                <c:pt idx="149">
                  <c:v>1.4957122999999999E-2</c:v>
                </c:pt>
                <c:pt idx="150">
                  <c:v>1.5393804000000001E-2</c:v>
                </c:pt>
                <c:pt idx="151">
                  <c:v>5.3092899999999997E-4</c:v>
                </c:pt>
                <c:pt idx="152">
                  <c:v>3.1172449999999998E-3</c:v>
                </c:pt>
                <c:pt idx="153">
                  <c:v>3.1415927000000003E-2</c:v>
                </c:pt>
                <c:pt idx="154">
                  <c:v>2.8352874E-2</c:v>
                </c:pt>
                <c:pt idx="155">
                  <c:v>1.0386891000000001E-2</c:v>
                </c:pt>
                <c:pt idx="156">
                  <c:v>7.0685799999999999E-4</c:v>
                </c:pt>
                <c:pt idx="157">
                  <c:v>2.2698006999999999E-2</c:v>
                </c:pt>
                <c:pt idx="158">
                  <c:v>9.9058340000000005E-3</c:v>
                </c:pt>
                <c:pt idx="159">
                  <c:v>5.5417690000000002E-3</c:v>
                </c:pt>
                <c:pt idx="160">
                  <c:v>2.5164942999999999E-2</c:v>
                </c:pt>
                <c:pt idx="161">
                  <c:v>1.7349450000000001E-3</c:v>
                </c:pt>
                <c:pt idx="162">
                  <c:v>1.134115E-3</c:v>
                </c:pt>
                <c:pt idx="163">
                  <c:v>1.1574413E-2</c:v>
                </c:pt>
                <c:pt idx="164">
                  <c:v>2.2431757E-2</c:v>
                </c:pt>
                <c:pt idx="165">
                  <c:v>2.1382465E-2</c:v>
                </c:pt>
                <c:pt idx="166">
                  <c:v>9.5033180000000002E-3</c:v>
                </c:pt>
                <c:pt idx="167">
                  <c:v>2.8274329999999999E-3</c:v>
                </c:pt>
                <c:pt idx="168">
                  <c:v>1.2867964000000001E-2</c:v>
                </c:pt>
                <c:pt idx="169">
                  <c:v>2.1382465E-2</c:v>
                </c:pt>
                <c:pt idx="170">
                  <c:v>3.8484510000000001E-3</c:v>
                </c:pt>
                <c:pt idx="171">
                  <c:v>3.3183069999999999E-3</c:v>
                </c:pt>
                <c:pt idx="172">
                  <c:v>2.0436059999999999E-3</c:v>
                </c:pt>
                <c:pt idx="173">
                  <c:v>7.4094460000000001E-3</c:v>
                </c:pt>
                <c:pt idx="174">
                  <c:v>1.2076282000000001E-2</c:v>
                </c:pt>
                <c:pt idx="175">
                  <c:v>7.6976869999999999E-3</c:v>
                </c:pt>
                <c:pt idx="176">
                  <c:v>9.5033180000000002E-3</c:v>
                </c:pt>
                <c:pt idx="177">
                  <c:v>3.2169910000000002E-3</c:v>
                </c:pt>
                <c:pt idx="178">
                  <c:v>4.53646E-3</c:v>
                </c:pt>
                <c:pt idx="179">
                  <c:v>7.5429640000000001E-3</c:v>
                </c:pt>
                <c:pt idx="180">
                  <c:v>2.0106193000000001E-2</c:v>
                </c:pt>
                <c:pt idx="181">
                  <c:v>5.7255526000000001E-2</c:v>
                </c:pt>
                <c:pt idx="182">
                  <c:v>5.6322865999999999E-2</c:v>
                </c:pt>
                <c:pt idx="183">
                  <c:v>1.7671459E-2</c:v>
                </c:pt>
                <c:pt idx="184">
                  <c:v>1.590431E-3</c:v>
                </c:pt>
                <c:pt idx="185">
                  <c:v>2.8485606E-2</c:v>
                </c:pt>
                <c:pt idx="186">
                  <c:v>4.0251655999999997E-2</c:v>
                </c:pt>
                <c:pt idx="187">
                  <c:v>1.0386891000000001E-2</c:v>
                </c:pt>
                <c:pt idx="188">
                  <c:v>8.9920239999999995E-3</c:v>
                </c:pt>
                <c:pt idx="189">
                  <c:v>5.0265479999999996E-3</c:v>
                </c:pt>
                <c:pt idx="190">
                  <c:v>2.5446900000000001E-2</c:v>
                </c:pt>
                <c:pt idx="191">
                  <c:v>8.5529900000000001E-4</c:v>
                </c:pt>
                <c:pt idx="192">
                  <c:v>2.8352874E-2</c:v>
                </c:pt>
                <c:pt idx="193">
                  <c:v>5.6745019999999997E-3</c:v>
                </c:pt>
                <c:pt idx="194">
                  <c:v>6.38136E-3</c:v>
                </c:pt>
                <c:pt idx="195">
                  <c:v>2.5525439999999999E-3</c:v>
                </c:pt>
                <c:pt idx="196">
                  <c:v>3.5632729000000002E-2</c:v>
                </c:pt>
                <c:pt idx="197">
                  <c:v>2.0106193000000001E-2</c:v>
                </c:pt>
                <c:pt idx="198">
                  <c:v>2.4052819E-2</c:v>
                </c:pt>
                <c:pt idx="199">
                  <c:v>3.3006358E-2</c:v>
                </c:pt>
                <c:pt idx="200">
                  <c:v>1.5836769000000001E-2</c:v>
                </c:pt>
                <c:pt idx="201">
                  <c:v>3.1172449999999998E-3</c:v>
                </c:pt>
                <c:pt idx="202">
                  <c:v>1.7671459E-2</c:v>
                </c:pt>
                <c:pt idx="203">
                  <c:v>5.5417690000000002E-3</c:v>
                </c:pt>
                <c:pt idx="204">
                  <c:v>7.0685799999999999E-4</c:v>
                </c:pt>
                <c:pt idx="205">
                  <c:v>3.0190709999999999E-3</c:v>
                </c:pt>
                <c:pt idx="206">
                  <c:v>1.4957122999999999E-2</c:v>
                </c:pt>
                <c:pt idx="207">
                  <c:v>2.2698006999999999E-2</c:v>
                </c:pt>
                <c:pt idx="208">
                  <c:v>8.6590150000000008E-3</c:v>
                </c:pt>
                <c:pt idx="209">
                  <c:v>5.0265479999999996E-3</c:v>
                </c:pt>
                <c:pt idx="210">
                  <c:v>1.7671459E-2</c:v>
                </c:pt>
                <c:pt idx="211">
                  <c:v>9.5033180000000002E-3</c:v>
                </c:pt>
                <c:pt idx="212">
                  <c:v>4.1547563000000003E-2</c:v>
                </c:pt>
                <c:pt idx="213">
                  <c:v>4.6495570999999999E-2</c:v>
                </c:pt>
                <c:pt idx="214">
                  <c:v>8.6590150000000008E-3</c:v>
                </c:pt>
                <c:pt idx="215">
                  <c:v>1.1150297999999999E-2</c:v>
                </c:pt>
                <c:pt idx="216">
                  <c:v>2.0106193000000001E-2</c:v>
                </c:pt>
                <c:pt idx="217">
                  <c:v>3.0171856E-2</c:v>
                </c:pt>
                <c:pt idx="218">
                  <c:v>5.8964553000000003E-2</c:v>
                </c:pt>
                <c:pt idx="219">
                  <c:v>5.3092899999999997E-4</c:v>
                </c:pt>
                <c:pt idx="220">
                  <c:v>5.0265479999999996E-3</c:v>
                </c:pt>
                <c:pt idx="221">
                  <c:v>3.2365472999999999E-2</c:v>
                </c:pt>
                <c:pt idx="222">
                  <c:v>1.5393804000000001E-2</c:v>
                </c:pt>
                <c:pt idx="223">
                  <c:v>9.5033180000000002E-3</c:v>
                </c:pt>
                <c:pt idx="224">
                  <c:v>5.2810169999999998E-3</c:v>
                </c:pt>
                <c:pt idx="225">
                  <c:v>2.733971E-3</c:v>
                </c:pt>
                <c:pt idx="226">
                  <c:v>2.3758289999999999E-3</c:v>
                </c:pt>
                <c:pt idx="227">
                  <c:v>4.7783620000000004E-3</c:v>
                </c:pt>
                <c:pt idx="228">
                  <c:v>1.6619029999999999E-3</c:v>
                </c:pt>
                <c:pt idx="229">
                  <c:v>1.1945910000000001E-3</c:v>
                </c:pt>
                <c:pt idx="230">
                  <c:v>2.5517589999999998E-3</c:v>
                </c:pt>
                <c:pt idx="231">
                  <c:v>1.885741E-3</c:v>
                </c:pt>
                <c:pt idx="232">
                  <c:v>3.6305030000000002E-2</c:v>
                </c:pt>
                <c:pt idx="233">
                  <c:v>9.6211300000000001E-4</c:v>
                </c:pt>
                <c:pt idx="234">
                  <c:v>1.0751314999999999E-2</c:v>
                </c:pt>
                <c:pt idx="235">
                  <c:v>1.3273228999999999E-2</c:v>
                </c:pt>
                <c:pt idx="236">
                  <c:v>4.7143524999999999E-2</c:v>
                </c:pt>
                <c:pt idx="237">
                  <c:v>2.7206190000000001E-3</c:v>
                </c:pt>
                <c:pt idx="238">
                  <c:v>1.963495E-3</c:v>
                </c:pt>
                <c:pt idx="239">
                  <c:v>8.2977300000000001E-4</c:v>
                </c:pt>
                <c:pt idx="240">
                  <c:v>1.0386891000000001E-2</c:v>
                </c:pt>
                <c:pt idx="241">
                  <c:v>9.5033180000000002E-3</c:v>
                </c:pt>
                <c:pt idx="242">
                  <c:v>1.1309734E-2</c:v>
                </c:pt>
                <c:pt idx="243">
                  <c:v>2.4052819E-2</c:v>
                </c:pt>
                <c:pt idx="244">
                  <c:v>2.8274329999999999E-3</c:v>
                </c:pt>
                <c:pt idx="245">
                  <c:v>1.3069811000000001E-2</c:v>
                </c:pt>
                <c:pt idx="246">
                  <c:v>7.5429640000000001E-3</c:v>
                </c:pt>
                <c:pt idx="247">
                  <c:v>1.4957122999999999E-2</c:v>
                </c:pt>
                <c:pt idx="248">
                  <c:v>5.6745019999999997E-3</c:v>
                </c:pt>
                <c:pt idx="249">
                  <c:v>5.1090151E-2</c:v>
                </c:pt>
                <c:pt idx="250">
                  <c:v>6.9201430000000001E-3</c:v>
                </c:pt>
                <c:pt idx="251">
                  <c:v>1.2271845999999999E-2</c:v>
                </c:pt>
                <c:pt idx="252">
                  <c:v>1.0386891000000001E-2</c:v>
                </c:pt>
                <c:pt idx="253">
                  <c:v>7.8539820000000007E-3</c:v>
                </c:pt>
                <c:pt idx="254">
                  <c:v>3.1415927000000003E-2</c:v>
                </c:pt>
                <c:pt idx="255">
                  <c:v>1.7671459E-2</c:v>
                </c:pt>
                <c:pt idx="256">
                  <c:v>2.0867244E-2</c:v>
                </c:pt>
                <c:pt idx="257">
                  <c:v>9.1204360000000009E-3</c:v>
                </c:pt>
                <c:pt idx="258">
                  <c:v>4.5928080000000003E-3</c:v>
                </c:pt>
                <c:pt idx="259">
                  <c:v>6.082123E-3</c:v>
                </c:pt>
                <c:pt idx="260">
                  <c:v>9.3658700000000001E-4</c:v>
                </c:pt>
                <c:pt idx="261">
                  <c:v>2.5446900000000001E-2</c:v>
                </c:pt>
                <c:pt idx="262">
                  <c:v>4.417865E-3</c:v>
                </c:pt>
                <c:pt idx="263">
                  <c:v>4.417865E-3</c:v>
                </c:pt>
                <c:pt idx="264">
                  <c:v>1.2142260000000001E-3</c:v>
                </c:pt>
                <c:pt idx="265">
                  <c:v>5.4325206000000001E-2</c:v>
                </c:pt>
                <c:pt idx="266">
                  <c:v>4.7143524999999999E-2</c:v>
                </c:pt>
                <c:pt idx="267">
                  <c:v>2.2698006999999999E-2</c:v>
                </c:pt>
                <c:pt idx="268">
                  <c:v>3.3979466E-2</c:v>
                </c:pt>
                <c:pt idx="269">
                  <c:v>1.6512995999999999E-2</c:v>
                </c:pt>
                <c:pt idx="270">
                  <c:v>5.5417690000000002E-3</c:v>
                </c:pt>
                <c:pt idx="271">
                  <c:v>1.4313882E-2</c:v>
                </c:pt>
                <c:pt idx="272">
                  <c:v>2.7464588000000002E-2</c:v>
                </c:pt>
                <c:pt idx="273">
                  <c:v>2.4630089999999999E-3</c:v>
                </c:pt>
                <c:pt idx="274">
                  <c:v>9.0870600000000001E-4</c:v>
                </c:pt>
                <c:pt idx="275">
                  <c:v>2.659044E-2</c:v>
                </c:pt>
                <c:pt idx="276">
                  <c:v>3.5566362999999997E-2</c:v>
                </c:pt>
                <c:pt idx="277">
                  <c:v>1.809557E-3</c:v>
                </c:pt>
                <c:pt idx="278">
                  <c:v>1.183006E-2</c:v>
                </c:pt>
                <c:pt idx="279">
                  <c:v>1.3273228999999999E-2</c:v>
                </c:pt>
                <c:pt idx="280">
                  <c:v>8.0118470000000008E-3</c:v>
                </c:pt>
                <c:pt idx="281">
                  <c:v>5.6745019999999997E-3</c:v>
                </c:pt>
                <c:pt idx="282">
                  <c:v>2.4605739000000001E-2</c:v>
                </c:pt>
                <c:pt idx="283">
                  <c:v>1.2271845999999999E-2</c:v>
                </c:pt>
                <c:pt idx="284">
                  <c:v>5.5417690000000002E-3</c:v>
                </c:pt>
                <c:pt idx="285">
                  <c:v>1.749741E-3</c:v>
                </c:pt>
                <c:pt idx="286">
                  <c:v>2.2698006999999999E-2</c:v>
                </c:pt>
                <c:pt idx="287">
                  <c:v>1.8626502999999999E-2</c:v>
                </c:pt>
                <c:pt idx="288">
                  <c:v>9.5033180000000002E-3</c:v>
                </c:pt>
                <c:pt idx="289">
                  <c:v>1.8100810000000001E-3</c:v>
                </c:pt>
                <c:pt idx="290">
                  <c:v>3.5256520000000002E-3</c:v>
                </c:pt>
                <c:pt idx="291">
                  <c:v>4.5238934000000001E-2</c:v>
                </c:pt>
                <c:pt idx="292">
                  <c:v>2.3758289999999999E-3</c:v>
                </c:pt>
                <c:pt idx="293">
                  <c:v>1.630879E-3</c:v>
                </c:pt>
                <c:pt idx="294">
                  <c:v>2.0106193000000001E-2</c:v>
                </c:pt>
                <c:pt idx="295">
                  <c:v>1.2076282000000001E-2</c:v>
                </c:pt>
                <c:pt idx="296">
                  <c:v>7.8539820000000007E-3</c:v>
                </c:pt>
                <c:pt idx="297">
                  <c:v>5.6745019999999997E-3</c:v>
                </c:pt>
                <c:pt idx="298">
                  <c:v>2.5446900000000001E-2</c:v>
                </c:pt>
                <c:pt idx="299">
                  <c:v>6.9769500000000002E-4</c:v>
                </c:pt>
                <c:pt idx="300">
                  <c:v>5.0895760000000002E-3</c:v>
                </c:pt>
                <c:pt idx="301">
                  <c:v>5.7510779999999997E-3</c:v>
                </c:pt>
                <c:pt idx="302">
                  <c:v>1.0935884E-2</c:v>
                </c:pt>
                <c:pt idx="303">
                  <c:v>1.6741546999999999E-2</c:v>
                </c:pt>
                <c:pt idx="304">
                  <c:v>1.4313882E-2</c:v>
                </c:pt>
                <c:pt idx="305">
                  <c:v>9.1608839999999993E-3</c:v>
                </c:pt>
                <c:pt idx="306">
                  <c:v>1.1122023E-2</c:v>
                </c:pt>
                <c:pt idx="307">
                  <c:v>9.6211300000000001E-4</c:v>
                </c:pt>
                <c:pt idx="308">
                  <c:v>2.7759112999999998E-2</c:v>
                </c:pt>
                <c:pt idx="309">
                  <c:v>5.0471649E-2</c:v>
                </c:pt>
                <c:pt idx="310">
                  <c:v>2.4630089999999999E-3</c:v>
                </c:pt>
                <c:pt idx="311">
                  <c:v>1.5393804000000001E-2</c:v>
                </c:pt>
                <c:pt idx="312">
                  <c:v>6.3617250000000004E-3</c:v>
                </c:pt>
                <c:pt idx="313">
                  <c:v>5.0265479999999996E-3</c:v>
                </c:pt>
                <c:pt idx="314">
                  <c:v>1.0815325000000001E-2</c:v>
                </c:pt>
                <c:pt idx="315">
                  <c:v>7.0882180000000003E-3</c:v>
                </c:pt>
                <c:pt idx="316">
                  <c:v>1.1976733E-2</c:v>
                </c:pt>
                <c:pt idx="317">
                  <c:v>1.5393804000000001E-2</c:v>
                </c:pt>
                <c:pt idx="318">
                  <c:v>9.6856899999999996E-4</c:v>
                </c:pt>
                <c:pt idx="319">
                  <c:v>1.4313882E-2</c:v>
                </c:pt>
                <c:pt idx="320">
                  <c:v>2.9224670000000002E-3</c:v>
                </c:pt>
                <c:pt idx="321">
                  <c:v>1.3273228999999999E-2</c:v>
                </c:pt>
                <c:pt idx="322">
                  <c:v>2.733971E-3</c:v>
                </c:pt>
                <c:pt idx="323">
                  <c:v>5.0265479999999996E-3</c:v>
                </c:pt>
                <c:pt idx="324">
                  <c:v>5.0265479999999996E-3</c:v>
                </c:pt>
                <c:pt idx="325">
                  <c:v>2.8274329999999999E-3</c:v>
                </c:pt>
                <c:pt idx="326">
                  <c:v>8.8602699999999995E-4</c:v>
                </c:pt>
                <c:pt idx="327">
                  <c:v>8.6590150000000008E-3</c:v>
                </c:pt>
                <c:pt idx="328">
                  <c:v>7.0882180000000003E-3</c:v>
                </c:pt>
                <c:pt idx="329">
                  <c:v>2.0106193000000001E-2</c:v>
                </c:pt>
                <c:pt idx="330">
                  <c:v>1.78521E-3</c:v>
                </c:pt>
                <c:pt idx="331">
                  <c:v>2.244668E-3</c:v>
                </c:pt>
                <c:pt idx="332">
                  <c:v>1.116279E-3</c:v>
                </c:pt>
                <c:pt idx="333">
                  <c:v>2.8809975000000002E-2</c:v>
                </c:pt>
                <c:pt idx="334">
                  <c:v>4.6691920999999997E-2</c:v>
                </c:pt>
                <c:pt idx="335">
                  <c:v>5.3092915999999997E-2</c:v>
                </c:pt>
                <c:pt idx="336">
                  <c:v>1.8869191E-2</c:v>
                </c:pt>
                <c:pt idx="337">
                  <c:v>2.8352874E-2</c:v>
                </c:pt>
                <c:pt idx="338">
                  <c:v>1.2271845999999999E-2</c:v>
                </c:pt>
                <c:pt idx="339">
                  <c:v>5.0265479999999996E-3</c:v>
                </c:pt>
                <c:pt idx="340">
                  <c:v>1.3202540000000001E-3</c:v>
                </c:pt>
                <c:pt idx="341">
                  <c:v>2.3655407E-2</c:v>
                </c:pt>
                <c:pt idx="342">
                  <c:v>9.6211300000000001E-4</c:v>
                </c:pt>
                <c:pt idx="343">
                  <c:v>5.8729460000000004E-3</c:v>
                </c:pt>
                <c:pt idx="344">
                  <c:v>2.206183E-3</c:v>
                </c:pt>
                <c:pt idx="345">
                  <c:v>1.963495E-3</c:v>
                </c:pt>
                <c:pt idx="346">
                  <c:v>3.0099079999999999E-3</c:v>
                </c:pt>
                <c:pt idx="347">
                  <c:v>1.0952379999999999E-3</c:v>
                </c:pt>
                <c:pt idx="348">
                  <c:v>1.3202540000000001E-3</c:v>
                </c:pt>
                <c:pt idx="349">
                  <c:v>1.1945910000000001E-3</c:v>
                </c:pt>
                <c:pt idx="350">
                  <c:v>1.134115E-3</c:v>
                </c:pt>
                <c:pt idx="351">
                  <c:v>4.1853869999999996E-3</c:v>
                </c:pt>
                <c:pt idx="352">
                  <c:v>3.2939599999999999E-3</c:v>
                </c:pt>
                <c:pt idx="353">
                  <c:v>3.8484510000000001E-3</c:v>
                </c:pt>
                <c:pt idx="354">
                  <c:v>1.8385386E-2</c:v>
                </c:pt>
                <c:pt idx="355">
                  <c:v>5.9446789999999996E-3</c:v>
                </c:pt>
                <c:pt idx="356">
                  <c:v>3.3183069999999999E-3</c:v>
                </c:pt>
                <c:pt idx="357">
                  <c:v>3.1415927000000003E-2</c:v>
                </c:pt>
                <c:pt idx="358">
                  <c:v>2.9864765000000001E-2</c:v>
                </c:pt>
                <c:pt idx="359">
                  <c:v>5.5154585999999999E-2</c:v>
                </c:pt>
                <c:pt idx="360">
                  <c:v>1.0028749E-2</c:v>
                </c:pt>
                <c:pt idx="361">
                  <c:v>2.3758289999999999E-3</c:v>
                </c:pt>
                <c:pt idx="362">
                  <c:v>2.6420789999999999E-3</c:v>
                </c:pt>
                <c:pt idx="363">
                  <c:v>1.6933724000000001E-2</c:v>
                </c:pt>
                <c:pt idx="364">
                  <c:v>4.5238934000000001E-2</c:v>
                </c:pt>
                <c:pt idx="365">
                  <c:v>2.5517589999999998E-3</c:v>
                </c:pt>
                <c:pt idx="366">
                  <c:v>4.3970520000000003E-3</c:v>
                </c:pt>
                <c:pt idx="367">
                  <c:v>1.0386891000000001E-2</c:v>
                </c:pt>
                <c:pt idx="368">
                  <c:v>4.1853869999999996E-3</c:v>
                </c:pt>
                <c:pt idx="369">
                  <c:v>1.6512995999999999E-2</c:v>
                </c:pt>
                <c:pt idx="370">
                  <c:v>1.7018596E-2</c:v>
                </c:pt>
                <c:pt idx="371">
                  <c:v>1.2667687E-2</c:v>
                </c:pt>
                <c:pt idx="372">
                  <c:v>1.8869191E-2</c:v>
                </c:pt>
                <c:pt idx="373">
                  <c:v>2.9347710999999999E-2</c:v>
                </c:pt>
                <c:pt idx="374">
                  <c:v>8.6590150000000008E-3</c:v>
                </c:pt>
                <c:pt idx="375">
                  <c:v>2.8274329999999999E-3</c:v>
                </c:pt>
                <c:pt idx="376">
                  <c:v>1.6512995999999999E-2</c:v>
                </c:pt>
                <c:pt idx="377">
                  <c:v>4.1547563000000003E-2</c:v>
                </c:pt>
                <c:pt idx="378">
                  <c:v>2.3758289999999999E-3</c:v>
                </c:pt>
                <c:pt idx="379">
                  <c:v>3.4636058999999997E-2</c:v>
                </c:pt>
                <c:pt idx="380">
                  <c:v>2.3184949999999998E-3</c:v>
                </c:pt>
                <c:pt idx="381">
                  <c:v>5.5154585999999999E-2</c:v>
                </c:pt>
                <c:pt idx="382">
                  <c:v>5.9446789999999996E-3</c:v>
                </c:pt>
                <c:pt idx="383">
                  <c:v>3.3006358E-2</c:v>
                </c:pt>
                <c:pt idx="384">
                  <c:v>1.134115E-3</c:v>
                </c:pt>
                <c:pt idx="385">
                  <c:v>4.1547563000000003E-2</c:v>
                </c:pt>
                <c:pt idx="386">
                  <c:v>5.7414570000000002E-3</c:v>
                </c:pt>
                <c:pt idx="387">
                  <c:v>2.0106193000000001E-2</c:v>
                </c:pt>
                <c:pt idx="388">
                  <c:v>1.4333515999999999E-2</c:v>
                </c:pt>
                <c:pt idx="389">
                  <c:v>1.6619029999999999E-3</c:v>
                </c:pt>
                <c:pt idx="390">
                  <c:v>4.53646E-3</c:v>
                </c:pt>
                <c:pt idx="391">
                  <c:v>1.2271845999999999E-2</c:v>
                </c:pt>
                <c:pt idx="392">
                  <c:v>8.3322889999999997E-3</c:v>
                </c:pt>
                <c:pt idx="393">
                  <c:v>7.5429640000000001E-3</c:v>
                </c:pt>
                <c:pt idx="394">
                  <c:v>2.3506182E-2</c:v>
                </c:pt>
                <c:pt idx="395">
                  <c:v>1.6286016E-2</c:v>
                </c:pt>
                <c:pt idx="396">
                  <c:v>8.4948669999999997E-3</c:v>
                </c:pt>
                <c:pt idx="397">
                  <c:v>1.7671459E-2</c:v>
                </c:pt>
                <c:pt idx="398">
                  <c:v>4.417865E-3</c:v>
                </c:pt>
                <c:pt idx="399">
                  <c:v>2.9587519999999999E-2</c:v>
                </c:pt>
                <c:pt idx="400">
                  <c:v>1.2867964000000001E-2</c:v>
                </c:pt>
                <c:pt idx="401">
                  <c:v>1.5614500999999999E-2</c:v>
                </c:pt>
                <c:pt idx="402">
                  <c:v>6.519197E-3</c:v>
                </c:pt>
                <c:pt idx="403">
                  <c:v>2.9224670000000002E-3</c:v>
                </c:pt>
                <c:pt idx="404">
                  <c:v>3.2169910000000002E-3</c:v>
                </c:pt>
                <c:pt idx="405">
                  <c:v>5.2735560000000004E-3</c:v>
                </c:pt>
                <c:pt idx="406">
                  <c:v>2.6880252E-2</c:v>
                </c:pt>
                <c:pt idx="407">
                  <c:v>3.3006358E-2</c:v>
                </c:pt>
                <c:pt idx="408">
                  <c:v>3.5256520000000002E-3</c:v>
                </c:pt>
                <c:pt idx="409">
                  <c:v>5.4106079999999999E-3</c:v>
                </c:pt>
                <c:pt idx="410">
                  <c:v>1.963495E-3</c:v>
                </c:pt>
                <c:pt idx="411">
                  <c:v>1.2867964000000001E-2</c:v>
                </c:pt>
                <c:pt idx="412">
                  <c:v>1.2784319999999999E-3</c:v>
                </c:pt>
                <c:pt idx="413">
                  <c:v>9.6211300000000001E-4</c:v>
                </c:pt>
                <c:pt idx="414">
                  <c:v>3.3183069999999999E-3</c:v>
                </c:pt>
                <c:pt idx="415">
                  <c:v>2.0106193000000001E-2</c:v>
                </c:pt>
                <c:pt idx="416">
                  <c:v>3.8484510000000001E-3</c:v>
                </c:pt>
                <c:pt idx="417">
                  <c:v>6.8349275000000001E-2</c:v>
                </c:pt>
                <c:pt idx="418">
                  <c:v>3.4636058999999997E-2</c:v>
                </c:pt>
                <c:pt idx="419">
                  <c:v>3.6305030000000002E-2</c:v>
                </c:pt>
                <c:pt idx="420">
                  <c:v>2.4052819E-2</c:v>
                </c:pt>
                <c:pt idx="421">
                  <c:v>5.4106079999999999E-3</c:v>
                </c:pt>
                <c:pt idx="422">
                  <c:v>4.1547563000000003E-2</c:v>
                </c:pt>
                <c:pt idx="423">
                  <c:v>3.0790749999999999E-2</c:v>
                </c:pt>
                <c:pt idx="424">
                  <c:v>7.5429640000000001E-3</c:v>
                </c:pt>
                <c:pt idx="425">
                  <c:v>1.4241887E-2</c:v>
                </c:pt>
                <c:pt idx="426">
                  <c:v>2.3758289999999999E-3</c:v>
                </c:pt>
                <c:pt idx="427">
                  <c:v>3.8484510000000001E-3</c:v>
                </c:pt>
                <c:pt idx="428">
                  <c:v>1.2566369999999999E-3</c:v>
                </c:pt>
                <c:pt idx="429">
                  <c:v>1.2566369999999999E-3</c:v>
                </c:pt>
                <c:pt idx="430">
                  <c:v>1.385442E-3</c:v>
                </c:pt>
                <c:pt idx="431">
                  <c:v>1.1309734E-2</c:v>
                </c:pt>
                <c:pt idx="432">
                  <c:v>3.4636058999999997E-2</c:v>
                </c:pt>
                <c:pt idx="433">
                  <c:v>3.4636058999999997E-2</c:v>
                </c:pt>
                <c:pt idx="434">
                  <c:v>6.9397779999999997E-3</c:v>
                </c:pt>
                <c:pt idx="435">
                  <c:v>3.2510880000000001E-3</c:v>
                </c:pt>
                <c:pt idx="436">
                  <c:v>1.5205310000000001E-3</c:v>
                </c:pt>
                <c:pt idx="437">
                  <c:v>1.4313882E-2</c:v>
                </c:pt>
                <c:pt idx="438">
                  <c:v>2.0862138999999998E-2</c:v>
                </c:pt>
                <c:pt idx="439">
                  <c:v>1.5393804000000001E-2</c:v>
                </c:pt>
                <c:pt idx="440">
                  <c:v>4.6566259999999996E-3</c:v>
                </c:pt>
                <c:pt idx="441">
                  <c:v>3.1415927000000003E-2</c:v>
                </c:pt>
                <c:pt idx="442">
                  <c:v>1.452201E-3</c:v>
                </c:pt>
                <c:pt idx="443">
                  <c:v>3.3183069999999999E-3</c:v>
                </c:pt>
                <c:pt idx="444">
                  <c:v>9.676891E-3</c:v>
                </c:pt>
                <c:pt idx="445">
                  <c:v>7.74795E-4</c:v>
                </c:pt>
                <c:pt idx="446">
                  <c:v>4.8954300000000005E-4</c:v>
                </c:pt>
                <c:pt idx="447">
                  <c:v>1.8385386E-2</c:v>
                </c:pt>
                <c:pt idx="448">
                  <c:v>8.5608400000000001E-4</c:v>
                </c:pt>
                <c:pt idx="449">
                  <c:v>2.3954600000000001E-4</c:v>
                </c:pt>
                <c:pt idx="450">
                  <c:v>2.2902209999999998E-3</c:v>
                </c:pt>
                <c:pt idx="451">
                  <c:v>1.5836769000000001E-2</c:v>
                </c:pt>
                <c:pt idx="452">
                  <c:v>1.5393804000000001E-2</c:v>
                </c:pt>
                <c:pt idx="453">
                  <c:v>4.7143524999999999E-2</c:v>
                </c:pt>
                <c:pt idx="454">
                  <c:v>7.6976869999999999E-3</c:v>
                </c:pt>
                <c:pt idx="455">
                  <c:v>1.49854E-3</c:v>
                </c:pt>
                <c:pt idx="456">
                  <c:v>3.9591920000000003E-3</c:v>
                </c:pt>
                <c:pt idx="457">
                  <c:v>6.2211389999999997E-3</c:v>
                </c:pt>
                <c:pt idx="458">
                  <c:v>1.7078480000000001E-3</c:v>
                </c:pt>
                <c:pt idx="459">
                  <c:v>1.809557E-3</c:v>
                </c:pt>
                <c:pt idx="460">
                  <c:v>1.590431E-3</c:v>
                </c:pt>
                <c:pt idx="461">
                  <c:v>1.6060607000000001E-2</c:v>
                </c:pt>
                <c:pt idx="462">
                  <c:v>2.4052819E-2</c:v>
                </c:pt>
                <c:pt idx="463">
                  <c:v>1.5205310000000001E-3</c:v>
                </c:pt>
                <c:pt idx="464">
                  <c:v>1.3273228999999999E-2</c:v>
                </c:pt>
                <c:pt idx="465">
                  <c:v>7.6976869999999999E-3</c:v>
                </c:pt>
                <c:pt idx="466">
                  <c:v>3.1415927000000003E-2</c:v>
                </c:pt>
                <c:pt idx="467">
                  <c:v>7.6014760000000002E-3</c:v>
                </c:pt>
                <c:pt idx="468">
                  <c:v>4.53646E-3</c:v>
                </c:pt>
                <c:pt idx="469">
                  <c:v>4.3008400000000002E-3</c:v>
                </c:pt>
                <c:pt idx="470">
                  <c:v>2.5089539999999999E-3</c:v>
                </c:pt>
                <c:pt idx="471">
                  <c:v>6.3617250000000004E-3</c:v>
                </c:pt>
                <c:pt idx="472">
                  <c:v>2.4331635000000001E-2</c:v>
                </c:pt>
                <c:pt idx="473">
                  <c:v>3.413733E-3</c:v>
                </c:pt>
                <c:pt idx="474">
                  <c:v>2.6880252E-2</c:v>
                </c:pt>
                <c:pt idx="475">
                  <c:v>2.3506970000000001E-3</c:v>
                </c:pt>
                <c:pt idx="476">
                  <c:v>2.4630089999999999E-3</c:v>
                </c:pt>
                <c:pt idx="477">
                  <c:v>1.138827E-3</c:v>
                </c:pt>
                <c:pt idx="478">
                  <c:v>1.2330749999999999E-3</c:v>
                </c:pt>
                <c:pt idx="479">
                  <c:v>2.4052819E-2</c:v>
                </c:pt>
                <c:pt idx="480">
                  <c:v>3.1415927000000003E-2</c:v>
                </c:pt>
                <c:pt idx="481">
                  <c:v>2.2698006999999999E-2</c:v>
                </c:pt>
                <c:pt idx="482">
                  <c:v>1.963495E-3</c:v>
                </c:pt>
                <c:pt idx="483">
                  <c:v>4.417865E-3</c:v>
                </c:pt>
                <c:pt idx="484">
                  <c:v>5.0265479999999996E-3</c:v>
                </c:pt>
                <c:pt idx="485">
                  <c:v>2.0106193000000001E-2</c:v>
                </c:pt>
                <c:pt idx="486">
                  <c:v>8.1406499999999999E-4</c:v>
                </c:pt>
                <c:pt idx="487">
                  <c:v>3.1415927000000003E-2</c:v>
                </c:pt>
                <c:pt idx="488">
                  <c:v>8.1712820000000002E-3</c:v>
                </c:pt>
                <c:pt idx="489">
                  <c:v>3.0190709999999999E-3</c:v>
                </c:pt>
                <c:pt idx="490">
                  <c:v>3.7392810000000001E-3</c:v>
                </c:pt>
                <c:pt idx="491">
                  <c:v>6.7929089999999998E-3</c:v>
                </c:pt>
                <c:pt idx="492">
                  <c:v>5.2810169999999998E-3</c:v>
                </c:pt>
                <c:pt idx="493">
                  <c:v>5.4106079999999999E-3</c:v>
                </c:pt>
                <c:pt idx="494">
                  <c:v>2.0428209999999998E-3</c:v>
                </c:pt>
                <c:pt idx="495">
                  <c:v>8.2448000000000005E-4</c:v>
                </c:pt>
                <c:pt idx="496">
                  <c:v>2.1237169999999998E-3</c:v>
                </c:pt>
                <c:pt idx="497">
                  <c:v>8.6590150000000008E-3</c:v>
                </c:pt>
                <c:pt idx="498">
                  <c:v>6.6546790000000001E-3</c:v>
                </c:pt>
                <c:pt idx="499">
                  <c:v>2.2902209999999998E-3</c:v>
                </c:pt>
                <c:pt idx="500">
                  <c:v>6.2537329000000003E-2</c:v>
                </c:pt>
                <c:pt idx="501">
                  <c:v>2.8274329999999999E-3</c:v>
                </c:pt>
                <c:pt idx="502">
                  <c:v>9.1106190000000004E-3</c:v>
                </c:pt>
                <c:pt idx="503">
                  <c:v>2.2698006999999999E-2</c:v>
                </c:pt>
                <c:pt idx="504">
                  <c:v>4.417865E-3</c:v>
                </c:pt>
                <c:pt idx="505">
                  <c:v>1.4957122999999999E-2</c:v>
                </c:pt>
                <c:pt idx="506">
                  <c:v>1.9899370000000002E-3</c:v>
                </c:pt>
                <c:pt idx="507">
                  <c:v>2.206183E-3</c:v>
                </c:pt>
                <c:pt idx="508">
                  <c:v>1.3273228999999999E-2</c:v>
                </c:pt>
                <c:pt idx="509">
                  <c:v>5.9395735999999998E-2</c:v>
                </c:pt>
                <c:pt idx="510">
                  <c:v>1.2468981000000001E-2</c:v>
                </c:pt>
                <c:pt idx="511">
                  <c:v>2.2902209999999998E-3</c:v>
                </c:pt>
                <c:pt idx="512">
                  <c:v>4.7143524999999999E-2</c:v>
                </c:pt>
                <c:pt idx="513">
                  <c:v>2.7465369999999999E-3</c:v>
                </c:pt>
                <c:pt idx="514">
                  <c:v>1.2566369999999999E-3</c:v>
                </c:pt>
                <c:pt idx="515">
                  <c:v>2.3758289999999999E-3</c:v>
                </c:pt>
                <c:pt idx="516">
                  <c:v>3.690193E-3</c:v>
                </c:pt>
                <c:pt idx="517">
                  <c:v>7.5429640000000001E-3</c:v>
                </c:pt>
                <c:pt idx="518">
                  <c:v>1.885741E-3</c:v>
                </c:pt>
                <c:pt idx="519">
                  <c:v>2.0428209999999998E-3</c:v>
                </c:pt>
                <c:pt idx="520">
                  <c:v>2.5446900000000001E-2</c:v>
                </c:pt>
                <c:pt idx="521">
                  <c:v>6.5851709999999999E-3</c:v>
                </c:pt>
                <c:pt idx="522">
                  <c:v>1.1309734E-2</c:v>
                </c:pt>
                <c:pt idx="523">
                  <c:v>8.3322889999999997E-3</c:v>
                </c:pt>
                <c:pt idx="524">
                  <c:v>3.2840245999999997E-2</c:v>
                </c:pt>
                <c:pt idx="525">
                  <c:v>2.2902209999999998E-3</c:v>
                </c:pt>
                <c:pt idx="526">
                  <c:v>3.2169910000000002E-3</c:v>
                </c:pt>
                <c:pt idx="527">
                  <c:v>1.385442E-3</c:v>
                </c:pt>
                <c:pt idx="528">
                  <c:v>2.2167078E-2</c:v>
                </c:pt>
                <c:pt idx="529">
                  <c:v>4.53646E-3</c:v>
                </c:pt>
                <c:pt idx="530">
                  <c:v>4.417865E-3</c:v>
                </c:pt>
                <c:pt idx="531">
                  <c:v>2.8274329999999999E-3</c:v>
                </c:pt>
                <c:pt idx="532">
                  <c:v>2.2432542E-2</c:v>
                </c:pt>
                <c:pt idx="533">
                  <c:v>5.2170070000000001E-3</c:v>
                </c:pt>
                <c:pt idx="534">
                  <c:v>1.511237E-2</c:v>
                </c:pt>
                <c:pt idx="535">
                  <c:v>1.3478218E-2</c:v>
                </c:pt>
                <c:pt idx="536">
                  <c:v>2.8274329999999999E-3</c:v>
                </c:pt>
                <c:pt idx="537">
                  <c:v>3.4211939999999998E-3</c:v>
                </c:pt>
                <c:pt idx="538">
                  <c:v>1.0568318E-2</c:v>
                </c:pt>
                <c:pt idx="539">
                  <c:v>1.4313882E-2</c:v>
                </c:pt>
                <c:pt idx="540">
                  <c:v>3.1415927000000003E-2</c:v>
                </c:pt>
                <c:pt idx="541">
                  <c:v>2.3758289999999999E-3</c:v>
                </c:pt>
                <c:pt idx="542">
                  <c:v>2.6880252E-2</c:v>
                </c:pt>
                <c:pt idx="543">
                  <c:v>1.4102609E-2</c:v>
                </c:pt>
                <c:pt idx="544">
                  <c:v>4.417865E-3</c:v>
                </c:pt>
                <c:pt idx="545">
                  <c:v>8.8247340000000007E-3</c:v>
                </c:pt>
                <c:pt idx="546">
                  <c:v>4.9087384999999997E-2</c:v>
                </c:pt>
                <c:pt idx="547">
                  <c:v>2.733971E-3</c:v>
                </c:pt>
                <c:pt idx="548">
                  <c:v>2.3758289999999999E-3</c:v>
                </c:pt>
                <c:pt idx="549">
                  <c:v>2.8274329999999999E-3</c:v>
                </c:pt>
                <c:pt idx="550">
                  <c:v>3.3006358E-2</c:v>
                </c:pt>
                <c:pt idx="551">
                  <c:v>7.8539820000000007E-3</c:v>
                </c:pt>
                <c:pt idx="552">
                  <c:v>7.0882180000000003E-3</c:v>
                </c:pt>
                <c:pt idx="553">
                  <c:v>3.3183069999999999E-3</c:v>
                </c:pt>
                <c:pt idx="554">
                  <c:v>1.8385386E-2</c:v>
                </c:pt>
                <c:pt idx="555">
                  <c:v>1.3892908000000001E-2</c:v>
                </c:pt>
                <c:pt idx="556">
                  <c:v>2.3778714999999999E-2</c:v>
                </c:pt>
                <c:pt idx="557">
                  <c:v>5.3502108E-2</c:v>
                </c:pt>
                <c:pt idx="558">
                  <c:v>1.9606680000000001E-2</c:v>
                </c:pt>
                <c:pt idx="559">
                  <c:v>2.5086925999999999E-2</c:v>
                </c:pt>
                <c:pt idx="560">
                  <c:v>6.9397779999999997E-3</c:v>
                </c:pt>
                <c:pt idx="561">
                  <c:v>2.8274329999999999E-3</c:v>
                </c:pt>
                <c:pt idx="562">
                  <c:v>9.8520350000000003E-3</c:v>
                </c:pt>
                <c:pt idx="563">
                  <c:v>4.6913402999999999E-2</c:v>
                </c:pt>
                <c:pt idx="564">
                  <c:v>6.64761E-3</c:v>
                </c:pt>
                <c:pt idx="565">
                  <c:v>2.3758289999999999E-3</c:v>
                </c:pt>
                <c:pt idx="566">
                  <c:v>1.5393804000000001E-2</c:v>
                </c:pt>
                <c:pt idx="567">
                  <c:v>1.3684778E-2</c:v>
                </c:pt>
                <c:pt idx="568">
                  <c:v>1.4313882E-2</c:v>
                </c:pt>
                <c:pt idx="569">
                  <c:v>8.8247340000000007E-3</c:v>
                </c:pt>
                <c:pt idx="570">
                  <c:v>4.1853869999999996E-3</c:v>
                </c:pt>
                <c:pt idx="571">
                  <c:v>2.1124068999999999E-2</c:v>
                </c:pt>
                <c:pt idx="572">
                  <c:v>2.2698006999999999E-2</c:v>
                </c:pt>
                <c:pt idx="573">
                  <c:v>2.4630089999999999E-3</c:v>
                </c:pt>
                <c:pt idx="574">
                  <c:v>3.1415927000000003E-2</c:v>
                </c:pt>
                <c:pt idx="575">
                  <c:v>2.0106193000000001E-2</c:v>
                </c:pt>
                <c:pt idx="576">
                  <c:v>9.676891E-3</c:v>
                </c:pt>
                <c:pt idx="577">
                  <c:v>2.2715286000000001E-2</c:v>
                </c:pt>
                <c:pt idx="578">
                  <c:v>3.8013271000000001E-2</c:v>
                </c:pt>
                <c:pt idx="579">
                  <c:v>1.3273228999999999E-2</c:v>
                </c:pt>
                <c:pt idx="580">
                  <c:v>4.1853869999999996E-3</c:v>
                </c:pt>
                <c:pt idx="581">
                  <c:v>3.3438326999999997E-2</c:v>
                </c:pt>
                <c:pt idx="582">
                  <c:v>5.9395735999999998E-2</c:v>
                </c:pt>
                <c:pt idx="583">
                  <c:v>1.5836769000000001E-2</c:v>
                </c:pt>
              </c:numCache>
            </c:numRef>
          </c:xVal>
          <c:yVal>
            <c:numRef>
              <c:f>'B2010 GlobalWoodDensity&amp;VesselA'!$D$2:$D$585</c:f>
              <c:numCache>
                <c:formatCode>General</c:formatCode>
                <c:ptCount val="584"/>
                <c:pt idx="0">
                  <c:v>45</c:v>
                </c:pt>
                <c:pt idx="1">
                  <c:v>9</c:v>
                </c:pt>
                <c:pt idx="2">
                  <c:v>15</c:v>
                </c:pt>
                <c:pt idx="3">
                  <c:v>7</c:v>
                </c:pt>
                <c:pt idx="4">
                  <c:v>4</c:v>
                </c:pt>
                <c:pt idx="5">
                  <c:v>25</c:v>
                </c:pt>
                <c:pt idx="6">
                  <c:v>5</c:v>
                </c:pt>
                <c:pt idx="7">
                  <c:v>43</c:v>
                </c:pt>
                <c:pt idx="8">
                  <c:v>44</c:v>
                </c:pt>
                <c:pt idx="9">
                  <c:v>3</c:v>
                </c:pt>
                <c:pt idx="10">
                  <c:v>50</c:v>
                </c:pt>
                <c:pt idx="11">
                  <c:v>8</c:v>
                </c:pt>
                <c:pt idx="12">
                  <c:v>8.5</c:v>
                </c:pt>
                <c:pt idx="13">
                  <c:v>59</c:v>
                </c:pt>
                <c:pt idx="14">
                  <c:v>2</c:v>
                </c:pt>
                <c:pt idx="15">
                  <c:v>11</c:v>
                </c:pt>
                <c:pt idx="16">
                  <c:v>6</c:v>
                </c:pt>
                <c:pt idx="17">
                  <c:v>44.7</c:v>
                </c:pt>
                <c:pt idx="18">
                  <c:v>80</c:v>
                </c:pt>
                <c:pt idx="19">
                  <c:v>17</c:v>
                </c:pt>
                <c:pt idx="20">
                  <c:v>28</c:v>
                </c:pt>
                <c:pt idx="21">
                  <c:v>22</c:v>
                </c:pt>
                <c:pt idx="22">
                  <c:v>8.5</c:v>
                </c:pt>
                <c:pt idx="23">
                  <c:v>7</c:v>
                </c:pt>
                <c:pt idx="24">
                  <c:v>3</c:v>
                </c:pt>
                <c:pt idx="25">
                  <c:v>54</c:v>
                </c:pt>
                <c:pt idx="26">
                  <c:v>97</c:v>
                </c:pt>
                <c:pt idx="27">
                  <c:v>8</c:v>
                </c:pt>
                <c:pt idx="28">
                  <c:v>75</c:v>
                </c:pt>
                <c:pt idx="29">
                  <c:v>4</c:v>
                </c:pt>
                <c:pt idx="30">
                  <c:v>3</c:v>
                </c:pt>
                <c:pt idx="31">
                  <c:v>5</c:v>
                </c:pt>
                <c:pt idx="32">
                  <c:v>2</c:v>
                </c:pt>
                <c:pt idx="33">
                  <c:v>13</c:v>
                </c:pt>
                <c:pt idx="34">
                  <c:v>16</c:v>
                </c:pt>
                <c:pt idx="35">
                  <c:v>177</c:v>
                </c:pt>
                <c:pt idx="36">
                  <c:v>4</c:v>
                </c:pt>
                <c:pt idx="37">
                  <c:v>53</c:v>
                </c:pt>
                <c:pt idx="38">
                  <c:v>4</c:v>
                </c:pt>
                <c:pt idx="39">
                  <c:v>5</c:v>
                </c:pt>
                <c:pt idx="40">
                  <c:v>8</c:v>
                </c:pt>
                <c:pt idx="41">
                  <c:v>16</c:v>
                </c:pt>
                <c:pt idx="42">
                  <c:v>25</c:v>
                </c:pt>
                <c:pt idx="43">
                  <c:v>11</c:v>
                </c:pt>
                <c:pt idx="44">
                  <c:v>14</c:v>
                </c:pt>
                <c:pt idx="45">
                  <c:v>3</c:v>
                </c:pt>
                <c:pt idx="46">
                  <c:v>8</c:v>
                </c:pt>
                <c:pt idx="47">
                  <c:v>14</c:v>
                </c:pt>
                <c:pt idx="48">
                  <c:v>15</c:v>
                </c:pt>
                <c:pt idx="49">
                  <c:v>9</c:v>
                </c:pt>
                <c:pt idx="50">
                  <c:v>5</c:v>
                </c:pt>
                <c:pt idx="51">
                  <c:v>23</c:v>
                </c:pt>
                <c:pt idx="52">
                  <c:v>21</c:v>
                </c:pt>
                <c:pt idx="53">
                  <c:v>6</c:v>
                </c:pt>
                <c:pt idx="54">
                  <c:v>10</c:v>
                </c:pt>
                <c:pt idx="55">
                  <c:v>45</c:v>
                </c:pt>
                <c:pt idx="56">
                  <c:v>11</c:v>
                </c:pt>
                <c:pt idx="57">
                  <c:v>38</c:v>
                </c:pt>
                <c:pt idx="58">
                  <c:v>23</c:v>
                </c:pt>
                <c:pt idx="59">
                  <c:v>33</c:v>
                </c:pt>
                <c:pt idx="60">
                  <c:v>3</c:v>
                </c:pt>
                <c:pt idx="61">
                  <c:v>102.5</c:v>
                </c:pt>
                <c:pt idx="62">
                  <c:v>137</c:v>
                </c:pt>
                <c:pt idx="63">
                  <c:v>14</c:v>
                </c:pt>
                <c:pt idx="64">
                  <c:v>3</c:v>
                </c:pt>
                <c:pt idx="65">
                  <c:v>11</c:v>
                </c:pt>
                <c:pt idx="66">
                  <c:v>8</c:v>
                </c:pt>
                <c:pt idx="67">
                  <c:v>3</c:v>
                </c:pt>
                <c:pt idx="68">
                  <c:v>16</c:v>
                </c:pt>
                <c:pt idx="69">
                  <c:v>3</c:v>
                </c:pt>
                <c:pt idx="70">
                  <c:v>5</c:v>
                </c:pt>
                <c:pt idx="71">
                  <c:v>4</c:v>
                </c:pt>
                <c:pt idx="72">
                  <c:v>18</c:v>
                </c:pt>
                <c:pt idx="73">
                  <c:v>63</c:v>
                </c:pt>
                <c:pt idx="74">
                  <c:v>30</c:v>
                </c:pt>
                <c:pt idx="75">
                  <c:v>63</c:v>
                </c:pt>
                <c:pt idx="76">
                  <c:v>6</c:v>
                </c:pt>
                <c:pt idx="77">
                  <c:v>6</c:v>
                </c:pt>
                <c:pt idx="78">
                  <c:v>4</c:v>
                </c:pt>
                <c:pt idx="79">
                  <c:v>197</c:v>
                </c:pt>
                <c:pt idx="80">
                  <c:v>38</c:v>
                </c:pt>
                <c:pt idx="81">
                  <c:v>50</c:v>
                </c:pt>
                <c:pt idx="82">
                  <c:v>5</c:v>
                </c:pt>
                <c:pt idx="83">
                  <c:v>2</c:v>
                </c:pt>
                <c:pt idx="84">
                  <c:v>5</c:v>
                </c:pt>
                <c:pt idx="85">
                  <c:v>15</c:v>
                </c:pt>
                <c:pt idx="86">
                  <c:v>23</c:v>
                </c:pt>
                <c:pt idx="87">
                  <c:v>13</c:v>
                </c:pt>
                <c:pt idx="88">
                  <c:v>8</c:v>
                </c:pt>
                <c:pt idx="89">
                  <c:v>4</c:v>
                </c:pt>
                <c:pt idx="90">
                  <c:v>5</c:v>
                </c:pt>
                <c:pt idx="91">
                  <c:v>120</c:v>
                </c:pt>
                <c:pt idx="92">
                  <c:v>5</c:v>
                </c:pt>
                <c:pt idx="93">
                  <c:v>5</c:v>
                </c:pt>
                <c:pt idx="94">
                  <c:v>14</c:v>
                </c:pt>
                <c:pt idx="95">
                  <c:v>6</c:v>
                </c:pt>
                <c:pt idx="96">
                  <c:v>9</c:v>
                </c:pt>
                <c:pt idx="97">
                  <c:v>129</c:v>
                </c:pt>
                <c:pt idx="98">
                  <c:v>10</c:v>
                </c:pt>
                <c:pt idx="99">
                  <c:v>127</c:v>
                </c:pt>
                <c:pt idx="100">
                  <c:v>65</c:v>
                </c:pt>
                <c:pt idx="101">
                  <c:v>5</c:v>
                </c:pt>
                <c:pt idx="102">
                  <c:v>17.8</c:v>
                </c:pt>
                <c:pt idx="103">
                  <c:v>203</c:v>
                </c:pt>
                <c:pt idx="104">
                  <c:v>8</c:v>
                </c:pt>
                <c:pt idx="105">
                  <c:v>38</c:v>
                </c:pt>
                <c:pt idx="106">
                  <c:v>5</c:v>
                </c:pt>
                <c:pt idx="107">
                  <c:v>52</c:v>
                </c:pt>
                <c:pt idx="108">
                  <c:v>15</c:v>
                </c:pt>
                <c:pt idx="109">
                  <c:v>11</c:v>
                </c:pt>
                <c:pt idx="110">
                  <c:v>4</c:v>
                </c:pt>
                <c:pt idx="111">
                  <c:v>13</c:v>
                </c:pt>
                <c:pt idx="112">
                  <c:v>12</c:v>
                </c:pt>
                <c:pt idx="113">
                  <c:v>8</c:v>
                </c:pt>
                <c:pt idx="114">
                  <c:v>4</c:v>
                </c:pt>
                <c:pt idx="115">
                  <c:v>8</c:v>
                </c:pt>
                <c:pt idx="116">
                  <c:v>4.5</c:v>
                </c:pt>
                <c:pt idx="117">
                  <c:v>20</c:v>
                </c:pt>
                <c:pt idx="118">
                  <c:v>5</c:v>
                </c:pt>
                <c:pt idx="119">
                  <c:v>5</c:v>
                </c:pt>
                <c:pt idx="120">
                  <c:v>16</c:v>
                </c:pt>
                <c:pt idx="121">
                  <c:v>27</c:v>
                </c:pt>
                <c:pt idx="122">
                  <c:v>4</c:v>
                </c:pt>
                <c:pt idx="123">
                  <c:v>3</c:v>
                </c:pt>
                <c:pt idx="124">
                  <c:v>5</c:v>
                </c:pt>
                <c:pt idx="125">
                  <c:v>85</c:v>
                </c:pt>
                <c:pt idx="126">
                  <c:v>5</c:v>
                </c:pt>
                <c:pt idx="127">
                  <c:v>7.5</c:v>
                </c:pt>
                <c:pt idx="128">
                  <c:v>13</c:v>
                </c:pt>
                <c:pt idx="129">
                  <c:v>17</c:v>
                </c:pt>
                <c:pt idx="130">
                  <c:v>29</c:v>
                </c:pt>
                <c:pt idx="131">
                  <c:v>2</c:v>
                </c:pt>
                <c:pt idx="132">
                  <c:v>7</c:v>
                </c:pt>
                <c:pt idx="133">
                  <c:v>16</c:v>
                </c:pt>
                <c:pt idx="134">
                  <c:v>34</c:v>
                </c:pt>
                <c:pt idx="135">
                  <c:v>6</c:v>
                </c:pt>
                <c:pt idx="136">
                  <c:v>5</c:v>
                </c:pt>
                <c:pt idx="137">
                  <c:v>12</c:v>
                </c:pt>
                <c:pt idx="138">
                  <c:v>12</c:v>
                </c:pt>
                <c:pt idx="139">
                  <c:v>45</c:v>
                </c:pt>
                <c:pt idx="140">
                  <c:v>21</c:v>
                </c:pt>
                <c:pt idx="141">
                  <c:v>2</c:v>
                </c:pt>
                <c:pt idx="142">
                  <c:v>8</c:v>
                </c:pt>
                <c:pt idx="143">
                  <c:v>91</c:v>
                </c:pt>
                <c:pt idx="144">
                  <c:v>4.5</c:v>
                </c:pt>
                <c:pt idx="145">
                  <c:v>16</c:v>
                </c:pt>
                <c:pt idx="146">
                  <c:v>225</c:v>
                </c:pt>
                <c:pt idx="147">
                  <c:v>5</c:v>
                </c:pt>
                <c:pt idx="148">
                  <c:v>28</c:v>
                </c:pt>
                <c:pt idx="149">
                  <c:v>11</c:v>
                </c:pt>
                <c:pt idx="150">
                  <c:v>8</c:v>
                </c:pt>
                <c:pt idx="151">
                  <c:v>208</c:v>
                </c:pt>
                <c:pt idx="152">
                  <c:v>22</c:v>
                </c:pt>
                <c:pt idx="153">
                  <c:v>2</c:v>
                </c:pt>
                <c:pt idx="154">
                  <c:v>5</c:v>
                </c:pt>
                <c:pt idx="155">
                  <c:v>15</c:v>
                </c:pt>
                <c:pt idx="156">
                  <c:v>250</c:v>
                </c:pt>
                <c:pt idx="157">
                  <c:v>6</c:v>
                </c:pt>
                <c:pt idx="158">
                  <c:v>6.5</c:v>
                </c:pt>
                <c:pt idx="159">
                  <c:v>15</c:v>
                </c:pt>
                <c:pt idx="160">
                  <c:v>5</c:v>
                </c:pt>
                <c:pt idx="161">
                  <c:v>23</c:v>
                </c:pt>
                <c:pt idx="162">
                  <c:v>160</c:v>
                </c:pt>
                <c:pt idx="163">
                  <c:v>7.5</c:v>
                </c:pt>
                <c:pt idx="164">
                  <c:v>2</c:v>
                </c:pt>
                <c:pt idx="165">
                  <c:v>7</c:v>
                </c:pt>
                <c:pt idx="166">
                  <c:v>15</c:v>
                </c:pt>
                <c:pt idx="167">
                  <c:v>132</c:v>
                </c:pt>
                <c:pt idx="168">
                  <c:v>4</c:v>
                </c:pt>
                <c:pt idx="169">
                  <c:v>3</c:v>
                </c:pt>
                <c:pt idx="170">
                  <c:v>24</c:v>
                </c:pt>
                <c:pt idx="171">
                  <c:v>33</c:v>
                </c:pt>
                <c:pt idx="172">
                  <c:v>47.5</c:v>
                </c:pt>
                <c:pt idx="173">
                  <c:v>38</c:v>
                </c:pt>
                <c:pt idx="174">
                  <c:v>13</c:v>
                </c:pt>
                <c:pt idx="175">
                  <c:v>20</c:v>
                </c:pt>
                <c:pt idx="176">
                  <c:v>7</c:v>
                </c:pt>
                <c:pt idx="177">
                  <c:v>30</c:v>
                </c:pt>
                <c:pt idx="178">
                  <c:v>37</c:v>
                </c:pt>
                <c:pt idx="179">
                  <c:v>25</c:v>
                </c:pt>
                <c:pt idx="180">
                  <c:v>34</c:v>
                </c:pt>
                <c:pt idx="181">
                  <c:v>10</c:v>
                </c:pt>
                <c:pt idx="182">
                  <c:v>3</c:v>
                </c:pt>
                <c:pt idx="183">
                  <c:v>8</c:v>
                </c:pt>
                <c:pt idx="184">
                  <c:v>100</c:v>
                </c:pt>
                <c:pt idx="185">
                  <c:v>3.5</c:v>
                </c:pt>
                <c:pt idx="186">
                  <c:v>5.5</c:v>
                </c:pt>
                <c:pt idx="187">
                  <c:v>11</c:v>
                </c:pt>
                <c:pt idx="188">
                  <c:v>8</c:v>
                </c:pt>
                <c:pt idx="189">
                  <c:v>29</c:v>
                </c:pt>
                <c:pt idx="190">
                  <c:v>7</c:v>
                </c:pt>
                <c:pt idx="191">
                  <c:v>206</c:v>
                </c:pt>
                <c:pt idx="192">
                  <c:v>3</c:v>
                </c:pt>
                <c:pt idx="193">
                  <c:v>107.5</c:v>
                </c:pt>
                <c:pt idx="194">
                  <c:v>14.5</c:v>
                </c:pt>
                <c:pt idx="195">
                  <c:v>44</c:v>
                </c:pt>
                <c:pt idx="196">
                  <c:v>4</c:v>
                </c:pt>
                <c:pt idx="197">
                  <c:v>6</c:v>
                </c:pt>
                <c:pt idx="198">
                  <c:v>11</c:v>
                </c:pt>
                <c:pt idx="199">
                  <c:v>7</c:v>
                </c:pt>
                <c:pt idx="200">
                  <c:v>5</c:v>
                </c:pt>
                <c:pt idx="201">
                  <c:v>50</c:v>
                </c:pt>
                <c:pt idx="202">
                  <c:v>12</c:v>
                </c:pt>
                <c:pt idx="203">
                  <c:v>46</c:v>
                </c:pt>
                <c:pt idx="204">
                  <c:v>79</c:v>
                </c:pt>
                <c:pt idx="205">
                  <c:v>62</c:v>
                </c:pt>
                <c:pt idx="206">
                  <c:v>19</c:v>
                </c:pt>
                <c:pt idx="207">
                  <c:v>18</c:v>
                </c:pt>
                <c:pt idx="208">
                  <c:v>15</c:v>
                </c:pt>
                <c:pt idx="209">
                  <c:v>49</c:v>
                </c:pt>
                <c:pt idx="210">
                  <c:v>4</c:v>
                </c:pt>
                <c:pt idx="211">
                  <c:v>17</c:v>
                </c:pt>
                <c:pt idx="212">
                  <c:v>6</c:v>
                </c:pt>
                <c:pt idx="213">
                  <c:v>3</c:v>
                </c:pt>
                <c:pt idx="214">
                  <c:v>11</c:v>
                </c:pt>
                <c:pt idx="215">
                  <c:v>15</c:v>
                </c:pt>
                <c:pt idx="216">
                  <c:v>10</c:v>
                </c:pt>
                <c:pt idx="217">
                  <c:v>7</c:v>
                </c:pt>
                <c:pt idx="218">
                  <c:v>1</c:v>
                </c:pt>
                <c:pt idx="219">
                  <c:v>204</c:v>
                </c:pt>
                <c:pt idx="220">
                  <c:v>24</c:v>
                </c:pt>
                <c:pt idx="221">
                  <c:v>7</c:v>
                </c:pt>
                <c:pt idx="222">
                  <c:v>9</c:v>
                </c:pt>
                <c:pt idx="223">
                  <c:v>16</c:v>
                </c:pt>
                <c:pt idx="224">
                  <c:v>31</c:v>
                </c:pt>
                <c:pt idx="225">
                  <c:v>31</c:v>
                </c:pt>
                <c:pt idx="226">
                  <c:v>62</c:v>
                </c:pt>
                <c:pt idx="227">
                  <c:v>29</c:v>
                </c:pt>
                <c:pt idx="228">
                  <c:v>99</c:v>
                </c:pt>
                <c:pt idx="229">
                  <c:v>90</c:v>
                </c:pt>
                <c:pt idx="230">
                  <c:v>77</c:v>
                </c:pt>
                <c:pt idx="231">
                  <c:v>66</c:v>
                </c:pt>
                <c:pt idx="232">
                  <c:v>5</c:v>
                </c:pt>
                <c:pt idx="233">
                  <c:v>65</c:v>
                </c:pt>
                <c:pt idx="234">
                  <c:v>5</c:v>
                </c:pt>
                <c:pt idx="235">
                  <c:v>10</c:v>
                </c:pt>
                <c:pt idx="236">
                  <c:v>2</c:v>
                </c:pt>
                <c:pt idx="237">
                  <c:v>46.5</c:v>
                </c:pt>
                <c:pt idx="238">
                  <c:v>92</c:v>
                </c:pt>
                <c:pt idx="239">
                  <c:v>174</c:v>
                </c:pt>
                <c:pt idx="240">
                  <c:v>10</c:v>
                </c:pt>
                <c:pt idx="241">
                  <c:v>13</c:v>
                </c:pt>
                <c:pt idx="242">
                  <c:v>11</c:v>
                </c:pt>
                <c:pt idx="243">
                  <c:v>7</c:v>
                </c:pt>
                <c:pt idx="244">
                  <c:v>38</c:v>
                </c:pt>
                <c:pt idx="245">
                  <c:v>6</c:v>
                </c:pt>
                <c:pt idx="246">
                  <c:v>14</c:v>
                </c:pt>
                <c:pt idx="247">
                  <c:v>4</c:v>
                </c:pt>
                <c:pt idx="248">
                  <c:v>11</c:v>
                </c:pt>
                <c:pt idx="249">
                  <c:v>3</c:v>
                </c:pt>
                <c:pt idx="250">
                  <c:v>21</c:v>
                </c:pt>
                <c:pt idx="251">
                  <c:v>10</c:v>
                </c:pt>
                <c:pt idx="252">
                  <c:v>11</c:v>
                </c:pt>
                <c:pt idx="253">
                  <c:v>10</c:v>
                </c:pt>
                <c:pt idx="254">
                  <c:v>9</c:v>
                </c:pt>
                <c:pt idx="255">
                  <c:v>7</c:v>
                </c:pt>
                <c:pt idx="256">
                  <c:v>8</c:v>
                </c:pt>
                <c:pt idx="257">
                  <c:v>9</c:v>
                </c:pt>
                <c:pt idx="258">
                  <c:v>83.5</c:v>
                </c:pt>
                <c:pt idx="259">
                  <c:v>35</c:v>
                </c:pt>
                <c:pt idx="260">
                  <c:v>100.5</c:v>
                </c:pt>
                <c:pt idx="261">
                  <c:v>26</c:v>
                </c:pt>
                <c:pt idx="262">
                  <c:v>35</c:v>
                </c:pt>
                <c:pt idx="263">
                  <c:v>38</c:v>
                </c:pt>
                <c:pt idx="264">
                  <c:v>77</c:v>
                </c:pt>
                <c:pt idx="265">
                  <c:v>2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8</c:v>
                </c:pt>
                <c:pt idx="270">
                  <c:v>13</c:v>
                </c:pt>
                <c:pt idx="271">
                  <c:v>9</c:v>
                </c:pt>
                <c:pt idx="272">
                  <c:v>10</c:v>
                </c:pt>
                <c:pt idx="273">
                  <c:v>116</c:v>
                </c:pt>
                <c:pt idx="274">
                  <c:v>150.5</c:v>
                </c:pt>
                <c:pt idx="275">
                  <c:v>5</c:v>
                </c:pt>
                <c:pt idx="276">
                  <c:v>3.5</c:v>
                </c:pt>
                <c:pt idx="277">
                  <c:v>113</c:v>
                </c:pt>
                <c:pt idx="278">
                  <c:v>13</c:v>
                </c:pt>
                <c:pt idx="279">
                  <c:v>13</c:v>
                </c:pt>
                <c:pt idx="280">
                  <c:v>18</c:v>
                </c:pt>
                <c:pt idx="281">
                  <c:v>33</c:v>
                </c:pt>
                <c:pt idx="282">
                  <c:v>3</c:v>
                </c:pt>
                <c:pt idx="283">
                  <c:v>9</c:v>
                </c:pt>
                <c:pt idx="284">
                  <c:v>38</c:v>
                </c:pt>
                <c:pt idx="285">
                  <c:v>49</c:v>
                </c:pt>
                <c:pt idx="286">
                  <c:v>4</c:v>
                </c:pt>
                <c:pt idx="287">
                  <c:v>6</c:v>
                </c:pt>
                <c:pt idx="288">
                  <c:v>10</c:v>
                </c:pt>
                <c:pt idx="289">
                  <c:v>183.7</c:v>
                </c:pt>
                <c:pt idx="290">
                  <c:v>22</c:v>
                </c:pt>
                <c:pt idx="291">
                  <c:v>5</c:v>
                </c:pt>
                <c:pt idx="292">
                  <c:v>91</c:v>
                </c:pt>
                <c:pt idx="293">
                  <c:v>191</c:v>
                </c:pt>
                <c:pt idx="294">
                  <c:v>5</c:v>
                </c:pt>
                <c:pt idx="295">
                  <c:v>8</c:v>
                </c:pt>
                <c:pt idx="296">
                  <c:v>25</c:v>
                </c:pt>
                <c:pt idx="297">
                  <c:v>37</c:v>
                </c:pt>
                <c:pt idx="298">
                  <c:v>7</c:v>
                </c:pt>
                <c:pt idx="299">
                  <c:v>138.30000000000001</c:v>
                </c:pt>
                <c:pt idx="300">
                  <c:v>17.5</c:v>
                </c:pt>
                <c:pt idx="301">
                  <c:v>14.3</c:v>
                </c:pt>
                <c:pt idx="302">
                  <c:v>17</c:v>
                </c:pt>
                <c:pt idx="303">
                  <c:v>6</c:v>
                </c:pt>
                <c:pt idx="304">
                  <c:v>4</c:v>
                </c:pt>
                <c:pt idx="305">
                  <c:v>5</c:v>
                </c:pt>
                <c:pt idx="306">
                  <c:v>7</c:v>
                </c:pt>
                <c:pt idx="307">
                  <c:v>171</c:v>
                </c:pt>
                <c:pt idx="308">
                  <c:v>4</c:v>
                </c:pt>
                <c:pt idx="309">
                  <c:v>2</c:v>
                </c:pt>
                <c:pt idx="310">
                  <c:v>58</c:v>
                </c:pt>
                <c:pt idx="311">
                  <c:v>9</c:v>
                </c:pt>
                <c:pt idx="312">
                  <c:v>15</c:v>
                </c:pt>
                <c:pt idx="313">
                  <c:v>33</c:v>
                </c:pt>
                <c:pt idx="314">
                  <c:v>8</c:v>
                </c:pt>
                <c:pt idx="315">
                  <c:v>30</c:v>
                </c:pt>
                <c:pt idx="316">
                  <c:v>6</c:v>
                </c:pt>
                <c:pt idx="317">
                  <c:v>13</c:v>
                </c:pt>
                <c:pt idx="318">
                  <c:v>149</c:v>
                </c:pt>
                <c:pt idx="319">
                  <c:v>3</c:v>
                </c:pt>
                <c:pt idx="320">
                  <c:v>73</c:v>
                </c:pt>
                <c:pt idx="321">
                  <c:v>18</c:v>
                </c:pt>
                <c:pt idx="322">
                  <c:v>11</c:v>
                </c:pt>
                <c:pt idx="323">
                  <c:v>10</c:v>
                </c:pt>
                <c:pt idx="324">
                  <c:v>10</c:v>
                </c:pt>
                <c:pt idx="325">
                  <c:v>40</c:v>
                </c:pt>
                <c:pt idx="326">
                  <c:v>157</c:v>
                </c:pt>
                <c:pt idx="327">
                  <c:v>16</c:v>
                </c:pt>
                <c:pt idx="328">
                  <c:v>37</c:v>
                </c:pt>
                <c:pt idx="329">
                  <c:v>10</c:v>
                </c:pt>
                <c:pt idx="330">
                  <c:v>256</c:v>
                </c:pt>
                <c:pt idx="331">
                  <c:v>160</c:v>
                </c:pt>
                <c:pt idx="332">
                  <c:v>107</c:v>
                </c:pt>
                <c:pt idx="333">
                  <c:v>5</c:v>
                </c:pt>
                <c:pt idx="334">
                  <c:v>4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13</c:v>
                </c:pt>
                <c:pt idx="339">
                  <c:v>9</c:v>
                </c:pt>
                <c:pt idx="340">
                  <c:v>160</c:v>
                </c:pt>
                <c:pt idx="341">
                  <c:v>6.3</c:v>
                </c:pt>
                <c:pt idx="342">
                  <c:v>158</c:v>
                </c:pt>
                <c:pt idx="343">
                  <c:v>34.700000000000003</c:v>
                </c:pt>
                <c:pt idx="344">
                  <c:v>116</c:v>
                </c:pt>
                <c:pt idx="345">
                  <c:v>34</c:v>
                </c:pt>
                <c:pt idx="346">
                  <c:v>215</c:v>
                </c:pt>
                <c:pt idx="347">
                  <c:v>125</c:v>
                </c:pt>
                <c:pt idx="348">
                  <c:v>124</c:v>
                </c:pt>
                <c:pt idx="349">
                  <c:v>185</c:v>
                </c:pt>
                <c:pt idx="350">
                  <c:v>107</c:v>
                </c:pt>
                <c:pt idx="351">
                  <c:v>23</c:v>
                </c:pt>
                <c:pt idx="352">
                  <c:v>87</c:v>
                </c:pt>
                <c:pt idx="353">
                  <c:v>28</c:v>
                </c:pt>
                <c:pt idx="354">
                  <c:v>11</c:v>
                </c:pt>
                <c:pt idx="355">
                  <c:v>30</c:v>
                </c:pt>
                <c:pt idx="356">
                  <c:v>100</c:v>
                </c:pt>
                <c:pt idx="357">
                  <c:v>5</c:v>
                </c:pt>
                <c:pt idx="358">
                  <c:v>4</c:v>
                </c:pt>
                <c:pt idx="359">
                  <c:v>2</c:v>
                </c:pt>
                <c:pt idx="360">
                  <c:v>19</c:v>
                </c:pt>
                <c:pt idx="361">
                  <c:v>45</c:v>
                </c:pt>
                <c:pt idx="362">
                  <c:v>106</c:v>
                </c:pt>
                <c:pt idx="363">
                  <c:v>7.7</c:v>
                </c:pt>
                <c:pt idx="364">
                  <c:v>7</c:v>
                </c:pt>
                <c:pt idx="365">
                  <c:v>83</c:v>
                </c:pt>
                <c:pt idx="366">
                  <c:v>40</c:v>
                </c:pt>
                <c:pt idx="367">
                  <c:v>10</c:v>
                </c:pt>
                <c:pt idx="368">
                  <c:v>20</c:v>
                </c:pt>
                <c:pt idx="369">
                  <c:v>15</c:v>
                </c:pt>
                <c:pt idx="370">
                  <c:v>10.1</c:v>
                </c:pt>
                <c:pt idx="371">
                  <c:v>8</c:v>
                </c:pt>
                <c:pt idx="372">
                  <c:v>3</c:v>
                </c:pt>
                <c:pt idx="373">
                  <c:v>3</c:v>
                </c:pt>
                <c:pt idx="374">
                  <c:v>14</c:v>
                </c:pt>
                <c:pt idx="375">
                  <c:v>35</c:v>
                </c:pt>
                <c:pt idx="376">
                  <c:v>10</c:v>
                </c:pt>
                <c:pt idx="377">
                  <c:v>2</c:v>
                </c:pt>
                <c:pt idx="378">
                  <c:v>93</c:v>
                </c:pt>
                <c:pt idx="379">
                  <c:v>4</c:v>
                </c:pt>
                <c:pt idx="380">
                  <c:v>110</c:v>
                </c:pt>
                <c:pt idx="381">
                  <c:v>5</c:v>
                </c:pt>
                <c:pt idx="382">
                  <c:v>27</c:v>
                </c:pt>
                <c:pt idx="383">
                  <c:v>3</c:v>
                </c:pt>
                <c:pt idx="384">
                  <c:v>129.5</c:v>
                </c:pt>
                <c:pt idx="385">
                  <c:v>5</c:v>
                </c:pt>
                <c:pt idx="386">
                  <c:v>25</c:v>
                </c:pt>
                <c:pt idx="387">
                  <c:v>5</c:v>
                </c:pt>
                <c:pt idx="388">
                  <c:v>4</c:v>
                </c:pt>
                <c:pt idx="389">
                  <c:v>127</c:v>
                </c:pt>
                <c:pt idx="390">
                  <c:v>18</c:v>
                </c:pt>
                <c:pt idx="391">
                  <c:v>11</c:v>
                </c:pt>
                <c:pt idx="392">
                  <c:v>19</c:v>
                </c:pt>
                <c:pt idx="393">
                  <c:v>21</c:v>
                </c:pt>
                <c:pt idx="394">
                  <c:v>10</c:v>
                </c:pt>
                <c:pt idx="395">
                  <c:v>4</c:v>
                </c:pt>
                <c:pt idx="396">
                  <c:v>5</c:v>
                </c:pt>
                <c:pt idx="397">
                  <c:v>16</c:v>
                </c:pt>
                <c:pt idx="398">
                  <c:v>33</c:v>
                </c:pt>
                <c:pt idx="399">
                  <c:v>10</c:v>
                </c:pt>
                <c:pt idx="400">
                  <c:v>17</c:v>
                </c:pt>
                <c:pt idx="401">
                  <c:v>7</c:v>
                </c:pt>
                <c:pt idx="402">
                  <c:v>8.5</c:v>
                </c:pt>
                <c:pt idx="403">
                  <c:v>59</c:v>
                </c:pt>
                <c:pt idx="404">
                  <c:v>34</c:v>
                </c:pt>
                <c:pt idx="405">
                  <c:v>10.5</c:v>
                </c:pt>
                <c:pt idx="406">
                  <c:v>6</c:v>
                </c:pt>
                <c:pt idx="407">
                  <c:v>2</c:v>
                </c:pt>
                <c:pt idx="408">
                  <c:v>64</c:v>
                </c:pt>
                <c:pt idx="409">
                  <c:v>27</c:v>
                </c:pt>
                <c:pt idx="410">
                  <c:v>85</c:v>
                </c:pt>
                <c:pt idx="411">
                  <c:v>10</c:v>
                </c:pt>
                <c:pt idx="412">
                  <c:v>230.3</c:v>
                </c:pt>
                <c:pt idx="413">
                  <c:v>258</c:v>
                </c:pt>
                <c:pt idx="414">
                  <c:v>84</c:v>
                </c:pt>
                <c:pt idx="415">
                  <c:v>5</c:v>
                </c:pt>
                <c:pt idx="416">
                  <c:v>24</c:v>
                </c:pt>
                <c:pt idx="417">
                  <c:v>3</c:v>
                </c:pt>
                <c:pt idx="418">
                  <c:v>15</c:v>
                </c:pt>
                <c:pt idx="419">
                  <c:v>4</c:v>
                </c:pt>
                <c:pt idx="420">
                  <c:v>11</c:v>
                </c:pt>
                <c:pt idx="421">
                  <c:v>41</c:v>
                </c:pt>
                <c:pt idx="422">
                  <c:v>3</c:v>
                </c:pt>
                <c:pt idx="423">
                  <c:v>3</c:v>
                </c:pt>
                <c:pt idx="424">
                  <c:v>15</c:v>
                </c:pt>
                <c:pt idx="425">
                  <c:v>10.5</c:v>
                </c:pt>
                <c:pt idx="426">
                  <c:v>111</c:v>
                </c:pt>
                <c:pt idx="427">
                  <c:v>32</c:v>
                </c:pt>
                <c:pt idx="428">
                  <c:v>118</c:v>
                </c:pt>
                <c:pt idx="429">
                  <c:v>8</c:v>
                </c:pt>
                <c:pt idx="430">
                  <c:v>105</c:v>
                </c:pt>
                <c:pt idx="431">
                  <c:v>27</c:v>
                </c:pt>
                <c:pt idx="432">
                  <c:v>10</c:v>
                </c:pt>
                <c:pt idx="433">
                  <c:v>10</c:v>
                </c:pt>
                <c:pt idx="434">
                  <c:v>21</c:v>
                </c:pt>
                <c:pt idx="435">
                  <c:v>42.2</c:v>
                </c:pt>
                <c:pt idx="436">
                  <c:v>42</c:v>
                </c:pt>
                <c:pt idx="437">
                  <c:v>9</c:v>
                </c:pt>
                <c:pt idx="438">
                  <c:v>8.3000000000000007</c:v>
                </c:pt>
                <c:pt idx="439">
                  <c:v>8</c:v>
                </c:pt>
                <c:pt idx="440">
                  <c:v>39</c:v>
                </c:pt>
                <c:pt idx="441">
                  <c:v>4</c:v>
                </c:pt>
                <c:pt idx="442">
                  <c:v>155</c:v>
                </c:pt>
                <c:pt idx="443">
                  <c:v>56</c:v>
                </c:pt>
                <c:pt idx="444">
                  <c:v>7</c:v>
                </c:pt>
                <c:pt idx="445">
                  <c:v>393</c:v>
                </c:pt>
                <c:pt idx="446">
                  <c:v>293.2</c:v>
                </c:pt>
                <c:pt idx="447">
                  <c:v>5</c:v>
                </c:pt>
                <c:pt idx="448">
                  <c:v>221.5</c:v>
                </c:pt>
                <c:pt idx="449">
                  <c:v>421.5</c:v>
                </c:pt>
                <c:pt idx="450">
                  <c:v>48.5</c:v>
                </c:pt>
                <c:pt idx="451">
                  <c:v>12</c:v>
                </c:pt>
                <c:pt idx="452">
                  <c:v>8</c:v>
                </c:pt>
                <c:pt idx="453">
                  <c:v>3</c:v>
                </c:pt>
                <c:pt idx="454">
                  <c:v>16</c:v>
                </c:pt>
                <c:pt idx="455">
                  <c:v>106</c:v>
                </c:pt>
                <c:pt idx="456">
                  <c:v>26</c:v>
                </c:pt>
                <c:pt idx="457">
                  <c:v>35</c:v>
                </c:pt>
                <c:pt idx="458">
                  <c:v>156.5</c:v>
                </c:pt>
                <c:pt idx="459">
                  <c:v>106</c:v>
                </c:pt>
                <c:pt idx="460">
                  <c:v>125</c:v>
                </c:pt>
                <c:pt idx="461">
                  <c:v>33</c:v>
                </c:pt>
                <c:pt idx="462">
                  <c:v>10</c:v>
                </c:pt>
                <c:pt idx="463">
                  <c:v>79</c:v>
                </c:pt>
                <c:pt idx="464">
                  <c:v>4</c:v>
                </c:pt>
                <c:pt idx="465">
                  <c:v>18</c:v>
                </c:pt>
                <c:pt idx="466">
                  <c:v>3</c:v>
                </c:pt>
                <c:pt idx="467">
                  <c:v>21</c:v>
                </c:pt>
                <c:pt idx="468">
                  <c:v>13.5</c:v>
                </c:pt>
                <c:pt idx="469">
                  <c:v>41</c:v>
                </c:pt>
                <c:pt idx="470">
                  <c:v>122</c:v>
                </c:pt>
                <c:pt idx="471">
                  <c:v>8</c:v>
                </c:pt>
                <c:pt idx="472">
                  <c:v>5.5</c:v>
                </c:pt>
                <c:pt idx="473">
                  <c:v>31.3</c:v>
                </c:pt>
                <c:pt idx="474">
                  <c:v>6</c:v>
                </c:pt>
                <c:pt idx="475">
                  <c:v>90</c:v>
                </c:pt>
                <c:pt idx="476">
                  <c:v>69</c:v>
                </c:pt>
                <c:pt idx="477">
                  <c:v>136</c:v>
                </c:pt>
                <c:pt idx="478">
                  <c:v>151.30000000000001</c:v>
                </c:pt>
                <c:pt idx="479">
                  <c:v>6</c:v>
                </c:pt>
                <c:pt idx="480">
                  <c:v>6.5</c:v>
                </c:pt>
                <c:pt idx="481">
                  <c:v>6</c:v>
                </c:pt>
                <c:pt idx="482">
                  <c:v>34</c:v>
                </c:pt>
                <c:pt idx="483">
                  <c:v>20</c:v>
                </c:pt>
                <c:pt idx="484">
                  <c:v>27</c:v>
                </c:pt>
                <c:pt idx="485">
                  <c:v>10</c:v>
                </c:pt>
                <c:pt idx="486">
                  <c:v>294</c:v>
                </c:pt>
                <c:pt idx="487">
                  <c:v>7</c:v>
                </c:pt>
                <c:pt idx="488">
                  <c:v>17</c:v>
                </c:pt>
                <c:pt idx="489">
                  <c:v>34</c:v>
                </c:pt>
                <c:pt idx="490">
                  <c:v>44</c:v>
                </c:pt>
                <c:pt idx="491">
                  <c:v>17</c:v>
                </c:pt>
                <c:pt idx="492">
                  <c:v>24</c:v>
                </c:pt>
                <c:pt idx="493">
                  <c:v>27</c:v>
                </c:pt>
                <c:pt idx="494">
                  <c:v>138</c:v>
                </c:pt>
                <c:pt idx="495">
                  <c:v>96</c:v>
                </c:pt>
                <c:pt idx="496">
                  <c:v>85</c:v>
                </c:pt>
                <c:pt idx="497">
                  <c:v>4</c:v>
                </c:pt>
                <c:pt idx="498">
                  <c:v>20</c:v>
                </c:pt>
                <c:pt idx="499">
                  <c:v>90</c:v>
                </c:pt>
                <c:pt idx="500">
                  <c:v>3</c:v>
                </c:pt>
                <c:pt idx="501">
                  <c:v>160</c:v>
                </c:pt>
                <c:pt idx="502">
                  <c:v>12</c:v>
                </c:pt>
                <c:pt idx="503">
                  <c:v>4</c:v>
                </c:pt>
                <c:pt idx="504">
                  <c:v>24</c:v>
                </c:pt>
                <c:pt idx="505">
                  <c:v>19</c:v>
                </c:pt>
                <c:pt idx="506">
                  <c:v>190</c:v>
                </c:pt>
                <c:pt idx="507">
                  <c:v>129</c:v>
                </c:pt>
                <c:pt idx="508">
                  <c:v>6</c:v>
                </c:pt>
                <c:pt idx="509">
                  <c:v>4</c:v>
                </c:pt>
                <c:pt idx="510">
                  <c:v>10</c:v>
                </c:pt>
                <c:pt idx="511">
                  <c:v>92</c:v>
                </c:pt>
                <c:pt idx="512">
                  <c:v>6</c:v>
                </c:pt>
                <c:pt idx="513">
                  <c:v>48</c:v>
                </c:pt>
                <c:pt idx="514">
                  <c:v>127</c:v>
                </c:pt>
                <c:pt idx="515">
                  <c:v>157.5</c:v>
                </c:pt>
                <c:pt idx="516">
                  <c:v>54.5</c:v>
                </c:pt>
                <c:pt idx="517">
                  <c:v>29</c:v>
                </c:pt>
                <c:pt idx="518">
                  <c:v>90</c:v>
                </c:pt>
                <c:pt idx="519">
                  <c:v>111</c:v>
                </c:pt>
                <c:pt idx="520">
                  <c:v>6</c:v>
                </c:pt>
                <c:pt idx="521">
                  <c:v>19.5</c:v>
                </c:pt>
                <c:pt idx="522">
                  <c:v>4</c:v>
                </c:pt>
                <c:pt idx="523">
                  <c:v>11</c:v>
                </c:pt>
                <c:pt idx="524">
                  <c:v>3.8</c:v>
                </c:pt>
                <c:pt idx="525">
                  <c:v>72</c:v>
                </c:pt>
                <c:pt idx="526">
                  <c:v>55</c:v>
                </c:pt>
                <c:pt idx="527">
                  <c:v>172</c:v>
                </c:pt>
                <c:pt idx="528">
                  <c:v>4</c:v>
                </c:pt>
                <c:pt idx="529">
                  <c:v>82</c:v>
                </c:pt>
                <c:pt idx="530">
                  <c:v>42</c:v>
                </c:pt>
                <c:pt idx="531">
                  <c:v>165</c:v>
                </c:pt>
                <c:pt idx="532">
                  <c:v>4.5</c:v>
                </c:pt>
                <c:pt idx="533">
                  <c:v>21.9</c:v>
                </c:pt>
                <c:pt idx="534">
                  <c:v>12.5</c:v>
                </c:pt>
                <c:pt idx="535">
                  <c:v>5</c:v>
                </c:pt>
                <c:pt idx="536">
                  <c:v>95</c:v>
                </c:pt>
                <c:pt idx="537">
                  <c:v>51</c:v>
                </c:pt>
                <c:pt idx="538">
                  <c:v>8</c:v>
                </c:pt>
                <c:pt idx="539">
                  <c:v>8</c:v>
                </c:pt>
                <c:pt idx="540">
                  <c:v>4</c:v>
                </c:pt>
                <c:pt idx="541">
                  <c:v>96</c:v>
                </c:pt>
                <c:pt idx="542">
                  <c:v>8</c:v>
                </c:pt>
                <c:pt idx="543">
                  <c:v>12</c:v>
                </c:pt>
                <c:pt idx="544">
                  <c:v>45</c:v>
                </c:pt>
                <c:pt idx="545">
                  <c:v>8</c:v>
                </c:pt>
                <c:pt idx="546">
                  <c:v>3</c:v>
                </c:pt>
                <c:pt idx="547">
                  <c:v>53</c:v>
                </c:pt>
                <c:pt idx="548">
                  <c:v>105</c:v>
                </c:pt>
                <c:pt idx="549">
                  <c:v>14</c:v>
                </c:pt>
                <c:pt idx="550">
                  <c:v>3</c:v>
                </c:pt>
                <c:pt idx="551">
                  <c:v>35</c:v>
                </c:pt>
                <c:pt idx="552">
                  <c:v>21</c:v>
                </c:pt>
                <c:pt idx="553">
                  <c:v>69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4</c:v>
                </c:pt>
                <c:pt idx="558">
                  <c:v>7</c:v>
                </c:pt>
                <c:pt idx="559">
                  <c:v>19</c:v>
                </c:pt>
                <c:pt idx="560">
                  <c:v>12</c:v>
                </c:pt>
                <c:pt idx="561">
                  <c:v>83</c:v>
                </c:pt>
                <c:pt idx="562">
                  <c:v>6</c:v>
                </c:pt>
                <c:pt idx="563">
                  <c:v>5</c:v>
                </c:pt>
                <c:pt idx="564">
                  <c:v>14</c:v>
                </c:pt>
                <c:pt idx="565">
                  <c:v>27</c:v>
                </c:pt>
                <c:pt idx="566">
                  <c:v>7</c:v>
                </c:pt>
                <c:pt idx="567">
                  <c:v>11</c:v>
                </c:pt>
                <c:pt idx="568">
                  <c:v>8</c:v>
                </c:pt>
                <c:pt idx="569">
                  <c:v>7</c:v>
                </c:pt>
                <c:pt idx="570">
                  <c:v>20</c:v>
                </c:pt>
                <c:pt idx="571">
                  <c:v>2</c:v>
                </c:pt>
                <c:pt idx="572">
                  <c:v>4</c:v>
                </c:pt>
                <c:pt idx="573">
                  <c:v>105</c:v>
                </c:pt>
                <c:pt idx="574">
                  <c:v>4</c:v>
                </c:pt>
                <c:pt idx="575">
                  <c:v>4</c:v>
                </c:pt>
                <c:pt idx="576">
                  <c:v>25</c:v>
                </c:pt>
                <c:pt idx="577">
                  <c:v>7</c:v>
                </c:pt>
                <c:pt idx="578">
                  <c:v>4</c:v>
                </c:pt>
                <c:pt idx="579">
                  <c:v>11</c:v>
                </c:pt>
                <c:pt idx="580">
                  <c:v>80</c:v>
                </c:pt>
                <c:pt idx="581">
                  <c:v>12</c:v>
                </c:pt>
                <c:pt idx="582">
                  <c:v>5</c:v>
                </c:pt>
                <c:pt idx="58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0-4626-92E8-BB79A8EF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37503"/>
        <c:axId val="1957729183"/>
      </c:scatterChart>
      <c:valAx>
        <c:axId val="195773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29183"/>
        <c:crosses val="autoZero"/>
        <c:crossBetween val="midCat"/>
      </c:valAx>
      <c:valAx>
        <c:axId val="195772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3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'Pearson Correlation'!$B$6:$B$10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'Pearson Correlation'!$C$6:$C$10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B-48CD-AB16-3F41B89BC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07567"/>
        <c:axId val="2055108815"/>
      </c:scatterChart>
      <c:valAx>
        <c:axId val="205510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08815"/>
        <c:crosses val="autoZero"/>
        <c:crossBetween val="midCat"/>
      </c:valAx>
      <c:valAx>
        <c:axId val="205510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0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'Pearson Correlation'!$B$6:$B$10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'Pearson Correlation'!$I$6:$I$10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F-43F0-8997-B6DAA7C9B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07567"/>
        <c:axId val="2055108815"/>
      </c:scatterChart>
      <c:valAx>
        <c:axId val="205510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08815"/>
        <c:crosses val="autoZero"/>
        <c:crossBetween val="midCat"/>
      </c:valAx>
      <c:valAx>
        <c:axId val="205510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0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'Pearson Correlation'!$B$6:$B$10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'Pearson Correlation'!$O$6:$O$10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C-49DA-9138-DCBD01139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07567"/>
        <c:axId val="2055108815"/>
      </c:scatterChart>
      <c:valAx>
        <c:axId val="205510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08815"/>
        <c:crosses val="autoZero"/>
        <c:crossBetween val="midCat"/>
      </c:valAx>
      <c:valAx>
        <c:axId val="205510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10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'Sample Table with ttest'!$I$4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'Sample Table with ttest'!$J$5:$K$5</c:f>
                <c:numCache>
                  <c:formatCode>General</c:formatCode>
                  <c:ptCount val="2"/>
                  <c:pt idx="0">
                    <c:v>7.9228302378320341E-3</c:v>
                  </c:pt>
                  <c:pt idx="1">
                    <c:v>1.2923142500644469E-2</c:v>
                  </c:pt>
                </c:numCache>
              </c:numRef>
            </c:plus>
            <c:minus>
              <c:numRef>
                <c:f>'Sample Table with ttest'!$J$5:$K$5</c:f>
                <c:numCache>
                  <c:formatCode>General</c:formatCode>
                  <c:ptCount val="2"/>
                  <c:pt idx="0">
                    <c:v>7.9228302378320341E-3</c:v>
                  </c:pt>
                  <c:pt idx="1">
                    <c:v>1.2923142500644469E-2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'Sample Table with ttest'!$J$3:$K$3</c:f>
              <c:strCache>
                <c:ptCount val="2"/>
                <c:pt idx="0">
                  <c:v>cat 1</c:v>
                </c:pt>
                <c:pt idx="1">
                  <c:v>cat2</c:v>
                </c:pt>
              </c:strCache>
            </c:strRef>
          </c:cat>
          <c:val>
            <c:numRef>
              <c:f>'Sample Table with ttest'!$J$4:$K$4</c:f>
              <c:numCache>
                <c:formatCode>General</c:formatCode>
                <c:ptCount val="2"/>
                <c:pt idx="0">
                  <c:v>1.08566375E-2</c:v>
                </c:pt>
                <c:pt idx="1">
                  <c:v>1.1046751299999999E-2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C-4DEE-9F6B-03F3E94F4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725439"/>
        <c:axId val="1957735839"/>
      </c:barChart>
      <c:catAx>
        <c:axId val="19577254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35839"/>
        <c:crosses val="autoZero"/>
        <c:auto val="1"/>
        <c:lblAlgn val="ctr"/>
        <c:lblOffset val="100"/>
        <c:noMultiLvlLbl val="0"/>
      </c:catAx>
      <c:valAx>
        <c:axId val="19577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2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804334</xdr:colOff>
      <xdr:row>10</xdr:row>
      <xdr:rowOff>74790</xdr:rowOff>
    </xdr:from>
    <xdr:to>
      <xdr:col>16</xdr:col>
      <xdr:colOff>472722</xdr:colOff>
      <xdr:row>23</xdr:row>
      <xdr:rowOff>141111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32CE3-D8ED-47BF-B89B-B3F62C0EC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119945</xdr:colOff>
      <xdr:row>12</xdr:row>
      <xdr:rowOff>84667</xdr:rowOff>
    </xdr:from>
    <xdr:to>
      <xdr:col>16</xdr:col>
      <xdr:colOff>261055</xdr:colOff>
      <xdr:row>24</xdr:row>
      <xdr:rowOff>129823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69B55-D7E9-4191-9B72-5942C8AEA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9524</xdr:rowOff>
    </xdr:from>
    <xdr:to>
      <xdr:col>4</xdr:col>
      <xdr:colOff>504825</xdr:colOff>
      <xdr:row>22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12</xdr:row>
      <xdr:rowOff>28575</xdr:rowOff>
    </xdr:from>
    <xdr:to>
      <xdr:col>10</xdr:col>
      <xdr:colOff>476250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12</xdr:row>
      <xdr:rowOff>28575</xdr:rowOff>
    </xdr:from>
    <xdr:to>
      <xdr:col>16</xdr:col>
      <xdr:colOff>476250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10</xdr:row>
      <xdr:rowOff>187325</xdr:rowOff>
    </xdr:from>
    <xdr:to>
      <xdr:col>14</xdr:col>
      <xdr:colOff>406400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13B2B-3E31-410E-A180-0DE1043CD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5"/>
  <sheetViews>
    <sheetView tabSelected="1" zoomScale="90" zoomScaleNormal="90" workbookViewId="0">
      <selection activeCell="T4" sqref="T4"/>
    </sheetView>
  </sheetViews>
  <sheetFormatPr defaultRowHeight="14.5" x14ac:dyDescent="0.35"/>
  <cols>
    <col min="1" max="1" width="16.453125" customWidth="1"/>
    <col min="2" max="2" width="31.26953125" customWidth="1"/>
    <col min="3" max="3" width="11.81640625" customWidth="1"/>
    <col min="4" max="4" width="9.7265625" customWidth="1"/>
    <col min="5" max="5" width="15" customWidth="1"/>
    <col min="6" max="6" width="12.453125" customWidth="1"/>
    <col min="7" max="7" width="13.1796875" customWidth="1"/>
    <col min="8" max="8" width="17.1796875" customWidth="1"/>
    <col min="9" max="9" width="10.26953125" style="5" customWidth="1"/>
    <col min="10" max="10" width="14.81640625" style="5" customWidth="1"/>
    <col min="11" max="11" width="0.81640625" style="1" customWidth="1"/>
    <col min="12" max="12" width="16.72656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L1" s="1" t="s">
        <v>670</v>
      </c>
      <c r="M1" s="1"/>
      <c r="N1" s="1"/>
      <c r="O1" s="1"/>
      <c r="P1" s="1"/>
      <c r="Q1" s="1"/>
      <c r="R1" s="1"/>
    </row>
    <row r="2" spans="1:20" x14ac:dyDescent="0.35">
      <c r="A2" t="s">
        <v>254</v>
      </c>
      <c r="B2" t="s">
        <v>669</v>
      </c>
      <c r="C2">
        <v>2.9224670000000002E-3</v>
      </c>
      <c r="D2">
        <v>45</v>
      </c>
      <c r="E2">
        <v>0.13151099499999999</v>
      </c>
      <c r="F2">
        <v>-2.534250449</v>
      </c>
      <c r="G2">
        <v>1.653212514</v>
      </c>
      <c r="H2">
        <v>-0.88103793500000005</v>
      </c>
      <c r="I2" s="5">
        <v>1.35</v>
      </c>
      <c r="L2" s="2" t="s">
        <v>0</v>
      </c>
      <c r="M2" s="1" t="s">
        <v>671</v>
      </c>
      <c r="N2" s="1"/>
      <c r="O2" s="1"/>
      <c r="P2" s="1"/>
      <c r="Q2" s="1"/>
      <c r="R2" s="1"/>
    </row>
    <row r="3" spans="1:20" x14ac:dyDescent="0.35">
      <c r="A3" t="s">
        <v>22</v>
      </c>
      <c r="B3" t="s">
        <v>668</v>
      </c>
      <c r="C3">
        <v>1.0386891000000001E-2</v>
      </c>
      <c r="D3">
        <v>9</v>
      </c>
      <c r="E3">
        <v>9.3482016000000001E-2</v>
      </c>
      <c r="F3">
        <v>-1.983514438</v>
      </c>
      <c r="G3">
        <v>0.95424250899999996</v>
      </c>
      <c r="H3">
        <v>-1.029271928</v>
      </c>
      <c r="I3" s="5">
        <v>1.28</v>
      </c>
      <c r="J3" s="5">
        <v>10.133333329999999</v>
      </c>
      <c r="L3" s="2" t="s">
        <v>1</v>
      </c>
      <c r="M3" s="1" t="s">
        <v>672</v>
      </c>
      <c r="N3" s="1"/>
      <c r="O3" s="1"/>
      <c r="P3" s="1"/>
      <c r="Q3" s="1"/>
      <c r="R3" s="1"/>
    </row>
    <row r="4" spans="1:20" x14ac:dyDescent="0.35">
      <c r="A4" t="s">
        <v>48</v>
      </c>
      <c r="B4" t="s">
        <v>667</v>
      </c>
      <c r="C4">
        <v>9.5033180000000002E-3</v>
      </c>
      <c r="D4">
        <v>15</v>
      </c>
      <c r="E4">
        <v>0.14254976699999999</v>
      </c>
      <c r="F4">
        <v>-2.022124748</v>
      </c>
      <c r="G4">
        <v>1.1760912590000001</v>
      </c>
      <c r="H4">
        <v>-0.84603348899999997</v>
      </c>
      <c r="I4" s="5">
        <v>1.21</v>
      </c>
      <c r="J4" s="5">
        <v>14</v>
      </c>
      <c r="L4" s="2" t="s">
        <v>2</v>
      </c>
      <c r="M4" s="1" t="s">
        <v>673</v>
      </c>
      <c r="N4" s="1"/>
      <c r="O4" s="1"/>
      <c r="P4" s="1"/>
      <c r="Q4" s="1"/>
      <c r="R4" s="1"/>
      <c r="T4">
        <f>PEARSON(J:J,I:I)</f>
        <v>-0.11621163803117678</v>
      </c>
    </row>
    <row r="5" spans="1:20" x14ac:dyDescent="0.35">
      <c r="A5" t="s">
        <v>22</v>
      </c>
      <c r="B5" t="s">
        <v>665</v>
      </c>
      <c r="C5">
        <v>1.3273228999999999E-2</v>
      </c>
      <c r="D5">
        <v>7</v>
      </c>
      <c r="E5">
        <v>9.2912602999999996E-2</v>
      </c>
      <c r="F5">
        <v>-1.8770234139999999</v>
      </c>
      <c r="G5">
        <v>0.84509803999999999</v>
      </c>
      <c r="H5">
        <v>-1.0319253740000001</v>
      </c>
      <c r="I5" s="5">
        <v>1.2</v>
      </c>
      <c r="J5" s="5">
        <v>4.6333333339999996</v>
      </c>
      <c r="L5" s="2" t="s">
        <v>3</v>
      </c>
      <c r="M5" s="1" t="s">
        <v>674</v>
      </c>
      <c r="N5" s="1"/>
      <c r="O5" s="1"/>
      <c r="P5" s="1"/>
      <c r="Q5" s="1"/>
      <c r="R5" s="1"/>
    </row>
    <row r="6" spans="1:20" x14ac:dyDescent="0.35">
      <c r="A6" t="s">
        <v>22</v>
      </c>
      <c r="B6" t="s">
        <v>666</v>
      </c>
      <c r="C6">
        <v>1.8385386E-2</v>
      </c>
      <c r="D6">
        <v>4</v>
      </c>
      <c r="E6">
        <v>7.3541542000000001E-2</v>
      </c>
      <c r="F6">
        <v>-1.735527257</v>
      </c>
      <c r="G6">
        <v>0.60205999099999996</v>
      </c>
      <c r="H6">
        <v>-1.133467266</v>
      </c>
      <c r="I6" s="5">
        <v>1.2</v>
      </c>
      <c r="J6" s="5">
        <v>10</v>
      </c>
      <c r="L6" s="2" t="s">
        <v>4</v>
      </c>
      <c r="M6" s="1" t="s">
        <v>675</v>
      </c>
      <c r="N6" s="1"/>
      <c r="O6" s="1"/>
      <c r="P6" s="1"/>
      <c r="Q6" s="1"/>
      <c r="R6" s="1"/>
    </row>
    <row r="7" spans="1:20" x14ac:dyDescent="0.35">
      <c r="A7" t="s">
        <v>22</v>
      </c>
      <c r="B7" t="s">
        <v>664</v>
      </c>
      <c r="C7">
        <v>3.8484510000000001E-3</v>
      </c>
      <c r="D7">
        <v>25</v>
      </c>
      <c r="E7">
        <v>9.6211274999999999E-2</v>
      </c>
      <c r="F7">
        <v>-2.4147140390000001</v>
      </c>
      <c r="G7">
        <v>1.397940009</v>
      </c>
      <c r="H7">
        <v>-1.0167740300000001</v>
      </c>
      <c r="I7" s="5">
        <v>1.18</v>
      </c>
      <c r="L7" s="2" t="s">
        <v>5</v>
      </c>
      <c r="M7" s="1" t="s">
        <v>676</v>
      </c>
      <c r="N7" s="1"/>
      <c r="O7" s="1"/>
      <c r="P7" s="1"/>
      <c r="Q7" s="1"/>
      <c r="R7" s="1"/>
    </row>
    <row r="8" spans="1:20" x14ac:dyDescent="0.35">
      <c r="A8" t="s">
        <v>22</v>
      </c>
      <c r="B8" t="s">
        <v>663</v>
      </c>
      <c r="C8">
        <v>2.5446900000000001E-2</v>
      </c>
      <c r="D8">
        <v>5</v>
      </c>
      <c r="E8">
        <v>0.127234502</v>
      </c>
      <c r="F8">
        <v>-1.5943651080000001</v>
      </c>
      <c r="G8">
        <v>0.69897000399999998</v>
      </c>
      <c r="H8">
        <v>-0.895395104</v>
      </c>
      <c r="I8" s="5">
        <v>1.1499999999999999</v>
      </c>
      <c r="J8" s="5">
        <v>5.2</v>
      </c>
      <c r="L8" s="2" t="s">
        <v>6</v>
      </c>
      <c r="M8" s="1" t="s">
        <v>677</v>
      </c>
      <c r="N8" s="1"/>
      <c r="O8" s="1"/>
      <c r="P8" s="1"/>
      <c r="Q8" s="1"/>
      <c r="R8" s="1"/>
    </row>
    <row r="9" spans="1:20" x14ac:dyDescent="0.35">
      <c r="A9" t="s">
        <v>197</v>
      </c>
      <c r="B9" t="s">
        <v>662</v>
      </c>
      <c r="C9">
        <v>4.1331579999999996E-3</v>
      </c>
      <c r="D9">
        <v>43</v>
      </c>
      <c r="E9">
        <v>0.16548339300000001</v>
      </c>
      <c r="F9">
        <v>-2.3837180099999999</v>
      </c>
      <c r="G9">
        <v>1.6334684559999999</v>
      </c>
      <c r="H9">
        <v>-0.78124558300000002</v>
      </c>
      <c r="I9" s="5">
        <v>1.145</v>
      </c>
      <c r="J9" s="5">
        <v>20</v>
      </c>
      <c r="L9" s="2" t="s">
        <v>7</v>
      </c>
      <c r="M9" s="1" t="s">
        <v>678</v>
      </c>
      <c r="N9" s="1"/>
      <c r="O9" s="1"/>
      <c r="P9" s="1"/>
      <c r="Q9" s="1"/>
      <c r="R9" s="1"/>
    </row>
    <row r="10" spans="1:20" x14ac:dyDescent="0.35">
      <c r="A10" t="s">
        <v>24</v>
      </c>
      <c r="B10" t="s">
        <v>661</v>
      </c>
      <c r="C10">
        <v>2.2811889999999999E-3</v>
      </c>
      <c r="D10">
        <v>44</v>
      </c>
      <c r="E10">
        <v>0.124407069</v>
      </c>
      <c r="F10">
        <v>-2.6418387380000001</v>
      </c>
      <c r="G10">
        <v>1.6434526759999999</v>
      </c>
      <c r="H10">
        <v>-0.90515494100000005</v>
      </c>
      <c r="I10" s="5">
        <v>1.1399999999999999</v>
      </c>
      <c r="L10" s="2" t="s">
        <v>8</v>
      </c>
      <c r="M10" s="1" t="s">
        <v>679</v>
      </c>
      <c r="N10" s="1"/>
      <c r="O10" s="1"/>
      <c r="P10" s="1"/>
      <c r="Q10" s="1"/>
      <c r="R10" s="1"/>
    </row>
    <row r="11" spans="1:20" x14ac:dyDescent="0.35">
      <c r="A11" t="s">
        <v>22</v>
      </c>
      <c r="B11" t="s">
        <v>660</v>
      </c>
      <c r="C11">
        <v>1.8385386E-2</v>
      </c>
      <c r="D11">
        <v>3</v>
      </c>
      <c r="E11">
        <v>5.5156156999999997E-2</v>
      </c>
      <c r="F11">
        <v>-1.735527257</v>
      </c>
      <c r="G11">
        <v>0.47712125500000002</v>
      </c>
      <c r="H11">
        <v>-1.2584060020000001</v>
      </c>
      <c r="I11" s="5">
        <v>1.11069</v>
      </c>
      <c r="J11" s="5">
        <v>10</v>
      </c>
      <c r="L11" s="2" t="s">
        <v>9</v>
      </c>
      <c r="M11" s="1" t="s">
        <v>680</v>
      </c>
      <c r="N11" s="1"/>
      <c r="O11" s="1"/>
      <c r="P11" s="1"/>
      <c r="Q11" s="1"/>
      <c r="R11" s="1"/>
    </row>
    <row r="12" spans="1:20" x14ac:dyDescent="0.35">
      <c r="A12" t="s">
        <v>12</v>
      </c>
      <c r="B12" t="s">
        <v>659</v>
      </c>
      <c r="C12">
        <v>8.5529900000000001E-4</v>
      </c>
      <c r="D12">
        <v>50</v>
      </c>
      <c r="E12">
        <v>4.276493E-2</v>
      </c>
      <c r="F12">
        <v>-3.0678822389999998</v>
      </c>
      <c r="G12">
        <v>1.698970004</v>
      </c>
      <c r="H12">
        <v>-1.368912235</v>
      </c>
      <c r="I12" s="5">
        <v>1.1000000000000001</v>
      </c>
    </row>
    <row r="13" spans="1:20" x14ac:dyDescent="0.35">
      <c r="A13" t="s">
        <v>22</v>
      </c>
      <c r="B13" t="s">
        <v>658</v>
      </c>
      <c r="C13">
        <v>2.4052819E-2</v>
      </c>
      <c r="D13">
        <v>8</v>
      </c>
      <c r="E13">
        <v>0.19242255</v>
      </c>
      <c r="F13">
        <v>-1.6188340210000001</v>
      </c>
      <c r="G13">
        <v>0.90308998699999998</v>
      </c>
      <c r="H13">
        <v>-0.71574403399999997</v>
      </c>
      <c r="I13" s="5">
        <v>1.0900000000000001</v>
      </c>
      <c r="J13" s="5">
        <v>6.4055555560000004</v>
      </c>
      <c r="T13">
        <f>PEARSON(C:C,D:D)</f>
        <v>-0.49444872083567148</v>
      </c>
    </row>
    <row r="14" spans="1:20" x14ac:dyDescent="0.35">
      <c r="A14" t="s">
        <v>24</v>
      </c>
      <c r="B14" t="s">
        <v>657</v>
      </c>
      <c r="C14">
        <v>4.9641090000000004E-3</v>
      </c>
      <c r="D14">
        <v>8.5</v>
      </c>
      <c r="E14">
        <v>4.2226146999999999E-2</v>
      </c>
      <c r="F14">
        <v>-2.3041586829999998</v>
      </c>
      <c r="G14">
        <v>0.92941892599999998</v>
      </c>
      <c r="H14">
        <v>-1.374418546</v>
      </c>
      <c r="I14" s="5">
        <v>1.08</v>
      </c>
      <c r="J14" s="5">
        <v>4.6083333340000001</v>
      </c>
    </row>
    <row r="15" spans="1:20" x14ac:dyDescent="0.35">
      <c r="A15" t="s">
        <v>294</v>
      </c>
      <c r="B15" t="s">
        <v>656</v>
      </c>
      <c r="C15">
        <v>1.590431E-3</v>
      </c>
      <c r="D15">
        <v>59</v>
      </c>
      <c r="E15">
        <v>9.3835446000000003E-2</v>
      </c>
      <c r="F15">
        <v>-2.7984850909999999</v>
      </c>
      <c r="G15">
        <v>1.770852012</v>
      </c>
      <c r="H15">
        <v>-1.0276330789999999</v>
      </c>
      <c r="I15" s="5">
        <v>1.071</v>
      </c>
    </row>
    <row r="16" spans="1:20" x14ac:dyDescent="0.35">
      <c r="A16" t="s">
        <v>22</v>
      </c>
      <c r="B16" t="s">
        <v>655</v>
      </c>
      <c r="C16">
        <v>4.1547563000000003E-2</v>
      </c>
      <c r="D16">
        <v>2</v>
      </c>
      <c r="E16">
        <v>8.3095126000000005E-2</v>
      </c>
      <c r="F16">
        <v>-1.3814544470000001</v>
      </c>
      <c r="G16">
        <v>0.30102999600000002</v>
      </c>
      <c r="H16">
        <v>-1.0804244510000001</v>
      </c>
      <c r="I16" s="5">
        <v>1.0676399999999999</v>
      </c>
      <c r="J16" s="5">
        <v>16.5</v>
      </c>
    </row>
    <row r="17" spans="1:10" x14ac:dyDescent="0.35">
      <c r="A17" t="s">
        <v>274</v>
      </c>
      <c r="B17" t="s">
        <v>654</v>
      </c>
      <c r="C17">
        <v>9.8520350000000003E-3</v>
      </c>
      <c r="D17">
        <v>11</v>
      </c>
      <c r="E17">
        <v>0.10837238</v>
      </c>
      <c r="F17">
        <v>-2.0064740730000001</v>
      </c>
      <c r="G17">
        <v>1.0413926849999999</v>
      </c>
      <c r="H17">
        <v>-0.96508138799999998</v>
      </c>
      <c r="I17" s="5">
        <v>1.06</v>
      </c>
      <c r="J17" s="5">
        <v>7.15</v>
      </c>
    </row>
    <row r="18" spans="1:10" x14ac:dyDescent="0.35">
      <c r="A18" t="s">
        <v>22</v>
      </c>
      <c r="B18" t="s">
        <v>653</v>
      </c>
      <c r="C18">
        <v>1.5174678E-2</v>
      </c>
      <c r="D18">
        <v>6</v>
      </c>
      <c r="E18">
        <v>9.1048066999999996E-2</v>
      </c>
      <c r="F18">
        <v>-1.8188805180000001</v>
      </c>
      <c r="G18">
        <v>0.77815124999999996</v>
      </c>
      <c r="H18">
        <v>-1.040729268</v>
      </c>
      <c r="I18" s="5">
        <v>1.0590299999999999</v>
      </c>
      <c r="J18" s="5">
        <v>26</v>
      </c>
    </row>
    <row r="19" spans="1:10" x14ac:dyDescent="0.35">
      <c r="A19" t="s">
        <v>42</v>
      </c>
      <c r="B19" t="s">
        <v>652</v>
      </c>
      <c r="C19">
        <v>2.4575109999999999E-3</v>
      </c>
      <c r="D19">
        <v>44.7</v>
      </c>
      <c r="E19">
        <v>8.7515869999999996E-2</v>
      </c>
      <c r="F19">
        <v>-2.609504555</v>
      </c>
      <c r="G19">
        <v>1.6499835439999999</v>
      </c>
      <c r="H19">
        <v>-1.0579131850000001</v>
      </c>
      <c r="I19" s="5">
        <v>1.0538639999999999</v>
      </c>
      <c r="J19" s="5">
        <v>33.075000000000003</v>
      </c>
    </row>
    <row r="20" spans="1:10" x14ac:dyDescent="0.35">
      <c r="A20" t="s">
        <v>591</v>
      </c>
      <c r="B20" t="s">
        <v>650</v>
      </c>
      <c r="C20">
        <v>3.0332900000000001E-3</v>
      </c>
      <c r="D20">
        <v>80</v>
      </c>
      <c r="E20">
        <v>0.10002414699999999</v>
      </c>
      <c r="F20">
        <v>-2.5180860420000002</v>
      </c>
      <c r="G20">
        <v>1.903089987</v>
      </c>
      <c r="H20">
        <v>-0.99989514099999999</v>
      </c>
      <c r="I20" s="5">
        <v>1.05</v>
      </c>
      <c r="J20" s="5">
        <v>9.25</v>
      </c>
    </row>
    <row r="21" spans="1:10" x14ac:dyDescent="0.35">
      <c r="A21" t="s">
        <v>22</v>
      </c>
      <c r="B21" t="s">
        <v>651</v>
      </c>
      <c r="C21">
        <v>6.9397779999999997E-3</v>
      </c>
      <c r="D21">
        <v>17</v>
      </c>
      <c r="E21">
        <v>0.117976229</v>
      </c>
      <c r="F21">
        <v>-2.1586544110000001</v>
      </c>
      <c r="G21">
        <v>1.230448921</v>
      </c>
      <c r="H21">
        <v>-0.92820548999999997</v>
      </c>
      <c r="I21" s="5">
        <v>1.05</v>
      </c>
      <c r="J21" s="5">
        <v>10</v>
      </c>
    </row>
    <row r="22" spans="1:10" x14ac:dyDescent="0.35">
      <c r="A22" t="s">
        <v>394</v>
      </c>
      <c r="B22" t="s">
        <v>648</v>
      </c>
      <c r="C22">
        <v>5.0265479999999996E-3</v>
      </c>
      <c r="D22">
        <v>28</v>
      </c>
      <c r="E22">
        <v>0.14074335099999999</v>
      </c>
      <c r="F22">
        <v>-2.2987301449999999</v>
      </c>
      <c r="G22">
        <v>1.4471580310000001</v>
      </c>
      <c r="H22">
        <v>-0.85157211300000002</v>
      </c>
      <c r="I22" s="5">
        <v>1.04</v>
      </c>
    </row>
    <row r="23" spans="1:10" x14ac:dyDescent="0.35">
      <c r="A23" t="s">
        <v>48</v>
      </c>
      <c r="B23" t="s">
        <v>649</v>
      </c>
      <c r="C23">
        <v>1.7671459E-2</v>
      </c>
      <c r="D23">
        <v>22</v>
      </c>
      <c r="E23">
        <v>0.38877209099999999</v>
      </c>
      <c r="F23">
        <v>-1.7527276009999999</v>
      </c>
      <c r="G23">
        <v>1.342422681</v>
      </c>
      <c r="H23">
        <v>-0.41030492000000002</v>
      </c>
      <c r="I23" s="5">
        <v>1.04</v>
      </c>
    </row>
    <row r="24" spans="1:10" x14ac:dyDescent="0.35">
      <c r="A24" t="s">
        <v>18</v>
      </c>
      <c r="B24" t="s">
        <v>645</v>
      </c>
      <c r="C24">
        <v>8.6786499999999996E-3</v>
      </c>
      <c r="D24">
        <v>8.5</v>
      </c>
      <c r="E24">
        <v>7.3356188000000003E-2</v>
      </c>
      <c r="F24">
        <v>-2.0615478409999999</v>
      </c>
      <c r="G24">
        <v>0.92941892599999998</v>
      </c>
      <c r="H24">
        <v>-1.134563242</v>
      </c>
      <c r="I24" s="5">
        <v>1.03</v>
      </c>
      <c r="J24" s="5">
        <v>5.75</v>
      </c>
    </row>
    <row r="25" spans="1:10" x14ac:dyDescent="0.35">
      <c r="A25" t="s">
        <v>22</v>
      </c>
      <c r="B25" t="s">
        <v>646</v>
      </c>
      <c r="C25">
        <v>6.3617250000000004E-3</v>
      </c>
      <c r="D25">
        <v>7</v>
      </c>
      <c r="E25">
        <v>4.4532075999999997E-2</v>
      </c>
      <c r="F25">
        <v>-2.1964250999999999</v>
      </c>
      <c r="G25">
        <v>0.84509803999999999</v>
      </c>
      <c r="H25">
        <v>-1.35132706</v>
      </c>
      <c r="I25" s="5">
        <v>1.03</v>
      </c>
      <c r="J25" s="5">
        <v>10</v>
      </c>
    </row>
    <row r="26" spans="1:10" x14ac:dyDescent="0.35">
      <c r="A26" t="s">
        <v>22</v>
      </c>
      <c r="B26" t="s">
        <v>647</v>
      </c>
      <c r="C26">
        <v>2.5026189000000001E-2</v>
      </c>
      <c r="D26">
        <v>3</v>
      </c>
      <c r="E26">
        <v>7.2219456000000001E-2</v>
      </c>
      <c r="F26">
        <v>-1.601605282</v>
      </c>
      <c r="G26">
        <v>0.47712125500000002</v>
      </c>
      <c r="H26">
        <v>-1.1413457899999999</v>
      </c>
      <c r="I26" s="5">
        <v>1.03</v>
      </c>
    </row>
    <row r="27" spans="1:10" x14ac:dyDescent="0.35">
      <c r="A27" t="s">
        <v>227</v>
      </c>
      <c r="B27" t="s">
        <v>644</v>
      </c>
      <c r="C27">
        <v>2.3758289999999999E-3</v>
      </c>
      <c r="D27">
        <v>54</v>
      </c>
      <c r="E27">
        <v>0.12829478999999999</v>
      </c>
      <c r="F27">
        <v>-2.62418474</v>
      </c>
      <c r="G27">
        <v>1.7323937599999999</v>
      </c>
      <c r="H27">
        <v>-0.89179098000000001</v>
      </c>
      <c r="I27" s="5">
        <v>1.026</v>
      </c>
      <c r="J27" s="5">
        <v>41</v>
      </c>
    </row>
    <row r="28" spans="1:10" x14ac:dyDescent="0.35">
      <c r="A28" t="s">
        <v>254</v>
      </c>
      <c r="B28" t="s">
        <v>643</v>
      </c>
      <c r="C28">
        <v>3.80133E-4</v>
      </c>
      <c r="D28">
        <v>97</v>
      </c>
      <c r="E28">
        <v>3.6872873E-2</v>
      </c>
      <c r="F28">
        <v>-3.420064757</v>
      </c>
      <c r="G28">
        <v>1.986771734</v>
      </c>
      <c r="H28">
        <v>-1.4332930230000001</v>
      </c>
      <c r="I28" s="5">
        <v>1.02</v>
      </c>
      <c r="J28" s="5">
        <v>32</v>
      </c>
    </row>
    <row r="29" spans="1:10" x14ac:dyDescent="0.35">
      <c r="A29" t="s">
        <v>18</v>
      </c>
      <c r="B29" t="s">
        <v>642</v>
      </c>
      <c r="C29">
        <v>1.9379306999999998E-2</v>
      </c>
      <c r="D29">
        <v>8</v>
      </c>
      <c r="E29">
        <v>0.15835315599999999</v>
      </c>
      <c r="F29">
        <v>-1.7126617580000001</v>
      </c>
      <c r="G29">
        <v>0.90308998699999998</v>
      </c>
      <c r="H29">
        <v>-0.80037327700000005</v>
      </c>
      <c r="I29" s="5">
        <v>1.0189999999999999</v>
      </c>
      <c r="J29" s="5">
        <v>14.5</v>
      </c>
    </row>
    <row r="30" spans="1:10" x14ac:dyDescent="0.35">
      <c r="A30" t="s">
        <v>397</v>
      </c>
      <c r="B30" t="s">
        <v>641</v>
      </c>
      <c r="C30">
        <v>2.8274329999999999E-3</v>
      </c>
      <c r="D30">
        <v>75</v>
      </c>
      <c r="E30">
        <v>0.21205750400000001</v>
      </c>
      <c r="F30">
        <v>-2.5486076180000001</v>
      </c>
      <c r="G30">
        <v>1.8750612630000001</v>
      </c>
      <c r="H30">
        <v>-0.67354635399999996</v>
      </c>
      <c r="I30" s="5">
        <v>1.01</v>
      </c>
      <c r="J30" s="5">
        <v>9.5</v>
      </c>
    </row>
    <row r="31" spans="1:10" x14ac:dyDescent="0.35">
      <c r="A31" t="s">
        <v>22</v>
      </c>
      <c r="B31" t="s">
        <v>640</v>
      </c>
      <c r="C31">
        <v>2.4052819E-2</v>
      </c>
      <c r="D31">
        <v>4</v>
      </c>
      <c r="E31">
        <v>4.8105637999999999E-2</v>
      </c>
      <c r="F31">
        <v>-1.6188340210000001</v>
      </c>
      <c r="G31">
        <v>0.60205999099999996</v>
      </c>
      <c r="H31">
        <v>-1.3178040259999999</v>
      </c>
      <c r="I31" s="5">
        <v>1.004</v>
      </c>
      <c r="J31" s="5">
        <v>9.5</v>
      </c>
    </row>
    <row r="32" spans="1:10" x14ac:dyDescent="0.35">
      <c r="A32" t="s">
        <v>22</v>
      </c>
      <c r="B32" t="s">
        <v>637</v>
      </c>
      <c r="C32">
        <v>2.4052819E-2</v>
      </c>
      <c r="D32">
        <v>3</v>
      </c>
      <c r="E32">
        <v>7.2158455999999996E-2</v>
      </c>
      <c r="F32">
        <v>-1.6188340210000001</v>
      </c>
      <c r="G32">
        <v>0.47712125500000002</v>
      </c>
      <c r="H32">
        <v>-1.141712767</v>
      </c>
      <c r="I32" s="5">
        <v>1</v>
      </c>
      <c r="J32" s="5">
        <v>15.866666670000001</v>
      </c>
    </row>
    <row r="33" spans="1:10" x14ac:dyDescent="0.35">
      <c r="A33" t="s">
        <v>22</v>
      </c>
      <c r="B33" t="s">
        <v>638</v>
      </c>
      <c r="C33">
        <v>1.2076282000000001E-2</v>
      </c>
      <c r="D33">
        <v>5</v>
      </c>
      <c r="E33">
        <v>6.0381411000000003E-2</v>
      </c>
      <c r="F33">
        <v>-1.918066748</v>
      </c>
      <c r="G33">
        <v>0.69897000399999998</v>
      </c>
      <c r="H33">
        <v>-1.219096744</v>
      </c>
      <c r="I33" s="5">
        <v>1</v>
      </c>
      <c r="J33" s="5">
        <v>10</v>
      </c>
    </row>
    <row r="34" spans="1:10" x14ac:dyDescent="0.35">
      <c r="A34" t="s">
        <v>22</v>
      </c>
      <c r="B34" t="s">
        <v>639</v>
      </c>
      <c r="C34">
        <v>1.7671459E-2</v>
      </c>
      <c r="D34">
        <v>2</v>
      </c>
      <c r="E34">
        <v>3.5342917000000001E-2</v>
      </c>
      <c r="F34">
        <v>-1.7527276009999999</v>
      </c>
      <c r="G34">
        <v>0.30102999600000002</v>
      </c>
      <c r="H34">
        <v>-1.4516976049999999</v>
      </c>
      <c r="I34" s="5">
        <v>1</v>
      </c>
      <c r="J34" s="5">
        <v>10</v>
      </c>
    </row>
    <row r="35" spans="1:10" x14ac:dyDescent="0.35">
      <c r="A35" t="s">
        <v>22</v>
      </c>
      <c r="B35" t="s">
        <v>635</v>
      </c>
      <c r="C35">
        <v>1.5393804000000001E-2</v>
      </c>
      <c r="D35">
        <v>13</v>
      </c>
      <c r="E35">
        <v>0.200119452</v>
      </c>
      <c r="F35">
        <v>-1.8126540470000001</v>
      </c>
      <c r="G35">
        <v>1.1139433519999999</v>
      </c>
      <c r="H35">
        <v>-0.69871069500000005</v>
      </c>
      <c r="I35" s="5">
        <v>0.99014999999999997</v>
      </c>
      <c r="J35" s="5">
        <v>10.133333329999999</v>
      </c>
    </row>
    <row r="36" spans="1:10" x14ac:dyDescent="0.35">
      <c r="A36" t="s">
        <v>22</v>
      </c>
      <c r="B36" t="s">
        <v>636</v>
      </c>
      <c r="C36">
        <v>6.64761E-3</v>
      </c>
      <c r="D36">
        <v>16</v>
      </c>
      <c r="E36">
        <v>0.106361761</v>
      </c>
      <c r="F36">
        <v>-2.1773344639999999</v>
      </c>
      <c r="G36">
        <v>1.204119983</v>
      </c>
      <c r="H36">
        <v>-0.97321448099999996</v>
      </c>
      <c r="I36" s="5">
        <v>0.99014999999999997</v>
      </c>
      <c r="J36" s="5">
        <v>11</v>
      </c>
    </row>
    <row r="37" spans="1:10" x14ac:dyDescent="0.35">
      <c r="A37" t="s">
        <v>294</v>
      </c>
      <c r="B37" t="s">
        <v>632</v>
      </c>
      <c r="C37">
        <v>8.5529900000000001E-4</v>
      </c>
      <c r="D37">
        <v>177</v>
      </c>
      <c r="E37">
        <v>0.15138785199999999</v>
      </c>
      <c r="F37">
        <v>-3.0678822389999998</v>
      </c>
      <c r="G37">
        <v>2.2479732659999998</v>
      </c>
      <c r="H37">
        <v>-0.81990897299999999</v>
      </c>
      <c r="I37" s="5">
        <v>0.99</v>
      </c>
    </row>
    <row r="38" spans="1:10" x14ac:dyDescent="0.35">
      <c r="A38" t="s">
        <v>575</v>
      </c>
      <c r="B38" t="s">
        <v>633</v>
      </c>
      <c r="C38">
        <v>3.2365472999999999E-2</v>
      </c>
      <c r="D38">
        <v>4</v>
      </c>
      <c r="E38">
        <v>0.129461892</v>
      </c>
      <c r="F38">
        <v>-1.4899180430000001</v>
      </c>
      <c r="G38">
        <v>0.60205999099999996</v>
      </c>
      <c r="H38">
        <v>-0.88785805100000004</v>
      </c>
      <c r="I38" s="5">
        <v>0.99</v>
      </c>
      <c r="J38" s="5">
        <v>12</v>
      </c>
    </row>
    <row r="39" spans="1:10" x14ac:dyDescent="0.35">
      <c r="A39" t="s">
        <v>24</v>
      </c>
      <c r="B39" t="s">
        <v>634</v>
      </c>
      <c r="C39">
        <v>2.733971E-3</v>
      </c>
      <c r="D39">
        <v>53</v>
      </c>
      <c r="E39">
        <v>0.14490046300000001</v>
      </c>
      <c r="F39">
        <v>-2.563206095</v>
      </c>
      <c r="G39">
        <v>1.72427587</v>
      </c>
      <c r="H39">
        <v>-0.838930226</v>
      </c>
      <c r="I39" s="5">
        <v>0.99</v>
      </c>
    </row>
    <row r="40" spans="1:10" x14ac:dyDescent="0.35">
      <c r="A40" t="s">
        <v>630</v>
      </c>
      <c r="B40" t="s">
        <v>631</v>
      </c>
      <c r="C40">
        <v>4.9875925000000002E-2</v>
      </c>
      <c r="D40">
        <v>4</v>
      </c>
      <c r="E40">
        <v>0.19950370000000001</v>
      </c>
      <c r="F40">
        <v>-1.3021090369999999</v>
      </c>
      <c r="G40">
        <v>0.60205999099999996</v>
      </c>
      <c r="H40">
        <v>-0.70004904599999995</v>
      </c>
      <c r="I40" s="5">
        <v>0.98188632099999995</v>
      </c>
      <c r="J40" s="5">
        <v>3</v>
      </c>
    </row>
    <row r="41" spans="1:10" x14ac:dyDescent="0.35">
      <c r="A41" t="s">
        <v>18</v>
      </c>
      <c r="B41" t="s">
        <v>627</v>
      </c>
      <c r="C41">
        <v>1.9487692000000001E-2</v>
      </c>
      <c r="D41">
        <v>5</v>
      </c>
      <c r="E41">
        <v>9.7438460000000005E-2</v>
      </c>
      <c r="F41">
        <v>-1.710239595</v>
      </c>
      <c r="G41">
        <v>0.69897000399999998</v>
      </c>
      <c r="H41">
        <v>-1.0112695899999999</v>
      </c>
      <c r="I41" s="5">
        <v>0.98</v>
      </c>
      <c r="J41" s="5">
        <v>5.5</v>
      </c>
    </row>
    <row r="42" spans="1:10" x14ac:dyDescent="0.35">
      <c r="A42" t="s">
        <v>628</v>
      </c>
      <c r="B42" t="s">
        <v>629</v>
      </c>
      <c r="C42">
        <v>1.5393804000000001E-2</v>
      </c>
      <c r="D42">
        <v>8</v>
      </c>
      <c r="E42">
        <v>0.123150432</v>
      </c>
      <c r="F42">
        <v>-1.8126540470000001</v>
      </c>
      <c r="G42">
        <v>0.90308998699999998</v>
      </c>
      <c r="H42">
        <v>-0.90956406000000001</v>
      </c>
      <c r="I42" s="5">
        <v>0.98</v>
      </c>
      <c r="J42" s="5">
        <v>1</v>
      </c>
    </row>
    <row r="43" spans="1:10" x14ac:dyDescent="0.35">
      <c r="A43" t="s">
        <v>24</v>
      </c>
      <c r="B43" t="s">
        <v>626</v>
      </c>
      <c r="C43">
        <v>8.7654359999999997E-3</v>
      </c>
      <c r="D43">
        <v>16</v>
      </c>
      <c r="E43">
        <v>0.18095573700000001</v>
      </c>
      <c r="F43">
        <v>-2.057226467</v>
      </c>
      <c r="G43">
        <v>1.204119983</v>
      </c>
      <c r="H43">
        <v>-0.74242764400000005</v>
      </c>
      <c r="I43" s="5">
        <v>0.97</v>
      </c>
      <c r="J43" s="5">
        <v>4</v>
      </c>
    </row>
    <row r="44" spans="1:10" x14ac:dyDescent="0.35">
      <c r="A44" t="s">
        <v>22</v>
      </c>
      <c r="B44" t="s">
        <v>625</v>
      </c>
      <c r="C44">
        <v>7.8539820000000007E-3</v>
      </c>
      <c r="D44">
        <v>25</v>
      </c>
      <c r="E44">
        <v>0.19634954099999999</v>
      </c>
      <c r="F44">
        <v>-2.1049101189999999</v>
      </c>
      <c r="G44">
        <v>1.397940009</v>
      </c>
      <c r="H44">
        <v>-0.70697010999999998</v>
      </c>
      <c r="I44" s="5">
        <v>0.96699999999999997</v>
      </c>
      <c r="J44" s="5">
        <v>20</v>
      </c>
    </row>
    <row r="45" spans="1:10" x14ac:dyDescent="0.35">
      <c r="A45" t="s">
        <v>486</v>
      </c>
      <c r="B45" t="s">
        <v>622</v>
      </c>
      <c r="C45">
        <v>1.0207035E-2</v>
      </c>
      <c r="D45">
        <v>11</v>
      </c>
      <c r="E45">
        <v>0.11227738</v>
      </c>
      <c r="F45">
        <v>-1.9911004160000001</v>
      </c>
      <c r="G45">
        <v>1.0413926849999999</v>
      </c>
      <c r="H45">
        <v>-0.94970773100000005</v>
      </c>
      <c r="I45" s="5">
        <v>0.96</v>
      </c>
      <c r="J45" s="5">
        <v>19.5</v>
      </c>
    </row>
    <row r="46" spans="1:10" x14ac:dyDescent="0.35">
      <c r="A46" t="s">
        <v>42</v>
      </c>
      <c r="B46" t="s">
        <v>623</v>
      </c>
      <c r="C46">
        <v>9.676891E-3</v>
      </c>
      <c r="D46">
        <v>14</v>
      </c>
      <c r="E46">
        <v>0.13547647099999999</v>
      </c>
      <c r="F46">
        <v>-2.0142641609999998</v>
      </c>
      <c r="G46">
        <v>1.1461280359999999</v>
      </c>
      <c r="H46">
        <v>-0.86813612500000004</v>
      </c>
      <c r="I46" s="5">
        <v>0.96</v>
      </c>
    </row>
    <row r="47" spans="1:10" x14ac:dyDescent="0.35">
      <c r="A47" t="s">
        <v>22</v>
      </c>
      <c r="B47" t="s">
        <v>624</v>
      </c>
      <c r="C47">
        <v>2.5446900000000001E-2</v>
      </c>
      <c r="D47">
        <v>3</v>
      </c>
      <c r="E47">
        <v>7.6340700999999997E-2</v>
      </c>
      <c r="F47">
        <v>-1.5943651080000001</v>
      </c>
      <c r="G47">
        <v>0.47712125500000002</v>
      </c>
      <c r="H47">
        <v>-1.117243854</v>
      </c>
      <c r="I47" s="5">
        <v>0.96</v>
      </c>
      <c r="J47" s="5">
        <v>18.5</v>
      </c>
    </row>
    <row r="48" spans="1:10" x14ac:dyDescent="0.35">
      <c r="A48" t="s">
        <v>12</v>
      </c>
      <c r="B48" t="s">
        <v>621</v>
      </c>
      <c r="C48">
        <v>1.0568318E-2</v>
      </c>
      <c r="D48">
        <v>8</v>
      </c>
      <c r="E48">
        <v>8.4546541000000003E-2</v>
      </c>
      <c r="F48">
        <v>-1.9759941400000001</v>
      </c>
      <c r="G48">
        <v>0.90308998699999998</v>
      </c>
      <c r="H48">
        <v>-1.0729041530000001</v>
      </c>
      <c r="I48" s="5">
        <v>0.95</v>
      </c>
    </row>
    <row r="49" spans="1:10" x14ac:dyDescent="0.35">
      <c r="A49" t="s">
        <v>22</v>
      </c>
      <c r="B49" t="s">
        <v>620</v>
      </c>
      <c r="C49">
        <v>7.6976869999999999E-3</v>
      </c>
      <c r="D49">
        <v>14</v>
      </c>
      <c r="E49">
        <v>0.10776762400000001</v>
      </c>
      <c r="F49">
        <v>-2.113639729</v>
      </c>
      <c r="G49">
        <v>1.1461280359999999</v>
      </c>
      <c r="H49">
        <v>-0.96751169400000003</v>
      </c>
      <c r="I49" s="5">
        <v>0.94710000000000005</v>
      </c>
      <c r="J49" s="5">
        <v>26</v>
      </c>
    </row>
    <row r="50" spans="1:10" x14ac:dyDescent="0.35">
      <c r="A50" t="s">
        <v>22</v>
      </c>
      <c r="B50" t="s">
        <v>619</v>
      </c>
      <c r="C50">
        <v>1.6512995999999999E-2</v>
      </c>
      <c r="D50">
        <v>15</v>
      </c>
      <c r="E50">
        <v>0.247694946</v>
      </c>
      <c r="F50">
        <v>-1.782174114</v>
      </c>
      <c r="G50">
        <v>1.1760912590000001</v>
      </c>
      <c r="H50">
        <v>-0.60608285500000003</v>
      </c>
      <c r="I50" s="5">
        <v>0.945807077</v>
      </c>
      <c r="J50" s="5">
        <v>4</v>
      </c>
    </row>
    <row r="51" spans="1:10" x14ac:dyDescent="0.35">
      <c r="A51" t="s">
        <v>615</v>
      </c>
      <c r="B51" t="s">
        <v>616</v>
      </c>
      <c r="C51">
        <v>2.0862138999999998E-2</v>
      </c>
      <c r="D51">
        <v>9</v>
      </c>
      <c r="E51">
        <v>0.18456856799999999</v>
      </c>
      <c r="F51">
        <v>-1.680641171</v>
      </c>
      <c r="G51">
        <v>0.95424250899999996</v>
      </c>
      <c r="H51">
        <v>-0.73384225599999997</v>
      </c>
      <c r="I51" s="5">
        <v>0.94</v>
      </c>
      <c r="J51" s="5">
        <v>4.75</v>
      </c>
    </row>
    <row r="52" spans="1:10" x14ac:dyDescent="0.35">
      <c r="A52" t="s">
        <v>138</v>
      </c>
      <c r="B52" t="s">
        <v>617</v>
      </c>
      <c r="C52">
        <v>1.7671459E-2</v>
      </c>
      <c r="D52">
        <v>5</v>
      </c>
      <c r="E52">
        <v>8.8357293000000003E-2</v>
      </c>
      <c r="F52">
        <v>-1.7527276009999999</v>
      </c>
      <c r="G52">
        <v>0.69897000399999998</v>
      </c>
      <c r="H52">
        <v>-1.0537575960000001</v>
      </c>
      <c r="I52" s="5">
        <v>0.94</v>
      </c>
      <c r="J52" s="5">
        <v>20.705555560000001</v>
      </c>
    </row>
    <row r="53" spans="1:10" x14ac:dyDescent="0.35">
      <c r="A53" t="s">
        <v>44</v>
      </c>
      <c r="B53" t="s">
        <v>618</v>
      </c>
      <c r="C53">
        <v>3.3183069999999999E-3</v>
      </c>
      <c r="D53">
        <v>23</v>
      </c>
      <c r="E53">
        <v>7.6321067000000006E-2</v>
      </c>
      <c r="F53">
        <v>-2.4790834049999999</v>
      </c>
      <c r="G53">
        <v>1.361727836</v>
      </c>
      <c r="H53">
        <v>-1.1173555690000001</v>
      </c>
      <c r="I53" s="5">
        <v>0.94</v>
      </c>
      <c r="J53" s="5">
        <v>20</v>
      </c>
    </row>
    <row r="54" spans="1:10" x14ac:dyDescent="0.35">
      <c r="A54" t="s">
        <v>116</v>
      </c>
      <c r="B54" t="s">
        <v>614</v>
      </c>
      <c r="C54">
        <v>1.0935884E-2</v>
      </c>
      <c r="D54">
        <v>21</v>
      </c>
      <c r="E54">
        <v>0.26246121700000002</v>
      </c>
      <c r="F54">
        <v>-1.961146104</v>
      </c>
      <c r="G54">
        <v>1.322219295</v>
      </c>
      <c r="H54">
        <v>-0.580934862</v>
      </c>
      <c r="I54" s="5">
        <v>0.93849000000000005</v>
      </c>
      <c r="J54" s="5">
        <v>26</v>
      </c>
    </row>
    <row r="55" spans="1:10" x14ac:dyDescent="0.35">
      <c r="A55" t="s">
        <v>18</v>
      </c>
      <c r="B55" t="s">
        <v>611</v>
      </c>
      <c r="C55">
        <v>1.4313882E-2</v>
      </c>
      <c r="D55">
        <v>6</v>
      </c>
      <c r="E55">
        <v>8.5883289000000002E-2</v>
      </c>
      <c r="F55">
        <v>-1.8442425819999999</v>
      </c>
      <c r="G55">
        <v>0.77815124999999996</v>
      </c>
      <c r="H55">
        <v>-1.066091331</v>
      </c>
      <c r="I55" s="5">
        <v>0.93</v>
      </c>
      <c r="J55" s="5">
        <v>35</v>
      </c>
    </row>
    <row r="56" spans="1:10" x14ac:dyDescent="0.35">
      <c r="A56" t="s">
        <v>42</v>
      </c>
      <c r="B56" t="s">
        <v>612</v>
      </c>
      <c r="C56">
        <v>1.3069811000000001E-2</v>
      </c>
      <c r="D56">
        <v>10</v>
      </c>
      <c r="E56">
        <v>0.13069810800000001</v>
      </c>
      <c r="F56">
        <v>-1.8837306979999999</v>
      </c>
      <c r="G56">
        <v>1</v>
      </c>
      <c r="H56">
        <v>-0.88373069800000004</v>
      </c>
      <c r="I56" s="5">
        <v>0.93</v>
      </c>
    </row>
    <row r="57" spans="1:10" x14ac:dyDescent="0.35">
      <c r="A57" t="s">
        <v>274</v>
      </c>
      <c r="B57" t="s">
        <v>613</v>
      </c>
      <c r="C57">
        <v>2.8274329999999999E-3</v>
      </c>
      <c r="D57">
        <v>45</v>
      </c>
      <c r="E57">
        <v>0.127234502</v>
      </c>
      <c r="F57">
        <v>-2.5486076180000001</v>
      </c>
      <c r="G57">
        <v>1.653212514</v>
      </c>
      <c r="H57">
        <v>-0.895395104</v>
      </c>
      <c r="I57" s="5">
        <v>0.93</v>
      </c>
      <c r="J57" s="5">
        <v>15.3</v>
      </c>
    </row>
    <row r="58" spans="1:10" x14ac:dyDescent="0.35">
      <c r="A58" t="s">
        <v>274</v>
      </c>
      <c r="B58" t="s">
        <v>610</v>
      </c>
      <c r="C58">
        <v>1.3273228999999999E-2</v>
      </c>
      <c r="D58">
        <v>11</v>
      </c>
      <c r="E58">
        <v>0.146005519</v>
      </c>
      <c r="F58">
        <v>-1.8770234139999999</v>
      </c>
      <c r="G58">
        <v>1.0413926849999999</v>
      </c>
      <c r="H58">
        <v>-0.83563072900000002</v>
      </c>
      <c r="I58" s="5">
        <v>0.92834776200000002</v>
      </c>
      <c r="J58" s="5">
        <v>3</v>
      </c>
    </row>
    <row r="59" spans="1:10" x14ac:dyDescent="0.35">
      <c r="A59" t="s">
        <v>22</v>
      </c>
      <c r="B59" t="s">
        <v>609</v>
      </c>
      <c r="C59">
        <v>5.6745019999999997E-3</v>
      </c>
      <c r="D59">
        <v>38</v>
      </c>
      <c r="E59">
        <v>0.21563106600000001</v>
      </c>
      <c r="F59">
        <v>-2.2460722670000002</v>
      </c>
      <c r="G59">
        <v>1.579783597</v>
      </c>
      <c r="H59">
        <v>-0.666288671</v>
      </c>
      <c r="I59" s="5">
        <v>0.92557500000000004</v>
      </c>
      <c r="J59" s="5">
        <v>2</v>
      </c>
    </row>
    <row r="60" spans="1:10" x14ac:dyDescent="0.35">
      <c r="A60" t="s">
        <v>22</v>
      </c>
      <c r="B60" t="s">
        <v>607</v>
      </c>
      <c r="C60">
        <v>8.9920239999999995E-3</v>
      </c>
      <c r="D60">
        <v>23</v>
      </c>
      <c r="E60">
        <v>0.20681654199999999</v>
      </c>
      <c r="F60">
        <v>-2.0461425630000001</v>
      </c>
      <c r="G60">
        <v>1.361727836</v>
      </c>
      <c r="H60">
        <v>-0.68441472699999995</v>
      </c>
      <c r="I60" s="5">
        <v>0.92</v>
      </c>
    </row>
    <row r="61" spans="1:10" x14ac:dyDescent="0.35">
      <c r="A61" t="s">
        <v>254</v>
      </c>
      <c r="B61" t="s">
        <v>608</v>
      </c>
      <c r="C61">
        <v>6.3617250000000004E-3</v>
      </c>
      <c r="D61">
        <v>33</v>
      </c>
      <c r="E61">
        <v>0.20993692899999999</v>
      </c>
      <c r="F61">
        <v>-2.1964250999999999</v>
      </c>
      <c r="G61">
        <v>1.5185139400000001</v>
      </c>
      <c r="H61">
        <v>-0.67791115999999996</v>
      </c>
      <c r="I61" s="5">
        <v>0.92</v>
      </c>
    </row>
    <row r="62" spans="1:10" x14ac:dyDescent="0.35">
      <c r="A62" t="s">
        <v>591</v>
      </c>
      <c r="B62" t="s">
        <v>606</v>
      </c>
      <c r="C62">
        <v>3.6305030000000002E-2</v>
      </c>
      <c r="D62">
        <v>3</v>
      </c>
      <c r="E62">
        <v>0.10891509000000001</v>
      </c>
      <c r="F62">
        <v>-1.4400331989999999</v>
      </c>
      <c r="G62">
        <v>0.47712125500000002</v>
      </c>
      <c r="H62">
        <v>-0.96291194400000002</v>
      </c>
      <c r="I62" s="5">
        <v>0.91290211799999998</v>
      </c>
      <c r="J62" s="5">
        <v>2</v>
      </c>
    </row>
    <row r="63" spans="1:10" x14ac:dyDescent="0.35">
      <c r="A63" t="s">
        <v>321</v>
      </c>
      <c r="B63" t="s">
        <v>605</v>
      </c>
      <c r="C63">
        <v>1.7396569999999999E-3</v>
      </c>
      <c r="D63">
        <v>102.5</v>
      </c>
      <c r="E63">
        <v>0.16405318299999999</v>
      </c>
      <c r="F63">
        <v>-2.7595363879999999</v>
      </c>
      <c r="G63">
        <v>2.0107238650000001</v>
      </c>
      <c r="H63">
        <v>-0.78501533899999998</v>
      </c>
      <c r="I63" s="5">
        <v>0.91266000000000003</v>
      </c>
      <c r="J63" s="5">
        <v>22.791666670000001</v>
      </c>
    </row>
    <row r="64" spans="1:10" x14ac:dyDescent="0.35">
      <c r="A64" t="s">
        <v>227</v>
      </c>
      <c r="B64" t="s">
        <v>604</v>
      </c>
      <c r="C64">
        <v>4.5238899999999998E-4</v>
      </c>
      <c r="D64">
        <v>137</v>
      </c>
      <c r="E64">
        <v>6.1977339999999999E-2</v>
      </c>
      <c r="F64">
        <v>-3.3444876350000001</v>
      </c>
      <c r="G64">
        <v>2.1367205669999998</v>
      </c>
      <c r="H64">
        <v>-1.2077670680000001</v>
      </c>
      <c r="I64" s="5">
        <v>0.91100000000000003</v>
      </c>
      <c r="J64" s="5">
        <v>20</v>
      </c>
    </row>
    <row r="65" spans="1:10" x14ac:dyDescent="0.35">
      <c r="A65" t="s">
        <v>197</v>
      </c>
      <c r="B65" t="s">
        <v>602</v>
      </c>
      <c r="C65">
        <v>1.2778166000000001E-2</v>
      </c>
      <c r="D65">
        <v>14</v>
      </c>
      <c r="E65">
        <v>0.173785575</v>
      </c>
      <c r="F65">
        <v>-1.893531463</v>
      </c>
      <c r="G65">
        <v>1.1461280359999999</v>
      </c>
      <c r="H65">
        <v>-0.75998627399999996</v>
      </c>
      <c r="I65" s="5">
        <v>0.91</v>
      </c>
      <c r="J65" s="5">
        <v>13.32777778</v>
      </c>
    </row>
    <row r="66" spans="1:10" x14ac:dyDescent="0.35">
      <c r="A66" t="s">
        <v>22</v>
      </c>
      <c r="B66" t="s">
        <v>603</v>
      </c>
      <c r="C66">
        <v>2.0358306E-2</v>
      </c>
      <c r="D66">
        <v>3</v>
      </c>
      <c r="E66">
        <v>6.1074916999999999E-2</v>
      </c>
      <c r="F66">
        <v>-1.6912583670000001</v>
      </c>
      <c r="G66">
        <v>0.47712125500000002</v>
      </c>
      <c r="H66">
        <v>-1.214137112</v>
      </c>
      <c r="I66" s="5">
        <v>0.91</v>
      </c>
    </row>
    <row r="67" spans="1:10" x14ac:dyDescent="0.35">
      <c r="A67" t="s">
        <v>166</v>
      </c>
      <c r="B67" t="s">
        <v>601</v>
      </c>
      <c r="C67">
        <v>1.3273228999999999E-2</v>
      </c>
      <c r="D67">
        <v>11</v>
      </c>
      <c r="E67">
        <v>0.146005519</v>
      </c>
      <c r="F67">
        <v>-1.8770234139999999</v>
      </c>
      <c r="G67">
        <v>1.0413926849999999</v>
      </c>
      <c r="H67">
        <v>-0.83563072900000002</v>
      </c>
      <c r="I67" s="5">
        <v>0.90405000000000002</v>
      </c>
      <c r="J67" s="5">
        <v>4.6083333340000001</v>
      </c>
    </row>
    <row r="68" spans="1:10" x14ac:dyDescent="0.35">
      <c r="A68" t="s">
        <v>18</v>
      </c>
      <c r="B68" t="s">
        <v>597</v>
      </c>
      <c r="C68">
        <v>2.1382465E-2</v>
      </c>
      <c r="D68">
        <v>8</v>
      </c>
      <c r="E68">
        <v>0.17105972</v>
      </c>
      <c r="F68">
        <v>-1.66994223</v>
      </c>
      <c r="G68">
        <v>0.90308998699999998</v>
      </c>
      <c r="H68">
        <v>-0.76685224299999999</v>
      </c>
      <c r="I68" s="5">
        <v>0.9</v>
      </c>
      <c r="J68" s="5">
        <v>10</v>
      </c>
    </row>
    <row r="69" spans="1:10" x14ac:dyDescent="0.35">
      <c r="A69" t="s">
        <v>22</v>
      </c>
      <c r="B69" t="s">
        <v>598</v>
      </c>
      <c r="C69">
        <v>1.9113450000000001E-2</v>
      </c>
      <c r="D69">
        <v>3</v>
      </c>
      <c r="E69">
        <v>5.7340348999999999E-2</v>
      </c>
      <c r="F69">
        <v>-1.718660922</v>
      </c>
      <c r="G69">
        <v>0.47712125500000002</v>
      </c>
      <c r="H69">
        <v>-1.2415396670000001</v>
      </c>
      <c r="I69" s="5">
        <v>0.9</v>
      </c>
      <c r="J69" s="5">
        <v>10</v>
      </c>
    </row>
    <row r="70" spans="1:10" x14ac:dyDescent="0.35">
      <c r="A70" t="s">
        <v>22</v>
      </c>
      <c r="B70" t="s">
        <v>599</v>
      </c>
      <c r="C70">
        <v>4.4325249999999997E-3</v>
      </c>
      <c r="D70">
        <v>16</v>
      </c>
      <c r="E70">
        <v>7.1339286000000002E-2</v>
      </c>
      <c r="F70">
        <v>-2.3533487640000001</v>
      </c>
      <c r="G70">
        <v>1.204119983</v>
      </c>
      <c r="H70">
        <v>-1.146671242</v>
      </c>
      <c r="I70" s="5">
        <v>0.9</v>
      </c>
    </row>
    <row r="71" spans="1:10" x14ac:dyDescent="0.35">
      <c r="A71" t="s">
        <v>22</v>
      </c>
      <c r="B71" t="s">
        <v>600</v>
      </c>
      <c r="C71">
        <v>2.2965828000000001E-2</v>
      </c>
      <c r="D71">
        <v>3</v>
      </c>
      <c r="E71">
        <v>6.8897482999999995E-2</v>
      </c>
      <c r="F71">
        <v>-1.6389178980000001</v>
      </c>
      <c r="G71">
        <v>0.47712125500000002</v>
      </c>
      <c r="H71">
        <v>-1.161796643</v>
      </c>
      <c r="I71" s="5">
        <v>0.9</v>
      </c>
      <c r="J71" s="5">
        <v>10</v>
      </c>
    </row>
    <row r="72" spans="1:10" x14ac:dyDescent="0.35">
      <c r="A72" t="s">
        <v>18</v>
      </c>
      <c r="B72" t="s">
        <v>596</v>
      </c>
      <c r="C72">
        <v>1.4957122999999999E-2</v>
      </c>
      <c r="D72">
        <v>5</v>
      </c>
      <c r="E72">
        <v>7.4785613000000001E-2</v>
      </c>
      <c r="F72">
        <v>-1.8251519460000001</v>
      </c>
      <c r="G72">
        <v>0.69897000399999998</v>
      </c>
      <c r="H72">
        <v>-1.126181941</v>
      </c>
      <c r="I72" s="5">
        <v>0.894113186</v>
      </c>
    </row>
    <row r="73" spans="1:10" x14ac:dyDescent="0.35">
      <c r="A73" t="s">
        <v>22</v>
      </c>
      <c r="B73" t="s">
        <v>593</v>
      </c>
      <c r="C73">
        <v>3.1415927000000003E-2</v>
      </c>
      <c r="D73">
        <v>4</v>
      </c>
      <c r="E73">
        <v>0.157079633</v>
      </c>
      <c r="F73">
        <v>-1.5028501270000001</v>
      </c>
      <c r="G73">
        <v>0.60205999099999996</v>
      </c>
      <c r="H73">
        <v>-0.803880123</v>
      </c>
      <c r="I73" s="5">
        <v>0.89</v>
      </c>
      <c r="J73" s="5">
        <v>11.71666667</v>
      </c>
    </row>
    <row r="74" spans="1:10" x14ac:dyDescent="0.35">
      <c r="A74" t="s">
        <v>18</v>
      </c>
      <c r="B74" t="s">
        <v>594</v>
      </c>
      <c r="C74">
        <v>2.2496160000000001E-2</v>
      </c>
      <c r="D74">
        <v>18</v>
      </c>
      <c r="E74">
        <v>0.21264655299999999</v>
      </c>
      <c r="F74">
        <v>-1.6478916159999999</v>
      </c>
      <c r="G74">
        <v>1.255272505</v>
      </c>
      <c r="H74">
        <v>-0.67234165300000004</v>
      </c>
      <c r="I74" s="5">
        <v>0.89</v>
      </c>
      <c r="J74" s="5">
        <v>12</v>
      </c>
    </row>
    <row r="75" spans="1:10" x14ac:dyDescent="0.35">
      <c r="A75" t="s">
        <v>321</v>
      </c>
      <c r="B75" t="s">
        <v>595</v>
      </c>
      <c r="C75">
        <v>3.3183069999999999E-3</v>
      </c>
      <c r="D75">
        <v>63</v>
      </c>
      <c r="E75">
        <v>0.209053356</v>
      </c>
      <c r="F75">
        <v>-2.4790834049999999</v>
      </c>
      <c r="G75">
        <v>1.7993405490000001</v>
      </c>
      <c r="H75">
        <v>-0.67974285599999995</v>
      </c>
      <c r="I75" s="5">
        <v>0.89</v>
      </c>
      <c r="J75" s="5">
        <v>20</v>
      </c>
    </row>
    <row r="76" spans="1:10" x14ac:dyDescent="0.35">
      <c r="A76" t="s">
        <v>591</v>
      </c>
      <c r="B76" t="s">
        <v>592</v>
      </c>
      <c r="C76">
        <v>9.6211300000000001E-4</v>
      </c>
      <c r="D76">
        <v>30</v>
      </c>
      <c r="E76">
        <v>2.8863382999999999E-2</v>
      </c>
      <c r="F76">
        <v>-3.0167740300000001</v>
      </c>
      <c r="G76">
        <v>1.4771212549999999</v>
      </c>
      <c r="H76">
        <v>-1.539652775</v>
      </c>
      <c r="I76" s="5">
        <v>0.882525</v>
      </c>
      <c r="J76" s="5">
        <v>19.283333330000001</v>
      </c>
    </row>
    <row r="77" spans="1:10" x14ac:dyDescent="0.35">
      <c r="A77" t="s">
        <v>10</v>
      </c>
      <c r="B77" t="s">
        <v>590</v>
      </c>
      <c r="C77">
        <v>1.134115E-3</v>
      </c>
      <c r="D77">
        <v>63</v>
      </c>
      <c r="E77">
        <v>7.1449241999999996E-2</v>
      </c>
      <c r="F77">
        <v>-2.9453429249999998</v>
      </c>
      <c r="G77">
        <v>1.7993405490000001</v>
      </c>
      <c r="H77">
        <v>-1.146002376</v>
      </c>
      <c r="I77" s="5">
        <v>0.881664</v>
      </c>
      <c r="J77" s="5">
        <v>15</v>
      </c>
    </row>
    <row r="78" spans="1:10" x14ac:dyDescent="0.35">
      <c r="A78" t="s">
        <v>22</v>
      </c>
      <c r="B78" t="s">
        <v>589</v>
      </c>
      <c r="C78">
        <v>2.5446900000000001E-2</v>
      </c>
      <c r="D78">
        <v>6</v>
      </c>
      <c r="E78">
        <v>0.15268140299999999</v>
      </c>
      <c r="F78">
        <v>-1.5943651080000001</v>
      </c>
      <c r="G78">
        <v>0.77815124999999996</v>
      </c>
      <c r="H78">
        <v>-0.81621385800000001</v>
      </c>
      <c r="I78" s="5">
        <v>0.88092464800000003</v>
      </c>
      <c r="J78" s="5">
        <v>13</v>
      </c>
    </row>
    <row r="79" spans="1:10" x14ac:dyDescent="0.35">
      <c r="A79" t="s">
        <v>197</v>
      </c>
      <c r="B79" t="s">
        <v>583</v>
      </c>
      <c r="C79">
        <v>3.5588354000000003E-2</v>
      </c>
      <c r="D79">
        <v>6</v>
      </c>
      <c r="E79">
        <v>0.18849555900000001</v>
      </c>
      <c r="F79">
        <v>-1.448692095</v>
      </c>
      <c r="G79">
        <v>0.77815124999999996</v>
      </c>
      <c r="H79">
        <v>-0.72469887700000002</v>
      </c>
      <c r="I79" s="5">
        <v>0.88</v>
      </c>
      <c r="J79" s="5">
        <v>23</v>
      </c>
    </row>
    <row r="80" spans="1:10" x14ac:dyDescent="0.35">
      <c r="A80" t="s">
        <v>22</v>
      </c>
      <c r="B80" t="s">
        <v>584</v>
      </c>
      <c r="C80">
        <v>2.8352874E-2</v>
      </c>
      <c r="D80">
        <v>4</v>
      </c>
      <c r="E80">
        <v>0.113411495</v>
      </c>
      <c r="F80">
        <v>-1.5474029170000001</v>
      </c>
      <c r="G80">
        <v>0.60205999099999996</v>
      </c>
      <c r="H80">
        <v>-0.94534292499999995</v>
      </c>
      <c r="I80" s="5">
        <v>0.88</v>
      </c>
    </row>
    <row r="81" spans="1:10" x14ac:dyDescent="0.35">
      <c r="A81" t="s">
        <v>116</v>
      </c>
      <c r="B81" t="s">
        <v>585</v>
      </c>
      <c r="C81">
        <v>5.7255499999999998E-4</v>
      </c>
      <c r="D81">
        <v>197</v>
      </c>
      <c r="E81">
        <v>0.112793386</v>
      </c>
      <c r="F81">
        <v>-3.2421825900000001</v>
      </c>
      <c r="G81">
        <v>2.2944662259999999</v>
      </c>
      <c r="H81">
        <v>-0.94771636400000003</v>
      </c>
      <c r="I81" s="5">
        <v>0.88</v>
      </c>
      <c r="J81" s="5">
        <v>23</v>
      </c>
    </row>
    <row r="82" spans="1:10" x14ac:dyDescent="0.35">
      <c r="A82" t="s">
        <v>22</v>
      </c>
      <c r="B82" t="s">
        <v>586</v>
      </c>
      <c r="C82">
        <v>6.3617250000000004E-3</v>
      </c>
      <c r="D82">
        <v>38</v>
      </c>
      <c r="E82">
        <v>0.241745555</v>
      </c>
      <c r="F82">
        <v>-2.1964250999999999</v>
      </c>
      <c r="G82">
        <v>1.579783597</v>
      </c>
      <c r="H82">
        <v>-0.61664150299999998</v>
      </c>
      <c r="I82" s="5">
        <v>0.88</v>
      </c>
    </row>
    <row r="83" spans="1:10" x14ac:dyDescent="0.35">
      <c r="A83" t="s">
        <v>234</v>
      </c>
      <c r="B83" t="s">
        <v>587</v>
      </c>
      <c r="C83">
        <v>2.3758289999999999E-3</v>
      </c>
      <c r="D83">
        <v>50</v>
      </c>
      <c r="E83">
        <v>0.118791472</v>
      </c>
      <c r="F83">
        <v>-2.62418474</v>
      </c>
      <c r="G83">
        <v>1.698970004</v>
      </c>
      <c r="H83">
        <v>-0.92521473499999995</v>
      </c>
      <c r="I83" s="5">
        <v>0.88</v>
      </c>
    </row>
    <row r="84" spans="1:10" x14ac:dyDescent="0.35">
      <c r="A84" t="s">
        <v>254</v>
      </c>
      <c r="B84" t="s">
        <v>588</v>
      </c>
      <c r="C84">
        <v>8.6590150000000008E-3</v>
      </c>
      <c r="D84">
        <v>5</v>
      </c>
      <c r="E84">
        <v>4.3295074000000003E-2</v>
      </c>
      <c r="F84">
        <v>-2.0625315199999998</v>
      </c>
      <c r="G84">
        <v>0.69897000399999998</v>
      </c>
      <c r="H84">
        <v>-1.3635615160000001</v>
      </c>
      <c r="I84" s="5">
        <v>0.88</v>
      </c>
      <c r="J84" s="5">
        <v>9</v>
      </c>
    </row>
    <row r="85" spans="1:10" x14ac:dyDescent="0.35">
      <c r="A85" t="s">
        <v>22</v>
      </c>
      <c r="B85" t="s">
        <v>582</v>
      </c>
      <c r="C85">
        <v>5.5154585999999999E-2</v>
      </c>
      <c r="D85">
        <v>2</v>
      </c>
      <c r="E85">
        <v>0.110309172</v>
      </c>
      <c r="F85">
        <v>-1.2584183710000001</v>
      </c>
      <c r="G85">
        <v>0.30102999600000002</v>
      </c>
      <c r="H85">
        <v>-0.95738837499999996</v>
      </c>
      <c r="I85" s="5">
        <v>0.87566338099999996</v>
      </c>
      <c r="J85" s="5">
        <v>2</v>
      </c>
    </row>
    <row r="86" spans="1:10" x14ac:dyDescent="0.35">
      <c r="A86" t="s">
        <v>22</v>
      </c>
      <c r="B86" t="s">
        <v>581</v>
      </c>
      <c r="C86">
        <v>3.9760782000000001E-2</v>
      </c>
      <c r="D86">
        <v>5</v>
      </c>
      <c r="E86">
        <v>0.19880391</v>
      </c>
      <c r="F86">
        <v>-1.4005450820000001</v>
      </c>
      <c r="G86">
        <v>0.69897000399999998</v>
      </c>
      <c r="H86">
        <v>-0.70157507799999996</v>
      </c>
      <c r="I86" s="5">
        <v>0.87037728800000003</v>
      </c>
      <c r="J86" s="5">
        <v>2</v>
      </c>
    </row>
    <row r="87" spans="1:10" x14ac:dyDescent="0.35">
      <c r="A87" t="s">
        <v>35</v>
      </c>
      <c r="B87" t="s">
        <v>579</v>
      </c>
      <c r="C87">
        <v>2.0106193000000001E-2</v>
      </c>
      <c r="D87">
        <v>15</v>
      </c>
      <c r="E87">
        <v>0.30159289500000003</v>
      </c>
      <c r="F87">
        <v>-1.6966701529999999</v>
      </c>
      <c r="G87">
        <v>1.1760912590000001</v>
      </c>
      <c r="H87">
        <v>-0.52057889400000001</v>
      </c>
      <c r="I87" s="5">
        <v>0.87</v>
      </c>
    </row>
    <row r="88" spans="1:10" x14ac:dyDescent="0.35">
      <c r="A88" t="s">
        <v>254</v>
      </c>
      <c r="B88" t="s">
        <v>580</v>
      </c>
      <c r="C88">
        <v>1.2271845999999999E-2</v>
      </c>
      <c r="D88">
        <v>23</v>
      </c>
      <c r="E88">
        <v>0.28225246500000001</v>
      </c>
      <c r="F88">
        <v>-1.9110900930000001</v>
      </c>
      <c r="G88">
        <v>1.361727836</v>
      </c>
      <c r="H88">
        <v>-0.54936225699999996</v>
      </c>
      <c r="I88" s="5">
        <v>0.87</v>
      </c>
      <c r="J88" s="5">
        <v>9</v>
      </c>
    </row>
    <row r="89" spans="1:10" x14ac:dyDescent="0.35">
      <c r="A89" t="s">
        <v>274</v>
      </c>
      <c r="B89" t="s">
        <v>578</v>
      </c>
      <c r="C89">
        <v>1.2271845999999999E-2</v>
      </c>
      <c r="D89">
        <v>13</v>
      </c>
      <c r="E89">
        <v>0.15953400200000001</v>
      </c>
      <c r="F89">
        <v>-1.9110900930000001</v>
      </c>
      <c r="G89">
        <v>1.1139433519999999</v>
      </c>
      <c r="H89">
        <v>-0.79714673999999996</v>
      </c>
      <c r="I89" s="5">
        <v>0.86900369</v>
      </c>
      <c r="J89" s="5">
        <v>1</v>
      </c>
    </row>
    <row r="90" spans="1:10" x14ac:dyDescent="0.35">
      <c r="A90" t="s">
        <v>42</v>
      </c>
      <c r="B90" t="s">
        <v>577</v>
      </c>
      <c r="C90">
        <v>6.9397779999999997E-3</v>
      </c>
      <c r="D90">
        <v>8</v>
      </c>
      <c r="E90">
        <v>5.5518224999999997E-2</v>
      </c>
      <c r="F90">
        <v>-2.1586544110000001</v>
      </c>
      <c r="G90">
        <v>0.90308998699999998</v>
      </c>
      <c r="H90">
        <v>-1.2555644239999999</v>
      </c>
      <c r="I90" s="5">
        <v>0.86616599999999999</v>
      </c>
    </row>
    <row r="91" spans="1:10" x14ac:dyDescent="0.35">
      <c r="A91" t="s">
        <v>575</v>
      </c>
      <c r="B91" t="s">
        <v>576</v>
      </c>
      <c r="C91">
        <v>3.2365472999999999E-2</v>
      </c>
      <c r="D91">
        <v>4</v>
      </c>
      <c r="E91">
        <v>0.129461892</v>
      </c>
      <c r="F91">
        <v>-1.4899180430000001</v>
      </c>
      <c r="G91">
        <v>0.60205999099999996</v>
      </c>
      <c r="H91">
        <v>-0.88785805100000004</v>
      </c>
      <c r="I91" s="5">
        <v>0.86501879000000004</v>
      </c>
      <c r="J91" s="5">
        <v>3</v>
      </c>
    </row>
    <row r="92" spans="1:10" x14ac:dyDescent="0.35">
      <c r="A92" t="s">
        <v>18</v>
      </c>
      <c r="B92" t="s">
        <v>568</v>
      </c>
      <c r="C92">
        <v>1.8869191E-2</v>
      </c>
      <c r="D92">
        <v>5</v>
      </c>
      <c r="E92">
        <v>9.4345953999999996E-2</v>
      </c>
      <c r="F92">
        <v>-1.724246722</v>
      </c>
      <c r="G92">
        <v>0.69897000399999998</v>
      </c>
      <c r="H92">
        <v>-1.025276718</v>
      </c>
      <c r="I92" s="5">
        <v>0.86</v>
      </c>
      <c r="J92" s="5">
        <v>5</v>
      </c>
    </row>
    <row r="93" spans="1:10" x14ac:dyDescent="0.35">
      <c r="A93" t="s">
        <v>75</v>
      </c>
      <c r="B93" t="s">
        <v>569</v>
      </c>
      <c r="C93">
        <v>1.963495E-3</v>
      </c>
      <c r="D93">
        <v>120</v>
      </c>
      <c r="E93">
        <v>0.23561944900000001</v>
      </c>
      <c r="F93">
        <v>-2.7069701099999999</v>
      </c>
      <c r="G93">
        <v>2.0791812460000001</v>
      </c>
      <c r="H93">
        <v>-0.627788864</v>
      </c>
      <c r="I93" s="5">
        <v>0.86</v>
      </c>
    </row>
    <row r="94" spans="1:10" x14ac:dyDescent="0.35">
      <c r="A94" t="s">
        <v>22</v>
      </c>
      <c r="B94" t="s">
        <v>570</v>
      </c>
      <c r="C94">
        <v>3.1415927000000003E-2</v>
      </c>
      <c r="D94">
        <v>5</v>
      </c>
      <c r="E94">
        <v>0.157079633</v>
      </c>
      <c r="F94">
        <v>-1.5028501270000001</v>
      </c>
      <c r="G94">
        <v>0.69897000399999998</v>
      </c>
      <c r="H94">
        <v>-0.803880123</v>
      </c>
      <c r="I94" s="5">
        <v>0.86</v>
      </c>
      <c r="J94" s="5">
        <v>13</v>
      </c>
    </row>
    <row r="95" spans="1:10" x14ac:dyDescent="0.35">
      <c r="A95" t="s">
        <v>22</v>
      </c>
      <c r="B95" t="s">
        <v>571</v>
      </c>
      <c r="C95">
        <v>5.7255526000000001E-2</v>
      </c>
      <c r="D95">
        <v>5</v>
      </c>
      <c r="E95">
        <v>0.28627763099999998</v>
      </c>
      <c r="F95">
        <v>-1.2421825900000001</v>
      </c>
      <c r="G95">
        <v>0.69897000399999998</v>
      </c>
      <c r="H95">
        <v>-0.543212586</v>
      </c>
      <c r="I95" s="5">
        <v>0.86</v>
      </c>
      <c r="J95" s="5">
        <v>13</v>
      </c>
    </row>
    <row r="96" spans="1:10" x14ac:dyDescent="0.35">
      <c r="A96" t="s">
        <v>22</v>
      </c>
      <c r="B96" t="s">
        <v>572</v>
      </c>
      <c r="C96">
        <v>3.9591920000000003E-3</v>
      </c>
      <c r="D96">
        <v>14</v>
      </c>
      <c r="E96">
        <v>5.5428690000000003E-2</v>
      </c>
      <c r="F96">
        <v>-2.4023934210000002</v>
      </c>
      <c r="G96">
        <v>1.1461280359999999</v>
      </c>
      <c r="H96">
        <v>-1.2562653859999999</v>
      </c>
      <c r="I96" s="5">
        <v>0.86</v>
      </c>
      <c r="J96" s="5">
        <v>10</v>
      </c>
    </row>
    <row r="97" spans="1:10" x14ac:dyDescent="0.35">
      <c r="A97" t="s">
        <v>22</v>
      </c>
      <c r="B97" t="s">
        <v>573</v>
      </c>
      <c r="C97">
        <v>1.0751314999999999E-2</v>
      </c>
      <c r="D97">
        <v>6</v>
      </c>
      <c r="E97">
        <v>6.4507892999999997E-2</v>
      </c>
      <c r="F97">
        <v>-1.9685383949999999</v>
      </c>
      <c r="G97">
        <v>0.77815124999999996</v>
      </c>
      <c r="H97">
        <v>-1.1903871450000001</v>
      </c>
      <c r="I97" s="5">
        <v>0.86</v>
      </c>
    </row>
    <row r="98" spans="1:10" x14ac:dyDescent="0.35">
      <c r="A98" t="s">
        <v>22</v>
      </c>
      <c r="B98" t="s">
        <v>574</v>
      </c>
      <c r="C98">
        <v>9.1608839999999993E-3</v>
      </c>
      <c r="D98">
        <v>9</v>
      </c>
      <c r="E98">
        <v>8.2447958000000002E-2</v>
      </c>
      <c r="F98">
        <v>-2.0380626080000002</v>
      </c>
      <c r="G98">
        <v>0.95424250899999996</v>
      </c>
      <c r="H98">
        <v>-1.0838200979999999</v>
      </c>
      <c r="I98" s="5">
        <v>0.86</v>
      </c>
      <c r="J98" s="5">
        <v>10</v>
      </c>
    </row>
    <row r="99" spans="1:10" x14ac:dyDescent="0.35">
      <c r="A99" t="s">
        <v>294</v>
      </c>
      <c r="B99" t="s">
        <v>566</v>
      </c>
      <c r="C99">
        <v>1.809557E-3</v>
      </c>
      <c r="D99">
        <v>129</v>
      </c>
      <c r="E99">
        <v>0.233432901</v>
      </c>
      <c r="F99">
        <v>-2.7424276440000002</v>
      </c>
      <c r="G99">
        <v>2.1105897100000002</v>
      </c>
      <c r="H99">
        <v>-0.63183793399999999</v>
      </c>
      <c r="I99" s="5">
        <v>0.85669499999999998</v>
      </c>
      <c r="J99" s="5">
        <v>12.5</v>
      </c>
    </row>
    <row r="100" spans="1:10" x14ac:dyDescent="0.35">
      <c r="A100" t="s">
        <v>227</v>
      </c>
      <c r="B100" t="s">
        <v>567</v>
      </c>
      <c r="C100">
        <v>1.3273228999999999E-2</v>
      </c>
      <c r="D100">
        <v>10</v>
      </c>
      <c r="E100">
        <v>0.13273229</v>
      </c>
      <c r="F100">
        <v>-1.8770234139999999</v>
      </c>
      <c r="G100">
        <v>1</v>
      </c>
      <c r="H100">
        <v>-0.87702341399999995</v>
      </c>
      <c r="I100" s="5">
        <v>0.85669499999999998</v>
      </c>
      <c r="J100" s="5">
        <v>32</v>
      </c>
    </row>
    <row r="101" spans="1:10" x14ac:dyDescent="0.35">
      <c r="A101" t="s">
        <v>321</v>
      </c>
      <c r="B101" t="s">
        <v>565</v>
      </c>
      <c r="C101">
        <v>5.7255499999999998E-4</v>
      </c>
      <c r="D101">
        <v>127</v>
      </c>
      <c r="E101">
        <v>7.2714518000000006E-2</v>
      </c>
      <c r="F101">
        <v>-3.2421825900000001</v>
      </c>
      <c r="G101">
        <v>2.1038037209999998</v>
      </c>
      <c r="H101">
        <v>-1.1383788690000001</v>
      </c>
      <c r="I101" s="5">
        <v>0.85099999999999998</v>
      </c>
      <c r="J101" s="5">
        <v>24</v>
      </c>
    </row>
    <row r="102" spans="1:10" x14ac:dyDescent="0.35">
      <c r="A102" t="s">
        <v>35</v>
      </c>
      <c r="B102" t="s">
        <v>562</v>
      </c>
      <c r="C102">
        <v>2.3758289999999999E-3</v>
      </c>
      <c r="D102">
        <v>65</v>
      </c>
      <c r="E102">
        <v>0.154428914</v>
      </c>
      <c r="F102">
        <v>-2.62418474</v>
      </c>
      <c r="G102">
        <v>1.812913357</v>
      </c>
      <c r="H102">
        <v>-0.81127138300000001</v>
      </c>
      <c r="I102" s="5">
        <v>0.85</v>
      </c>
      <c r="J102" s="5">
        <v>20</v>
      </c>
    </row>
    <row r="103" spans="1:10" x14ac:dyDescent="0.35">
      <c r="A103" t="s">
        <v>212</v>
      </c>
      <c r="B103" t="s">
        <v>563</v>
      </c>
      <c r="C103">
        <v>2.0358306E-2</v>
      </c>
      <c r="D103">
        <v>5</v>
      </c>
      <c r="E103">
        <v>0.10179152900000001</v>
      </c>
      <c r="F103">
        <v>-1.6912583670000001</v>
      </c>
      <c r="G103">
        <v>0.69897000399999998</v>
      </c>
      <c r="H103">
        <v>-0.99228836200000003</v>
      </c>
      <c r="I103" s="5">
        <v>0.85</v>
      </c>
      <c r="J103" s="5">
        <v>10.5</v>
      </c>
    </row>
    <row r="104" spans="1:10" x14ac:dyDescent="0.35">
      <c r="A104" t="s">
        <v>22</v>
      </c>
      <c r="B104" t="s">
        <v>564</v>
      </c>
      <c r="C104">
        <v>1.4405510999999999E-2</v>
      </c>
      <c r="D104">
        <v>17.8</v>
      </c>
      <c r="E104">
        <v>0.124426704</v>
      </c>
      <c r="F104">
        <v>-1.8414713220000001</v>
      </c>
      <c r="G104">
        <v>1.249198357</v>
      </c>
      <c r="H104">
        <v>-0.90508640299999998</v>
      </c>
      <c r="I104" s="5">
        <v>0.85</v>
      </c>
      <c r="J104" s="5">
        <v>19</v>
      </c>
    </row>
    <row r="105" spans="1:10" x14ac:dyDescent="0.35">
      <c r="A105" t="s">
        <v>116</v>
      </c>
      <c r="B105" t="s">
        <v>561</v>
      </c>
      <c r="C105">
        <v>5.7255499999999998E-4</v>
      </c>
      <c r="D105">
        <v>203</v>
      </c>
      <c r="E105">
        <v>0.11622871799999999</v>
      </c>
      <c r="F105">
        <v>-3.2421825900000001</v>
      </c>
      <c r="G105">
        <v>2.307496038</v>
      </c>
      <c r="H105">
        <v>-0.93468655199999995</v>
      </c>
      <c r="I105" s="5">
        <v>0.84636299999999998</v>
      </c>
      <c r="J105" s="5">
        <v>32</v>
      </c>
    </row>
    <row r="106" spans="1:10" x14ac:dyDescent="0.35">
      <c r="A106" t="s">
        <v>22</v>
      </c>
      <c r="B106" t="s">
        <v>560</v>
      </c>
      <c r="C106">
        <v>1.1309734E-2</v>
      </c>
      <c r="D106">
        <v>8</v>
      </c>
      <c r="E106">
        <v>9.0477868000000003E-2</v>
      </c>
      <c r="F106">
        <v>-1.9465476269999999</v>
      </c>
      <c r="G106">
        <v>0.90308998699999998</v>
      </c>
      <c r="H106">
        <v>-1.04345764</v>
      </c>
      <c r="I106" s="5">
        <v>0.84377999999999997</v>
      </c>
      <c r="J106" s="5">
        <v>9.15</v>
      </c>
    </row>
    <row r="107" spans="1:10" x14ac:dyDescent="0.35">
      <c r="A107" t="s">
        <v>128</v>
      </c>
      <c r="B107" t="s">
        <v>555</v>
      </c>
      <c r="C107">
        <v>5.554336E-3</v>
      </c>
      <c r="D107">
        <v>38</v>
      </c>
      <c r="E107">
        <v>0.19100883299999999</v>
      </c>
      <c r="F107">
        <v>-2.2553678669999999</v>
      </c>
      <c r="G107">
        <v>1.579783597</v>
      </c>
      <c r="H107">
        <v>-0.71894654800000002</v>
      </c>
      <c r="I107" s="5">
        <v>0.84</v>
      </c>
      <c r="J107" s="5">
        <v>22</v>
      </c>
    </row>
    <row r="108" spans="1:10" x14ac:dyDescent="0.35">
      <c r="A108" t="s">
        <v>166</v>
      </c>
      <c r="B108" t="s">
        <v>556</v>
      </c>
      <c r="C108">
        <v>3.3666092000000002E-2</v>
      </c>
      <c r="D108">
        <v>5</v>
      </c>
      <c r="E108">
        <v>0.161827365</v>
      </c>
      <c r="F108">
        <v>-1.4728072910000001</v>
      </c>
      <c r="G108">
        <v>0.69897000399999998</v>
      </c>
      <c r="H108">
        <v>-0.79094803800000002</v>
      </c>
      <c r="I108" s="5">
        <v>0.84</v>
      </c>
      <c r="J108" s="5">
        <v>1</v>
      </c>
    </row>
    <row r="109" spans="1:10" x14ac:dyDescent="0.35">
      <c r="A109" t="s">
        <v>166</v>
      </c>
      <c r="B109" t="s">
        <v>557</v>
      </c>
      <c r="C109">
        <v>3.3183069999999999E-3</v>
      </c>
      <c r="D109">
        <v>52</v>
      </c>
      <c r="E109">
        <v>0.172551976</v>
      </c>
      <c r="F109">
        <v>-2.4790834049999999</v>
      </c>
      <c r="G109">
        <v>1.716003344</v>
      </c>
      <c r="H109">
        <v>-0.763080062</v>
      </c>
      <c r="I109" s="5">
        <v>0.84</v>
      </c>
      <c r="J109" s="5">
        <v>19</v>
      </c>
    </row>
    <row r="110" spans="1:10" x14ac:dyDescent="0.35">
      <c r="A110" t="s">
        <v>166</v>
      </c>
      <c r="B110" t="s">
        <v>558</v>
      </c>
      <c r="C110">
        <v>7.1078529999999999E-3</v>
      </c>
      <c r="D110">
        <v>15</v>
      </c>
      <c r="E110">
        <v>0.103633288</v>
      </c>
      <c r="F110">
        <v>-2.1482615389999999</v>
      </c>
      <c r="G110">
        <v>1.1760912590000001</v>
      </c>
      <c r="H110">
        <v>-0.98450072399999999</v>
      </c>
      <c r="I110" s="5">
        <v>0.84</v>
      </c>
      <c r="J110" s="5">
        <v>4</v>
      </c>
    </row>
    <row r="111" spans="1:10" x14ac:dyDescent="0.35">
      <c r="A111" t="s">
        <v>18</v>
      </c>
      <c r="B111" t="s">
        <v>559</v>
      </c>
      <c r="C111">
        <v>1.0935884E-2</v>
      </c>
      <c r="D111">
        <v>11</v>
      </c>
      <c r="E111">
        <v>0.12029472400000001</v>
      </c>
      <c r="F111">
        <v>-1.961146104</v>
      </c>
      <c r="G111">
        <v>1.0413926849999999</v>
      </c>
      <c r="H111">
        <v>-0.91975341899999996</v>
      </c>
      <c r="I111" s="5">
        <v>0.84</v>
      </c>
    </row>
    <row r="112" spans="1:10" x14ac:dyDescent="0.35">
      <c r="A112" t="s">
        <v>22</v>
      </c>
      <c r="B112" t="s">
        <v>554</v>
      </c>
      <c r="C112">
        <v>1.3684778E-2</v>
      </c>
      <c r="D112">
        <v>4</v>
      </c>
      <c r="E112">
        <v>5.4739110000000001E-2</v>
      </c>
      <c r="F112">
        <v>-1.863762256</v>
      </c>
      <c r="G112">
        <v>0.60205999099999996</v>
      </c>
      <c r="H112">
        <v>-1.261702265</v>
      </c>
      <c r="I112" s="5">
        <v>0.83499999999999996</v>
      </c>
      <c r="J112" s="5">
        <v>10</v>
      </c>
    </row>
    <row r="113" spans="1:10" x14ac:dyDescent="0.35">
      <c r="A113" t="s">
        <v>274</v>
      </c>
      <c r="B113" t="s">
        <v>553</v>
      </c>
      <c r="C113">
        <v>1.3273228999999999E-2</v>
      </c>
      <c r="D113">
        <v>13</v>
      </c>
      <c r="E113">
        <v>0.172551976</v>
      </c>
      <c r="F113">
        <v>-1.8770234139999999</v>
      </c>
      <c r="G113">
        <v>1.1139433519999999</v>
      </c>
      <c r="H113">
        <v>-0.763080062</v>
      </c>
      <c r="I113" s="5">
        <v>0.83356385399999999</v>
      </c>
      <c r="J113" s="5">
        <v>1</v>
      </c>
    </row>
    <row r="114" spans="1:10" x14ac:dyDescent="0.35">
      <c r="A114" t="s">
        <v>63</v>
      </c>
      <c r="B114" t="s">
        <v>546</v>
      </c>
      <c r="C114">
        <v>1.4526724E-2</v>
      </c>
      <c r="D114">
        <v>12</v>
      </c>
      <c r="E114">
        <v>0.174320693</v>
      </c>
      <c r="F114">
        <v>-1.837832302</v>
      </c>
      <c r="G114">
        <v>1.0791812460000001</v>
      </c>
      <c r="H114">
        <v>-0.75865105600000005</v>
      </c>
      <c r="I114" s="5">
        <v>0.83</v>
      </c>
      <c r="J114" s="5">
        <v>1.35</v>
      </c>
    </row>
    <row r="115" spans="1:10" x14ac:dyDescent="0.35">
      <c r="A115" t="s">
        <v>12</v>
      </c>
      <c r="B115" t="s">
        <v>547</v>
      </c>
      <c r="C115">
        <v>8.6590150000000008E-3</v>
      </c>
      <c r="D115">
        <v>8</v>
      </c>
      <c r="E115">
        <v>6.9272117999999994E-2</v>
      </c>
      <c r="F115">
        <v>-2.0625315199999998</v>
      </c>
      <c r="G115">
        <v>0.90308998699999998</v>
      </c>
      <c r="H115">
        <v>-1.1594415339999999</v>
      </c>
      <c r="I115" s="5">
        <v>0.83</v>
      </c>
      <c r="J115" s="5">
        <v>3.1</v>
      </c>
    </row>
    <row r="116" spans="1:10" x14ac:dyDescent="0.35">
      <c r="A116" t="s">
        <v>22</v>
      </c>
      <c r="B116" t="s">
        <v>548</v>
      </c>
      <c r="C116">
        <v>2.8352874E-2</v>
      </c>
      <c r="D116">
        <v>4</v>
      </c>
      <c r="E116">
        <v>0.113411495</v>
      </c>
      <c r="F116">
        <v>-1.5474029170000001</v>
      </c>
      <c r="G116">
        <v>0.60205999099999996</v>
      </c>
      <c r="H116">
        <v>-0.94534292499999995</v>
      </c>
      <c r="I116" s="5">
        <v>0.83</v>
      </c>
      <c r="J116" s="5">
        <v>8</v>
      </c>
    </row>
    <row r="117" spans="1:10" x14ac:dyDescent="0.35">
      <c r="A117" t="s">
        <v>22</v>
      </c>
      <c r="B117" t="s">
        <v>549</v>
      </c>
      <c r="C117">
        <v>1.9113450000000001E-2</v>
      </c>
      <c r="D117">
        <v>8</v>
      </c>
      <c r="E117">
        <v>0.15290759800000001</v>
      </c>
      <c r="F117">
        <v>-1.718660922</v>
      </c>
      <c r="G117">
        <v>0.90308998699999998</v>
      </c>
      <c r="H117">
        <v>-0.815570935</v>
      </c>
      <c r="I117" s="5">
        <v>0.83</v>
      </c>
      <c r="J117" s="5">
        <v>18</v>
      </c>
    </row>
    <row r="118" spans="1:10" x14ac:dyDescent="0.35">
      <c r="A118" t="s">
        <v>22</v>
      </c>
      <c r="B118" t="s">
        <v>550</v>
      </c>
      <c r="C118">
        <v>4.1626102999999998E-2</v>
      </c>
      <c r="D118">
        <v>4.5</v>
      </c>
      <c r="E118">
        <v>0.18551104600000001</v>
      </c>
      <c r="F118">
        <v>-1.3806342490000001</v>
      </c>
      <c r="G118">
        <v>0.65321251400000002</v>
      </c>
      <c r="H118">
        <v>-0.73163022499999997</v>
      </c>
      <c r="I118" s="5">
        <v>0.83</v>
      </c>
      <c r="J118" s="5">
        <v>9</v>
      </c>
    </row>
    <row r="119" spans="1:10" x14ac:dyDescent="0.35">
      <c r="A119" t="s">
        <v>274</v>
      </c>
      <c r="B119" t="s">
        <v>551</v>
      </c>
      <c r="C119">
        <v>7.0348110000000002E-3</v>
      </c>
      <c r="D119">
        <v>20</v>
      </c>
      <c r="E119">
        <v>0.17318029500000001</v>
      </c>
      <c r="F119">
        <v>-2.1527475439999999</v>
      </c>
      <c r="G119">
        <v>1.301029996</v>
      </c>
      <c r="H119">
        <v>-0.76150152500000001</v>
      </c>
      <c r="I119" s="5">
        <v>0.83</v>
      </c>
    </row>
    <row r="120" spans="1:10" x14ac:dyDescent="0.35">
      <c r="A120" t="s">
        <v>42</v>
      </c>
      <c r="B120" t="s">
        <v>552</v>
      </c>
      <c r="C120">
        <v>3.9760782000000001E-2</v>
      </c>
      <c r="D120">
        <v>5</v>
      </c>
      <c r="E120">
        <v>0.19880391</v>
      </c>
      <c r="F120">
        <v>-1.4005450820000001</v>
      </c>
      <c r="G120">
        <v>0.69897000399999998</v>
      </c>
      <c r="H120">
        <v>-0.70157507799999996</v>
      </c>
      <c r="I120" s="5">
        <v>0.83</v>
      </c>
      <c r="J120" s="5">
        <v>12</v>
      </c>
    </row>
    <row r="121" spans="1:10" x14ac:dyDescent="0.35">
      <c r="A121" t="s">
        <v>18</v>
      </c>
      <c r="B121" t="s">
        <v>545</v>
      </c>
      <c r="C121">
        <v>2.4884554999999999E-2</v>
      </c>
      <c r="D121">
        <v>5</v>
      </c>
      <c r="E121">
        <v>0.124422777</v>
      </c>
      <c r="F121">
        <v>-1.604070114</v>
      </c>
      <c r="G121">
        <v>0.69897000399999998</v>
      </c>
      <c r="H121">
        <v>-0.90510011000000001</v>
      </c>
      <c r="I121" s="5">
        <v>0.82880434800000002</v>
      </c>
      <c r="J121" s="5">
        <v>4</v>
      </c>
    </row>
    <row r="122" spans="1:10" x14ac:dyDescent="0.35">
      <c r="A122" t="s">
        <v>22</v>
      </c>
      <c r="B122" t="s">
        <v>543</v>
      </c>
      <c r="C122">
        <v>5.5417690000000002E-3</v>
      </c>
      <c r="D122">
        <v>16</v>
      </c>
      <c r="E122">
        <v>8.8668311E-2</v>
      </c>
      <c r="F122">
        <v>-2.256351547</v>
      </c>
      <c r="G122">
        <v>1.204119983</v>
      </c>
      <c r="H122">
        <v>-1.052231564</v>
      </c>
      <c r="I122" s="5">
        <v>0.82655999999999996</v>
      </c>
      <c r="J122" s="5">
        <v>16.633333329999999</v>
      </c>
    </row>
    <row r="123" spans="1:10" x14ac:dyDescent="0.35">
      <c r="A123" t="s">
        <v>486</v>
      </c>
      <c r="B123" t="s">
        <v>544</v>
      </c>
      <c r="C123">
        <v>1.0568318E-2</v>
      </c>
      <c r="D123">
        <v>27</v>
      </c>
      <c r="E123">
        <v>0.28534457800000002</v>
      </c>
      <c r="F123">
        <v>-1.9759941400000001</v>
      </c>
      <c r="G123">
        <v>1.4313637640000001</v>
      </c>
      <c r="H123">
        <v>-0.54463037599999997</v>
      </c>
      <c r="I123" s="5">
        <v>0.82655999999999996</v>
      </c>
      <c r="J123" s="5">
        <v>26</v>
      </c>
    </row>
    <row r="124" spans="1:10" x14ac:dyDescent="0.35">
      <c r="A124" t="s">
        <v>541</v>
      </c>
      <c r="B124" t="s">
        <v>542</v>
      </c>
      <c r="C124">
        <v>1.7671459E-2</v>
      </c>
      <c r="D124">
        <v>4</v>
      </c>
      <c r="E124">
        <v>7.0685835000000002E-2</v>
      </c>
      <c r="F124">
        <v>-1.7527276009999999</v>
      </c>
      <c r="G124">
        <v>0.60205999099999996</v>
      </c>
      <c r="H124">
        <v>-1.1506676090000001</v>
      </c>
      <c r="I124" s="5">
        <v>0.82499999999999996</v>
      </c>
    </row>
    <row r="125" spans="1:10" x14ac:dyDescent="0.35">
      <c r="A125" t="s">
        <v>18</v>
      </c>
      <c r="B125" t="s">
        <v>536</v>
      </c>
      <c r="C125">
        <v>4.5238934000000001E-2</v>
      </c>
      <c r="D125">
        <v>3</v>
      </c>
      <c r="E125">
        <v>0.135716803</v>
      </c>
      <c r="F125">
        <v>-1.3444876349999999</v>
      </c>
      <c r="G125">
        <v>0.47712125500000002</v>
      </c>
      <c r="H125">
        <v>-0.86736637999999999</v>
      </c>
      <c r="I125" s="5">
        <v>0.82</v>
      </c>
      <c r="J125" s="5">
        <v>7.5</v>
      </c>
    </row>
    <row r="126" spans="1:10" x14ac:dyDescent="0.35">
      <c r="A126" t="s">
        <v>22</v>
      </c>
      <c r="B126" t="s">
        <v>537</v>
      </c>
      <c r="C126">
        <v>3.8013271000000001E-2</v>
      </c>
      <c r="D126">
        <v>5</v>
      </c>
      <c r="E126">
        <v>0.19006635599999999</v>
      </c>
      <c r="F126">
        <v>-1.420064757</v>
      </c>
      <c r="G126">
        <v>0.69897000399999998</v>
      </c>
      <c r="H126">
        <v>-0.72109475300000003</v>
      </c>
      <c r="I126" s="5">
        <v>0.82</v>
      </c>
      <c r="J126" s="5">
        <v>16</v>
      </c>
    </row>
    <row r="127" spans="1:10" x14ac:dyDescent="0.35">
      <c r="A127" t="s">
        <v>184</v>
      </c>
      <c r="B127" t="s">
        <v>538</v>
      </c>
      <c r="C127">
        <v>8.3448599999999995E-4</v>
      </c>
      <c r="D127">
        <v>85</v>
      </c>
      <c r="E127">
        <v>6.0082958999999998E-2</v>
      </c>
      <c r="F127">
        <v>-3.07858118</v>
      </c>
      <c r="G127">
        <v>1.9294189260000001</v>
      </c>
      <c r="H127">
        <v>-1.221248683</v>
      </c>
      <c r="I127" s="5">
        <v>0.82</v>
      </c>
      <c r="J127" s="5">
        <v>41</v>
      </c>
    </row>
    <row r="128" spans="1:10" x14ac:dyDescent="0.35">
      <c r="A128" t="s">
        <v>18</v>
      </c>
      <c r="B128" t="s">
        <v>539</v>
      </c>
      <c r="C128">
        <v>2.3656716000000001E-2</v>
      </c>
      <c r="D128">
        <v>5</v>
      </c>
      <c r="E128">
        <v>0.118283581</v>
      </c>
      <c r="F128">
        <v>-1.6260455389999999</v>
      </c>
      <c r="G128">
        <v>0.69897000399999998</v>
      </c>
      <c r="H128">
        <v>-0.92707553399999998</v>
      </c>
      <c r="I128" s="5">
        <v>0.82</v>
      </c>
      <c r="J128" s="5">
        <v>4</v>
      </c>
    </row>
    <row r="129" spans="1:10" x14ac:dyDescent="0.35">
      <c r="A129" t="s">
        <v>402</v>
      </c>
      <c r="B129" t="s">
        <v>540</v>
      </c>
      <c r="C129">
        <v>4.7143524999999999E-2</v>
      </c>
      <c r="D129">
        <v>7.5</v>
      </c>
      <c r="E129">
        <v>0.35357643599999999</v>
      </c>
      <c r="F129">
        <v>-1.3265779499999999</v>
      </c>
      <c r="G129">
        <v>0.87506126299999998</v>
      </c>
      <c r="H129">
        <v>-0.45151668700000003</v>
      </c>
      <c r="I129" s="5">
        <v>0.82</v>
      </c>
      <c r="J129" s="5">
        <v>1</v>
      </c>
    </row>
    <row r="130" spans="1:10" x14ac:dyDescent="0.35">
      <c r="A130" t="s">
        <v>166</v>
      </c>
      <c r="B130" t="s">
        <v>535</v>
      </c>
      <c r="C130">
        <v>9.5033180000000002E-3</v>
      </c>
      <c r="D130">
        <v>13</v>
      </c>
      <c r="E130">
        <v>0.123543131</v>
      </c>
      <c r="F130">
        <v>-2.022124748</v>
      </c>
      <c r="G130">
        <v>1.1139433519999999</v>
      </c>
      <c r="H130">
        <v>-0.90818139600000003</v>
      </c>
      <c r="I130" s="5">
        <v>0.81794999999999995</v>
      </c>
      <c r="J130" s="5">
        <v>2</v>
      </c>
    </row>
    <row r="131" spans="1:10" x14ac:dyDescent="0.35">
      <c r="A131" t="s">
        <v>294</v>
      </c>
      <c r="B131" t="s">
        <v>533</v>
      </c>
      <c r="C131">
        <v>1.4102609E-2</v>
      </c>
      <c r="D131">
        <v>17</v>
      </c>
      <c r="E131">
        <v>0.23974435999999999</v>
      </c>
      <c r="F131">
        <v>-1.8507005219999999</v>
      </c>
      <c r="G131">
        <v>1.230448921</v>
      </c>
      <c r="H131">
        <v>-0.62025160099999999</v>
      </c>
      <c r="I131" s="5">
        <v>0.81364499999999995</v>
      </c>
      <c r="J131" s="5">
        <v>17</v>
      </c>
    </row>
    <row r="132" spans="1:10" x14ac:dyDescent="0.35">
      <c r="A132" t="s">
        <v>254</v>
      </c>
      <c r="B132" t="s">
        <v>534</v>
      </c>
      <c r="C132">
        <v>5.0265479999999996E-3</v>
      </c>
      <c r="D132">
        <v>29</v>
      </c>
      <c r="E132">
        <v>0.14576989900000001</v>
      </c>
      <c r="F132">
        <v>-2.2987301449999999</v>
      </c>
      <c r="G132">
        <v>1.4623979979999999</v>
      </c>
      <c r="H132">
        <v>-0.83633214700000003</v>
      </c>
      <c r="I132" s="5">
        <v>0.81364499999999995</v>
      </c>
      <c r="J132" s="5">
        <v>10.633333329999999</v>
      </c>
    </row>
    <row r="133" spans="1:10" x14ac:dyDescent="0.35">
      <c r="A133" t="s">
        <v>22</v>
      </c>
      <c r="B133" t="s">
        <v>532</v>
      </c>
      <c r="C133">
        <v>4.1547563000000003E-2</v>
      </c>
      <c r="D133">
        <v>2</v>
      </c>
      <c r="E133">
        <v>8.3095126000000005E-2</v>
      </c>
      <c r="F133">
        <v>-1.3814544470000001</v>
      </c>
      <c r="G133">
        <v>0.30102999600000002</v>
      </c>
      <c r="H133">
        <v>-1.0804244510000001</v>
      </c>
      <c r="I133" s="5">
        <v>0.81111957300000004</v>
      </c>
      <c r="J133" s="5">
        <v>3</v>
      </c>
    </row>
    <row r="134" spans="1:10" x14ac:dyDescent="0.35">
      <c r="A134" t="s">
        <v>18</v>
      </c>
      <c r="B134" t="s">
        <v>528</v>
      </c>
      <c r="C134">
        <v>2.0106193000000001E-2</v>
      </c>
      <c r="D134">
        <v>7</v>
      </c>
      <c r="E134">
        <v>0.14074335099999999</v>
      </c>
      <c r="F134">
        <v>-1.6966701529999999</v>
      </c>
      <c r="G134">
        <v>0.84509803999999999</v>
      </c>
      <c r="H134">
        <v>-0.85157211300000002</v>
      </c>
      <c r="I134" s="5">
        <v>0.81</v>
      </c>
      <c r="J134" s="5">
        <v>2</v>
      </c>
    </row>
    <row r="135" spans="1:10" x14ac:dyDescent="0.35">
      <c r="A135" t="s">
        <v>197</v>
      </c>
      <c r="B135" t="s">
        <v>529</v>
      </c>
      <c r="C135">
        <v>8.0401210000000008E-3</v>
      </c>
      <c r="D135">
        <v>16</v>
      </c>
      <c r="E135">
        <v>0.143872377</v>
      </c>
      <c r="F135">
        <v>-2.094737415</v>
      </c>
      <c r="G135">
        <v>1.204119983</v>
      </c>
      <c r="H135">
        <v>-0.84202258100000005</v>
      </c>
      <c r="I135" s="5">
        <v>0.81</v>
      </c>
      <c r="J135" s="5">
        <v>23</v>
      </c>
    </row>
    <row r="136" spans="1:10" x14ac:dyDescent="0.35">
      <c r="A136" t="s">
        <v>294</v>
      </c>
      <c r="B136" t="s">
        <v>530</v>
      </c>
      <c r="C136">
        <v>4.53646E-3</v>
      </c>
      <c r="D136">
        <v>34</v>
      </c>
      <c r="E136">
        <v>0.15423963299999999</v>
      </c>
      <c r="F136">
        <v>-2.3432829339999999</v>
      </c>
      <c r="G136">
        <v>1.5314789170000001</v>
      </c>
      <c r="H136">
        <v>-0.81180401700000004</v>
      </c>
      <c r="I136" s="5">
        <v>0.81</v>
      </c>
    </row>
    <row r="137" spans="1:10" x14ac:dyDescent="0.35">
      <c r="A137" t="s">
        <v>22</v>
      </c>
      <c r="B137" t="s">
        <v>531</v>
      </c>
      <c r="C137">
        <v>2.0611989000000001E-2</v>
      </c>
      <c r="D137">
        <v>6</v>
      </c>
      <c r="E137">
        <v>0.123671936</v>
      </c>
      <c r="F137">
        <v>-1.6858800899999999</v>
      </c>
      <c r="G137">
        <v>0.77815124999999996</v>
      </c>
      <c r="H137">
        <v>-0.90772883900000001</v>
      </c>
      <c r="I137" s="5">
        <v>0.81</v>
      </c>
      <c r="J137" s="5">
        <v>6.55</v>
      </c>
    </row>
    <row r="138" spans="1:10" x14ac:dyDescent="0.35">
      <c r="A138" t="s">
        <v>22</v>
      </c>
      <c r="B138" t="s">
        <v>527</v>
      </c>
      <c r="C138">
        <v>1.5393804000000001E-2</v>
      </c>
      <c r="D138">
        <v>5</v>
      </c>
      <c r="E138">
        <v>7.6969019999999999E-2</v>
      </c>
      <c r="F138">
        <v>-1.8126540470000001</v>
      </c>
      <c r="G138">
        <v>0.69897000399999998</v>
      </c>
      <c r="H138">
        <v>-1.1136840429999999</v>
      </c>
      <c r="I138" s="5">
        <v>0.80608943899999996</v>
      </c>
      <c r="J138" s="5">
        <v>3</v>
      </c>
    </row>
    <row r="139" spans="1:10" x14ac:dyDescent="0.35">
      <c r="A139" t="s">
        <v>18</v>
      </c>
      <c r="B139" t="s">
        <v>526</v>
      </c>
      <c r="C139">
        <v>1.0935884E-2</v>
      </c>
      <c r="D139">
        <v>12</v>
      </c>
      <c r="E139">
        <v>0.131230608</v>
      </c>
      <c r="F139">
        <v>-1.961146104</v>
      </c>
      <c r="G139">
        <v>1.0791812460000001</v>
      </c>
      <c r="H139">
        <v>-0.88196485800000002</v>
      </c>
      <c r="I139" s="5">
        <v>0.80400000000000005</v>
      </c>
      <c r="J139" s="5">
        <v>7.5</v>
      </c>
    </row>
    <row r="140" spans="1:10" x14ac:dyDescent="0.35">
      <c r="A140" t="s">
        <v>227</v>
      </c>
      <c r="B140" t="s">
        <v>525</v>
      </c>
      <c r="C140">
        <v>2.2698006999999999E-2</v>
      </c>
      <c r="D140">
        <v>12</v>
      </c>
      <c r="E140">
        <v>0.113490035</v>
      </c>
      <c r="F140">
        <v>-1.644012276</v>
      </c>
      <c r="G140">
        <v>1.0791812460000001</v>
      </c>
      <c r="H140">
        <v>-0.94504227200000002</v>
      </c>
      <c r="I140" s="5">
        <v>0.80398879999999995</v>
      </c>
      <c r="J140" s="5">
        <v>30.00833334</v>
      </c>
    </row>
    <row r="141" spans="1:10" x14ac:dyDescent="0.35">
      <c r="A141" t="s">
        <v>63</v>
      </c>
      <c r="B141" t="s">
        <v>524</v>
      </c>
      <c r="C141">
        <v>2.1237169999999998E-3</v>
      </c>
      <c r="D141">
        <v>45</v>
      </c>
      <c r="E141">
        <v>9.5567249000000007E-2</v>
      </c>
      <c r="F141">
        <v>-2.6729034309999999</v>
      </c>
      <c r="G141">
        <v>1.653212514</v>
      </c>
      <c r="H141">
        <v>-1.019690918</v>
      </c>
      <c r="I141" s="5">
        <v>0.80073000000000005</v>
      </c>
      <c r="J141" s="5">
        <v>26</v>
      </c>
    </row>
    <row r="142" spans="1:10" x14ac:dyDescent="0.35">
      <c r="A142" t="s">
        <v>63</v>
      </c>
      <c r="B142" t="s">
        <v>513</v>
      </c>
      <c r="C142">
        <v>4.53646E-3</v>
      </c>
      <c r="D142">
        <v>21</v>
      </c>
      <c r="E142">
        <v>9.5265656000000004E-2</v>
      </c>
      <c r="F142">
        <v>-2.3432829339999999</v>
      </c>
      <c r="G142">
        <v>1.322219295</v>
      </c>
      <c r="H142">
        <v>-1.0210636390000001</v>
      </c>
      <c r="I142" s="5">
        <v>0.8</v>
      </c>
      <c r="J142" s="5">
        <v>28</v>
      </c>
    </row>
    <row r="143" spans="1:10" x14ac:dyDescent="0.35">
      <c r="A143" t="s">
        <v>22</v>
      </c>
      <c r="B143" t="s">
        <v>514</v>
      </c>
      <c r="C143">
        <v>2.7759112999999998E-2</v>
      </c>
      <c r="D143">
        <v>2</v>
      </c>
      <c r="E143">
        <v>5.5518224999999997E-2</v>
      </c>
      <c r="F143">
        <v>-1.5565944199999999</v>
      </c>
      <c r="G143">
        <v>0.30102999600000002</v>
      </c>
      <c r="H143">
        <v>-1.2555644239999999</v>
      </c>
      <c r="I143" s="5">
        <v>0.8</v>
      </c>
      <c r="J143" s="5">
        <v>9</v>
      </c>
    </row>
    <row r="144" spans="1:10" x14ac:dyDescent="0.35">
      <c r="A144" t="s">
        <v>24</v>
      </c>
      <c r="B144" t="s">
        <v>515</v>
      </c>
      <c r="C144">
        <v>5.9446789999999996E-3</v>
      </c>
      <c r="D144">
        <v>8</v>
      </c>
      <c r="E144">
        <v>4.7557429999999998E-2</v>
      </c>
      <c r="F144">
        <v>-2.2258716129999998</v>
      </c>
      <c r="G144">
        <v>0.90308998699999998</v>
      </c>
      <c r="H144">
        <v>-1.322781626</v>
      </c>
      <c r="I144" s="5">
        <v>0.8</v>
      </c>
      <c r="J144" s="5">
        <v>35</v>
      </c>
    </row>
    <row r="145" spans="1:10" x14ac:dyDescent="0.35">
      <c r="A145" t="s">
        <v>116</v>
      </c>
      <c r="B145" t="s">
        <v>516</v>
      </c>
      <c r="C145">
        <v>1.134115E-3</v>
      </c>
      <c r="D145">
        <v>91</v>
      </c>
      <c r="E145">
        <v>0.10320446</v>
      </c>
      <c r="F145">
        <v>-2.9453429249999998</v>
      </c>
      <c r="G145">
        <v>1.959041392</v>
      </c>
      <c r="H145">
        <v>-0.98630153300000001</v>
      </c>
      <c r="I145" s="5">
        <v>0.8</v>
      </c>
    </row>
    <row r="146" spans="1:10" x14ac:dyDescent="0.35">
      <c r="A146" t="s">
        <v>22</v>
      </c>
      <c r="B146" t="s">
        <v>517</v>
      </c>
      <c r="C146">
        <v>1.2271845999999999E-2</v>
      </c>
      <c r="D146">
        <v>4.5</v>
      </c>
      <c r="E146">
        <v>7.3631078000000003E-2</v>
      </c>
      <c r="F146">
        <v>-1.9110900930000001</v>
      </c>
      <c r="G146">
        <v>0.65321251400000002</v>
      </c>
      <c r="H146">
        <v>-1.1329388419999999</v>
      </c>
      <c r="I146" s="5">
        <v>0.8</v>
      </c>
      <c r="J146" s="5">
        <v>13</v>
      </c>
    </row>
    <row r="147" spans="1:10" x14ac:dyDescent="0.35">
      <c r="A147" t="s">
        <v>24</v>
      </c>
      <c r="B147" t="s">
        <v>518</v>
      </c>
      <c r="C147">
        <v>1.0618582999999999E-2</v>
      </c>
      <c r="D147">
        <v>16</v>
      </c>
      <c r="E147">
        <v>0.14657414699999999</v>
      </c>
      <c r="F147">
        <v>-1.973933427</v>
      </c>
      <c r="G147">
        <v>1.204119983</v>
      </c>
      <c r="H147">
        <v>-0.83394262500000005</v>
      </c>
      <c r="I147" s="5">
        <v>0.8</v>
      </c>
      <c r="J147" s="5">
        <v>21</v>
      </c>
    </row>
    <row r="148" spans="1:10" x14ac:dyDescent="0.35">
      <c r="A148" t="s">
        <v>519</v>
      </c>
      <c r="B148" t="s">
        <v>520</v>
      </c>
      <c r="C148">
        <v>8.0424800000000003E-4</v>
      </c>
      <c r="D148">
        <v>225</v>
      </c>
      <c r="E148">
        <v>0.18095573700000001</v>
      </c>
      <c r="F148">
        <v>-3.0946101619999999</v>
      </c>
      <c r="G148">
        <v>2.3521825180000002</v>
      </c>
      <c r="H148">
        <v>-0.74242764400000005</v>
      </c>
      <c r="I148" s="5">
        <v>0.8</v>
      </c>
      <c r="J148" s="5">
        <v>10</v>
      </c>
    </row>
    <row r="149" spans="1:10" x14ac:dyDescent="0.35">
      <c r="A149" t="s">
        <v>118</v>
      </c>
      <c r="B149" t="s">
        <v>521</v>
      </c>
      <c r="C149">
        <v>2.0106193000000001E-2</v>
      </c>
      <c r="D149">
        <v>5</v>
      </c>
      <c r="E149">
        <v>0.100530965</v>
      </c>
      <c r="F149">
        <v>-1.6966701529999999</v>
      </c>
      <c r="G149">
        <v>0.69897000399999998</v>
      </c>
      <c r="H149">
        <v>-0.99770014900000004</v>
      </c>
      <c r="I149" s="5">
        <v>0.8</v>
      </c>
      <c r="J149" s="5">
        <v>4.25</v>
      </c>
    </row>
    <row r="150" spans="1:10" x14ac:dyDescent="0.35">
      <c r="A150" t="s">
        <v>26</v>
      </c>
      <c r="B150" t="s">
        <v>522</v>
      </c>
      <c r="C150">
        <v>7.3898109999999996E-3</v>
      </c>
      <c r="D150">
        <v>28</v>
      </c>
      <c r="E150">
        <v>0.206914717</v>
      </c>
      <c r="F150">
        <v>-2.1313666499999999</v>
      </c>
      <c r="G150">
        <v>1.4471580310000001</v>
      </c>
      <c r="H150">
        <v>-0.68420861899999996</v>
      </c>
      <c r="I150" s="5">
        <v>0.8</v>
      </c>
      <c r="J150" s="5">
        <v>4</v>
      </c>
    </row>
    <row r="151" spans="1:10" x14ac:dyDescent="0.35">
      <c r="A151" t="s">
        <v>265</v>
      </c>
      <c r="B151" t="s">
        <v>523</v>
      </c>
      <c r="C151">
        <v>1.4957122999999999E-2</v>
      </c>
      <c r="D151">
        <v>11</v>
      </c>
      <c r="E151">
        <v>0.16452834899999999</v>
      </c>
      <c r="F151">
        <v>-1.8251519460000001</v>
      </c>
      <c r="G151">
        <v>1.0413926849999999</v>
      </c>
      <c r="H151">
        <v>-0.78375926100000004</v>
      </c>
      <c r="I151" s="5">
        <v>0.8</v>
      </c>
      <c r="J151" s="5">
        <v>9.5749999999999993</v>
      </c>
    </row>
    <row r="152" spans="1:10" x14ac:dyDescent="0.35">
      <c r="A152" t="s">
        <v>184</v>
      </c>
      <c r="B152" t="s">
        <v>512</v>
      </c>
      <c r="C152">
        <v>1.5393804000000001E-2</v>
      </c>
      <c r="D152">
        <v>8</v>
      </c>
      <c r="E152">
        <v>0.123150432</v>
      </c>
      <c r="F152">
        <v>-1.8126540470000001</v>
      </c>
      <c r="G152">
        <v>0.90308998699999998</v>
      </c>
      <c r="H152">
        <v>-0.90956406000000001</v>
      </c>
      <c r="I152" s="5">
        <v>0.79900800000000005</v>
      </c>
      <c r="J152" s="5">
        <v>28</v>
      </c>
    </row>
    <row r="153" spans="1:10" x14ac:dyDescent="0.35">
      <c r="A153" t="s">
        <v>227</v>
      </c>
      <c r="B153" t="s">
        <v>511</v>
      </c>
      <c r="C153">
        <v>5.3092899999999997E-4</v>
      </c>
      <c r="D153">
        <v>208</v>
      </c>
      <c r="E153">
        <v>0.110433265</v>
      </c>
      <c r="F153">
        <v>-3.274963423</v>
      </c>
      <c r="G153">
        <v>2.3180633350000002</v>
      </c>
      <c r="H153">
        <v>-0.95690008800000004</v>
      </c>
      <c r="I153" s="5">
        <v>0.79800000000000004</v>
      </c>
      <c r="J153" s="5">
        <v>41</v>
      </c>
    </row>
    <row r="154" spans="1:10" x14ac:dyDescent="0.35">
      <c r="A154" t="s">
        <v>509</v>
      </c>
      <c r="B154" t="s">
        <v>510</v>
      </c>
      <c r="C154">
        <v>3.1172449999999998E-3</v>
      </c>
      <c r="D154">
        <v>22</v>
      </c>
      <c r="E154">
        <v>6.8579397E-2</v>
      </c>
      <c r="F154">
        <v>-2.5062290200000001</v>
      </c>
      <c r="G154">
        <v>1.342422681</v>
      </c>
      <c r="H154">
        <v>-1.163806339</v>
      </c>
      <c r="I154" s="5">
        <v>0.79</v>
      </c>
      <c r="J154" s="5">
        <v>1</v>
      </c>
    </row>
    <row r="155" spans="1:10" x14ac:dyDescent="0.35">
      <c r="A155" t="s">
        <v>22</v>
      </c>
      <c r="B155" t="s">
        <v>508</v>
      </c>
      <c r="C155">
        <v>3.1415927000000003E-2</v>
      </c>
      <c r="D155">
        <v>2</v>
      </c>
      <c r="E155">
        <v>6.2831852999999993E-2</v>
      </c>
      <c r="F155">
        <v>-1.5028501270000001</v>
      </c>
      <c r="G155">
        <v>0.30102999600000002</v>
      </c>
      <c r="H155">
        <v>-1.2018201319999999</v>
      </c>
      <c r="I155" s="5">
        <v>0.78609300000000004</v>
      </c>
      <c r="J155" s="5">
        <v>2</v>
      </c>
    </row>
    <row r="156" spans="1:10" x14ac:dyDescent="0.35">
      <c r="A156" t="s">
        <v>75</v>
      </c>
      <c r="B156" t="s">
        <v>507</v>
      </c>
      <c r="C156">
        <v>2.8352874E-2</v>
      </c>
      <c r="D156">
        <v>5</v>
      </c>
      <c r="E156">
        <v>0.141764368</v>
      </c>
      <c r="F156">
        <v>-1.5474029170000001</v>
      </c>
      <c r="G156">
        <v>0.69897000399999998</v>
      </c>
      <c r="H156">
        <v>-0.84843291200000004</v>
      </c>
      <c r="I156" s="5">
        <v>0.78330241199999995</v>
      </c>
      <c r="J156" s="5">
        <v>4.3583333340000001</v>
      </c>
    </row>
    <row r="157" spans="1:10" x14ac:dyDescent="0.35">
      <c r="A157" t="s">
        <v>63</v>
      </c>
      <c r="B157" t="s">
        <v>499</v>
      </c>
      <c r="C157">
        <v>1.0386891000000001E-2</v>
      </c>
      <c r="D157">
        <v>15</v>
      </c>
      <c r="E157">
        <v>0.155803361</v>
      </c>
      <c r="F157">
        <v>-1.983514438</v>
      </c>
      <c r="G157">
        <v>1.1760912590000001</v>
      </c>
      <c r="H157">
        <v>-0.80742317900000005</v>
      </c>
      <c r="I157" s="5">
        <v>0.78</v>
      </c>
    </row>
    <row r="158" spans="1:10" x14ac:dyDescent="0.35">
      <c r="A158" t="s">
        <v>500</v>
      </c>
      <c r="B158" t="s">
        <v>501</v>
      </c>
      <c r="C158">
        <v>7.0685799999999999E-4</v>
      </c>
      <c r="D158">
        <v>250</v>
      </c>
      <c r="E158">
        <v>0.14137166900000001</v>
      </c>
      <c r="F158">
        <v>-3.1506676090000001</v>
      </c>
      <c r="G158">
        <v>2.397940009</v>
      </c>
      <c r="H158">
        <v>-0.84963761400000004</v>
      </c>
      <c r="I158" s="5">
        <v>0.78</v>
      </c>
      <c r="J158" s="5">
        <v>50</v>
      </c>
    </row>
    <row r="159" spans="1:10" x14ac:dyDescent="0.35">
      <c r="A159" t="s">
        <v>184</v>
      </c>
      <c r="B159" t="s">
        <v>502</v>
      </c>
      <c r="C159">
        <v>2.2698006999999999E-2</v>
      </c>
      <c r="D159">
        <v>6</v>
      </c>
      <c r="E159">
        <v>0.13618804200000001</v>
      </c>
      <c r="F159">
        <v>-1.644012276</v>
      </c>
      <c r="G159">
        <v>0.77815124999999996</v>
      </c>
      <c r="H159">
        <v>-0.86586102499999995</v>
      </c>
      <c r="I159" s="5">
        <v>0.78</v>
      </c>
      <c r="J159" s="5">
        <v>28</v>
      </c>
    </row>
    <row r="160" spans="1:10" x14ac:dyDescent="0.35">
      <c r="A160" t="s">
        <v>197</v>
      </c>
      <c r="B160" t="s">
        <v>503</v>
      </c>
      <c r="C160">
        <v>9.9058340000000005E-3</v>
      </c>
      <c r="D160">
        <v>6.5</v>
      </c>
      <c r="E160">
        <v>5.0667998999999998E-2</v>
      </c>
      <c r="F160">
        <v>-2.004108939</v>
      </c>
      <c r="G160">
        <v>0.812913357</v>
      </c>
      <c r="H160">
        <v>-1.295266247</v>
      </c>
      <c r="I160" s="5">
        <v>0.78</v>
      </c>
      <c r="J160" s="5">
        <v>16</v>
      </c>
    </row>
    <row r="161" spans="1:10" x14ac:dyDescent="0.35">
      <c r="A161" t="s">
        <v>42</v>
      </c>
      <c r="B161" t="s">
        <v>504</v>
      </c>
      <c r="C161">
        <v>5.5417690000000002E-3</v>
      </c>
      <c r="D161">
        <v>15</v>
      </c>
      <c r="E161">
        <v>8.3126541999999998E-2</v>
      </c>
      <c r="F161">
        <v>-2.256351547</v>
      </c>
      <c r="G161">
        <v>1.1760912590000001</v>
      </c>
      <c r="H161">
        <v>-1.080260287</v>
      </c>
      <c r="I161" s="5">
        <v>0.78</v>
      </c>
    </row>
    <row r="162" spans="1:10" x14ac:dyDescent="0.35">
      <c r="A162" t="s">
        <v>22</v>
      </c>
      <c r="B162" t="s">
        <v>505</v>
      </c>
      <c r="C162">
        <v>2.5164942999999999E-2</v>
      </c>
      <c r="D162">
        <v>5</v>
      </c>
      <c r="E162">
        <v>0.125824713</v>
      </c>
      <c r="F162">
        <v>-1.5992040569999999</v>
      </c>
      <c r="G162">
        <v>0.69897000399999998</v>
      </c>
      <c r="H162">
        <v>-0.90023405199999995</v>
      </c>
      <c r="I162" s="5">
        <v>0.78</v>
      </c>
    </row>
    <row r="163" spans="1:10" x14ac:dyDescent="0.35">
      <c r="A163" t="s">
        <v>12</v>
      </c>
      <c r="B163" t="s">
        <v>506</v>
      </c>
      <c r="C163">
        <v>1.7349450000000001E-3</v>
      </c>
      <c r="D163">
        <v>23</v>
      </c>
      <c r="E163">
        <v>3.9903724000000002E-2</v>
      </c>
      <c r="F163">
        <v>-2.7607144030000002</v>
      </c>
      <c r="G163">
        <v>1.361727836</v>
      </c>
      <c r="H163">
        <v>-1.3989865669999999</v>
      </c>
      <c r="I163" s="5">
        <v>0.78</v>
      </c>
      <c r="J163" s="5">
        <v>15</v>
      </c>
    </row>
    <row r="164" spans="1:10" x14ac:dyDescent="0.35">
      <c r="A164" t="s">
        <v>116</v>
      </c>
      <c r="B164" t="s">
        <v>498</v>
      </c>
      <c r="C164">
        <v>1.134115E-3</v>
      </c>
      <c r="D164">
        <v>160</v>
      </c>
      <c r="E164">
        <v>0.181458392</v>
      </c>
      <c r="F164">
        <v>-2.9453429249999998</v>
      </c>
      <c r="G164">
        <v>2.204119983</v>
      </c>
      <c r="H164">
        <v>-0.74122294300000002</v>
      </c>
      <c r="I164" s="5">
        <v>0.77920500000000004</v>
      </c>
    </row>
    <row r="165" spans="1:10" x14ac:dyDescent="0.35">
      <c r="A165" t="s">
        <v>22</v>
      </c>
      <c r="B165" t="s">
        <v>492</v>
      </c>
      <c r="C165">
        <v>1.1574413E-2</v>
      </c>
      <c r="D165">
        <v>7.5</v>
      </c>
      <c r="E165">
        <v>9.8023580999999999E-2</v>
      </c>
      <c r="F165">
        <v>-1.936501035</v>
      </c>
      <c r="G165">
        <v>0.87506126299999998</v>
      </c>
      <c r="H165">
        <v>-1.0086694350000001</v>
      </c>
      <c r="I165" s="5">
        <v>0.77490000000000003</v>
      </c>
      <c r="J165" s="5">
        <v>28.5</v>
      </c>
    </row>
    <row r="166" spans="1:10" x14ac:dyDescent="0.35">
      <c r="A166" t="s">
        <v>22</v>
      </c>
      <c r="B166" t="s">
        <v>493</v>
      </c>
      <c r="C166">
        <v>2.2431757E-2</v>
      </c>
      <c r="D166">
        <v>2</v>
      </c>
      <c r="E166">
        <v>4.4863514E-2</v>
      </c>
      <c r="F166">
        <v>-1.649136709</v>
      </c>
      <c r="G166">
        <v>0.30102999600000002</v>
      </c>
      <c r="H166">
        <v>-1.348106714</v>
      </c>
      <c r="I166" s="5">
        <v>0.77490000000000003</v>
      </c>
      <c r="J166" s="5">
        <v>7.755555556</v>
      </c>
    </row>
    <row r="167" spans="1:10" x14ac:dyDescent="0.35">
      <c r="A167" t="s">
        <v>227</v>
      </c>
      <c r="B167" t="s">
        <v>494</v>
      </c>
      <c r="C167">
        <v>2.1382465E-2</v>
      </c>
      <c r="D167">
        <v>7</v>
      </c>
      <c r="E167">
        <v>0.14967725500000001</v>
      </c>
      <c r="F167">
        <v>-1.66994223</v>
      </c>
      <c r="G167">
        <v>0.84509803999999999</v>
      </c>
      <c r="H167">
        <v>-0.82484418999999998</v>
      </c>
      <c r="I167" s="5">
        <v>0.77490000000000003</v>
      </c>
      <c r="J167" s="5">
        <v>25.333333329999999</v>
      </c>
    </row>
    <row r="168" spans="1:10" x14ac:dyDescent="0.35">
      <c r="A168" t="s">
        <v>22</v>
      </c>
      <c r="B168" t="s">
        <v>495</v>
      </c>
      <c r="C168">
        <v>9.5033180000000002E-3</v>
      </c>
      <c r="D168">
        <v>15</v>
      </c>
      <c r="E168">
        <v>0.14254976699999999</v>
      </c>
      <c r="F168">
        <v>-2.022124748</v>
      </c>
      <c r="G168">
        <v>1.1760912590000001</v>
      </c>
      <c r="H168">
        <v>-0.84603348899999997</v>
      </c>
      <c r="I168" s="5">
        <v>0.77490000000000003</v>
      </c>
      <c r="J168" s="5">
        <v>4.5</v>
      </c>
    </row>
    <row r="169" spans="1:10" x14ac:dyDescent="0.35">
      <c r="A169" t="s">
        <v>197</v>
      </c>
      <c r="B169" t="s">
        <v>496</v>
      </c>
      <c r="C169">
        <v>2.8274329999999999E-3</v>
      </c>
      <c r="D169">
        <v>132</v>
      </c>
      <c r="E169">
        <v>0.373221207</v>
      </c>
      <c r="F169">
        <v>-2.5486076180000001</v>
      </c>
      <c r="G169">
        <v>2.120573931</v>
      </c>
      <c r="H169">
        <v>-0.428033687</v>
      </c>
      <c r="I169" s="5">
        <v>0.77490000000000003</v>
      </c>
      <c r="J169" s="5">
        <v>8</v>
      </c>
    </row>
    <row r="170" spans="1:10" x14ac:dyDescent="0.35">
      <c r="A170" t="s">
        <v>184</v>
      </c>
      <c r="B170" t="s">
        <v>497</v>
      </c>
      <c r="C170">
        <v>1.2867964000000001E-2</v>
      </c>
      <c r="D170">
        <v>4</v>
      </c>
      <c r="E170">
        <v>5.1471853999999997E-2</v>
      </c>
      <c r="F170">
        <v>-1.8904901789999999</v>
      </c>
      <c r="G170">
        <v>0.60205999099999996</v>
      </c>
      <c r="H170">
        <v>-1.288430188</v>
      </c>
      <c r="I170" s="5">
        <v>0.77490000000000003</v>
      </c>
      <c r="J170" s="5">
        <v>28</v>
      </c>
    </row>
    <row r="171" spans="1:10" x14ac:dyDescent="0.35">
      <c r="A171" t="s">
        <v>22</v>
      </c>
      <c r="B171" t="s">
        <v>491</v>
      </c>
      <c r="C171">
        <v>2.1382465E-2</v>
      </c>
      <c r="D171">
        <v>3</v>
      </c>
      <c r="E171">
        <v>6.4147394999999996E-2</v>
      </c>
      <c r="F171">
        <v>-1.66994223</v>
      </c>
      <c r="G171">
        <v>0.47712125500000002</v>
      </c>
      <c r="H171">
        <v>-1.1928209750000001</v>
      </c>
      <c r="I171" s="5">
        <v>0.773533951</v>
      </c>
      <c r="J171" s="5">
        <v>13</v>
      </c>
    </row>
    <row r="172" spans="1:10" x14ac:dyDescent="0.35">
      <c r="A172" t="s">
        <v>22</v>
      </c>
      <c r="B172" t="s">
        <v>490</v>
      </c>
      <c r="C172">
        <v>3.8484510000000001E-3</v>
      </c>
      <c r="D172">
        <v>24</v>
      </c>
      <c r="E172">
        <v>9.2362823999999996E-2</v>
      </c>
      <c r="F172">
        <v>-2.4147140390000001</v>
      </c>
      <c r="G172">
        <v>1.3802112419999999</v>
      </c>
      <c r="H172">
        <v>-1.034502797</v>
      </c>
      <c r="I172" s="5">
        <v>0.77231700000000003</v>
      </c>
      <c r="J172" s="5">
        <v>2</v>
      </c>
    </row>
    <row r="173" spans="1:10" x14ac:dyDescent="0.35">
      <c r="A173" t="s">
        <v>227</v>
      </c>
      <c r="B173" t="s">
        <v>489</v>
      </c>
      <c r="C173">
        <v>3.3183069999999999E-3</v>
      </c>
      <c r="D173">
        <v>33</v>
      </c>
      <c r="E173">
        <v>0.109504139</v>
      </c>
      <c r="F173">
        <v>-2.4790834049999999</v>
      </c>
      <c r="G173">
        <v>1.5185139400000001</v>
      </c>
      <c r="H173">
        <v>-0.96056946499999996</v>
      </c>
      <c r="I173" s="5">
        <v>0.77200000000000002</v>
      </c>
      <c r="J173" s="5">
        <v>42.325000000000003</v>
      </c>
    </row>
    <row r="174" spans="1:10" x14ac:dyDescent="0.35">
      <c r="A174" t="s">
        <v>44</v>
      </c>
      <c r="B174" t="s">
        <v>488</v>
      </c>
      <c r="C174">
        <v>2.0436059999999999E-3</v>
      </c>
      <c r="D174">
        <v>47.5</v>
      </c>
      <c r="E174">
        <v>9.8473221999999999E-2</v>
      </c>
      <c r="F174">
        <v>-2.6896028259999998</v>
      </c>
      <c r="G174">
        <v>1.6766936100000001</v>
      </c>
      <c r="H174">
        <v>-1.0066818529999999</v>
      </c>
      <c r="I174" s="5">
        <v>0.77145600000000003</v>
      </c>
      <c r="J174" s="5">
        <v>38.9</v>
      </c>
    </row>
    <row r="175" spans="1:10" x14ac:dyDescent="0.35">
      <c r="A175" t="s">
        <v>486</v>
      </c>
      <c r="B175" t="s">
        <v>487</v>
      </c>
      <c r="C175">
        <v>7.4094460000000001E-3</v>
      </c>
      <c r="D175">
        <v>38</v>
      </c>
      <c r="E175">
        <v>0.28612997600000001</v>
      </c>
      <c r="F175">
        <v>-2.1302142470000001</v>
      </c>
      <c r="G175">
        <v>1.579783597</v>
      </c>
      <c r="H175">
        <v>-0.54343664199999997</v>
      </c>
      <c r="I175" s="5">
        <v>0.77059500000000003</v>
      </c>
      <c r="J175" s="5">
        <v>26</v>
      </c>
    </row>
    <row r="176" spans="1:10" x14ac:dyDescent="0.35">
      <c r="A176" t="s">
        <v>63</v>
      </c>
      <c r="B176" t="s">
        <v>478</v>
      </c>
      <c r="C176">
        <v>1.2076282000000001E-2</v>
      </c>
      <c r="D176">
        <v>13</v>
      </c>
      <c r="E176">
        <v>0.156991668</v>
      </c>
      <c r="F176">
        <v>-1.918066748</v>
      </c>
      <c r="G176">
        <v>1.1139433519999999</v>
      </c>
      <c r="H176">
        <v>-0.80412339600000005</v>
      </c>
      <c r="I176" s="5">
        <v>0.77</v>
      </c>
    </row>
    <row r="177" spans="1:10" x14ac:dyDescent="0.35">
      <c r="A177" t="s">
        <v>42</v>
      </c>
      <c r="B177" t="s">
        <v>479</v>
      </c>
      <c r="C177">
        <v>7.6976869999999999E-3</v>
      </c>
      <c r="D177">
        <v>20</v>
      </c>
      <c r="E177">
        <v>0.153953748</v>
      </c>
      <c r="F177">
        <v>-2.113639729</v>
      </c>
      <c r="G177">
        <v>1.301029996</v>
      </c>
      <c r="H177">
        <v>-0.81260973400000003</v>
      </c>
      <c r="I177" s="5">
        <v>0.77</v>
      </c>
    </row>
    <row r="178" spans="1:10" x14ac:dyDescent="0.35">
      <c r="A178" t="s">
        <v>197</v>
      </c>
      <c r="B178" t="s">
        <v>480</v>
      </c>
      <c r="C178">
        <v>9.5033180000000002E-3</v>
      </c>
      <c r="D178">
        <v>7</v>
      </c>
      <c r="E178">
        <v>6.6523224000000006E-2</v>
      </c>
      <c r="F178">
        <v>-2.022124748</v>
      </c>
      <c r="G178">
        <v>0.84509803999999999</v>
      </c>
      <c r="H178">
        <v>-1.1770267080000001</v>
      </c>
      <c r="I178" s="5">
        <v>0.77</v>
      </c>
    </row>
    <row r="179" spans="1:10" x14ac:dyDescent="0.35">
      <c r="A179" t="s">
        <v>75</v>
      </c>
      <c r="B179" t="s">
        <v>481</v>
      </c>
      <c r="C179">
        <v>3.2169910000000002E-3</v>
      </c>
      <c r="D179">
        <v>30</v>
      </c>
      <c r="E179">
        <v>9.6509726000000004E-2</v>
      </c>
      <c r="F179">
        <v>-2.492550171</v>
      </c>
      <c r="G179">
        <v>1.4771212549999999</v>
      </c>
      <c r="H179">
        <v>-1.0154289160000001</v>
      </c>
      <c r="I179" s="5">
        <v>0.77</v>
      </c>
      <c r="J179" s="5">
        <v>12</v>
      </c>
    </row>
    <row r="180" spans="1:10" x14ac:dyDescent="0.35">
      <c r="A180" t="s">
        <v>46</v>
      </c>
      <c r="B180" t="s">
        <v>482</v>
      </c>
      <c r="C180">
        <v>4.53646E-3</v>
      </c>
      <c r="D180">
        <v>37</v>
      </c>
      <c r="E180">
        <v>0.16784901199999999</v>
      </c>
      <c r="F180">
        <v>-2.3432829339999999</v>
      </c>
      <c r="G180">
        <v>1.5682017239999999</v>
      </c>
      <c r="H180">
        <v>-0.77508120999999996</v>
      </c>
      <c r="I180" s="5">
        <v>0.77</v>
      </c>
      <c r="J180" s="5">
        <v>18</v>
      </c>
    </row>
    <row r="181" spans="1:10" x14ac:dyDescent="0.35">
      <c r="A181" t="s">
        <v>394</v>
      </c>
      <c r="B181" t="s">
        <v>483</v>
      </c>
      <c r="C181">
        <v>7.5429640000000001E-3</v>
      </c>
      <c r="D181">
        <v>25</v>
      </c>
      <c r="E181">
        <v>0.188574099</v>
      </c>
      <c r="F181">
        <v>-2.1224579669999999</v>
      </c>
      <c r="G181">
        <v>1.397940009</v>
      </c>
      <c r="H181">
        <v>-0.72451795900000004</v>
      </c>
      <c r="I181" s="5">
        <v>0.77</v>
      </c>
      <c r="J181" s="5">
        <v>4.1166666669999996</v>
      </c>
    </row>
    <row r="182" spans="1:10" x14ac:dyDescent="0.35">
      <c r="A182" t="s">
        <v>402</v>
      </c>
      <c r="B182" t="s">
        <v>484</v>
      </c>
      <c r="C182">
        <v>2.0106193000000001E-2</v>
      </c>
      <c r="D182">
        <v>34</v>
      </c>
      <c r="E182">
        <v>0.68361056099999995</v>
      </c>
      <c r="F182">
        <v>-1.6966701529999999</v>
      </c>
      <c r="G182">
        <v>1.5314789170000001</v>
      </c>
      <c r="H182">
        <v>-0.16519123599999999</v>
      </c>
      <c r="I182" s="5">
        <v>0.77</v>
      </c>
      <c r="J182" s="5">
        <v>4</v>
      </c>
    </row>
    <row r="183" spans="1:10" x14ac:dyDescent="0.35">
      <c r="A183" t="s">
        <v>402</v>
      </c>
      <c r="B183" t="s">
        <v>485</v>
      </c>
      <c r="C183">
        <v>5.7255526000000001E-2</v>
      </c>
      <c r="D183">
        <v>10</v>
      </c>
      <c r="E183">
        <v>0.57255526099999998</v>
      </c>
      <c r="F183">
        <v>-1.2421825900000001</v>
      </c>
      <c r="G183">
        <v>1</v>
      </c>
      <c r="H183">
        <v>-0.24218259</v>
      </c>
      <c r="I183" s="5">
        <v>0.77</v>
      </c>
      <c r="J183" s="5">
        <v>1</v>
      </c>
    </row>
    <row r="184" spans="1:10" x14ac:dyDescent="0.35">
      <c r="A184" t="s">
        <v>22</v>
      </c>
      <c r="B184" t="s">
        <v>474</v>
      </c>
      <c r="C184">
        <v>5.6322865999999999E-2</v>
      </c>
      <c r="D184">
        <v>3</v>
      </c>
      <c r="E184">
        <v>0.16371624700000001</v>
      </c>
      <c r="F184">
        <v>-1.249315256</v>
      </c>
      <c r="G184">
        <v>0.47712125500000002</v>
      </c>
      <c r="H184">
        <v>-0.78590821899999996</v>
      </c>
      <c r="I184" s="5">
        <v>0.76</v>
      </c>
      <c r="J184" s="5">
        <v>1.25</v>
      </c>
    </row>
    <row r="185" spans="1:10" x14ac:dyDescent="0.35">
      <c r="A185" t="s">
        <v>18</v>
      </c>
      <c r="B185" t="s">
        <v>475</v>
      </c>
      <c r="C185">
        <v>1.7671459E-2</v>
      </c>
      <c r="D185">
        <v>8</v>
      </c>
      <c r="E185">
        <v>0.14137166900000001</v>
      </c>
      <c r="F185">
        <v>-1.7527276009999999</v>
      </c>
      <c r="G185">
        <v>0.90308998699999998</v>
      </c>
      <c r="H185">
        <v>-0.84963761400000004</v>
      </c>
      <c r="I185" s="5">
        <v>0.76</v>
      </c>
      <c r="J185" s="5">
        <v>35</v>
      </c>
    </row>
    <row r="186" spans="1:10" x14ac:dyDescent="0.35">
      <c r="A186" t="s">
        <v>38</v>
      </c>
      <c r="B186" t="s">
        <v>476</v>
      </c>
      <c r="C186">
        <v>1.590431E-3</v>
      </c>
      <c r="D186">
        <v>100</v>
      </c>
      <c r="E186">
        <v>0.15904312800000001</v>
      </c>
      <c r="F186">
        <v>-2.7984850909999999</v>
      </c>
      <c r="G186">
        <v>2</v>
      </c>
      <c r="H186">
        <v>-0.79848509099999998</v>
      </c>
      <c r="I186" s="5">
        <v>0.76</v>
      </c>
      <c r="J186" s="5">
        <v>19</v>
      </c>
    </row>
    <row r="187" spans="1:10" x14ac:dyDescent="0.35">
      <c r="A187" t="s">
        <v>42</v>
      </c>
      <c r="B187" t="s">
        <v>477</v>
      </c>
      <c r="C187">
        <v>2.8485606E-2</v>
      </c>
      <c r="D187">
        <v>3.5</v>
      </c>
      <c r="E187">
        <v>0.10163955399999999</v>
      </c>
      <c r="F187">
        <v>-1.545374537</v>
      </c>
      <c r="G187">
        <v>0.54406804399999997</v>
      </c>
      <c r="H187">
        <v>-0.99293724800000005</v>
      </c>
      <c r="I187" s="5">
        <v>0.76</v>
      </c>
      <c r="J187" s="5">
        <v>12.75</v>
      </c>
    </row>
    <row r="188" spans="1:10" x14ac:dyDescent="0.35">
      <c r="A188" t="s">
        <v>22</v>
      </c>
      <c r="B188" t="s">
        <v>473</v>
      </c>
      <c r="C188">
        <v>4.0251655999999997E-2</v>
      </c>
      <c r="D188">
        <v>5.5</v>
      </c>
      <c r="E188">
        <v>0.19045905499999999</v>
      </c>
      <c r="F188">
        <v>-1.395216249</v>
      </c>
      <c r="G188">
        <v>0.74036268900000002</v>
      </c>
      <c r="H188">
        <v>-0.72019837600000003</v>
      </c>
      <c r="I188" s="5">
        <v>0.75998605500000005</v>
      </c>
      <c r="J188" s="5">
        <v>7.5</v>
      </c>
    </row>
    <row r="189" spans="1:10" x14ac:dyDescent="0.35">
      <c r="A189" t="s">
        <v>22</v>
      </c>
      <c r="B189" t="s">
        <v>470</v>
      </c>
      <c r="C189">
        <v>1.0386891000000001E-2</v>
      </c>
      <c r="D189">
        <v>11</v>
      </c>
      <c r="E189">
        <v>0.11425579800000001</v>
      </c>
      <c r="F189">
        <v>-1.983514438</v>
      </c>
      <c r="G189">
        <v>1.0413926849999999</v>
      </c>
      <c r="H189">
        <v>-0.94212175300000001</v>
      </c>
      <c r="I189" s="5">
        <v>0.75768000000000002</v>
      </c>
      <c r="J189" s="5">
        <v>16.633333329999999</v>
      </c>
    </row>
    <row r="190" spans="1:10" x14ac:dyDescent="0.35">
      <c r="A190" t="s">
        <v>118</v>
      </c>
      <c r="B190" t="s">
        <v>471</v>
      </c>
      <c r="C190">
        <v>8.9920239999999995E-3</v>
      </c>
      <c r="D190">
        <v>8</v>
      </c>
      <c r="E190">
        <v>7.1936188999999998E-2</v>
      </c>
      <c r="F190">
        <v>-2.0461425630000001</v>
      </c>
      <c r="G190">
        <v>0.90308998699999998</v>
      </c>
      <c r="H190">
        <v>-1.1430525760000001</v>
      </c>
      <c r="I190" s="5">
        <v>0.75768000000000002</v>
      </c>
      <c r="J190" s="5">
        <v>14</v>
      </c>
    </row>
    <row r="191" spans="1:10" x14ac:dyDescent="0.35">
      <c r="A191" t="s">
        <v>254</v>
      </c>
      <c r="B191" t="s">
        <v>472</v>
      </c>
      <c r="C191">
        <v>5.0265479999999996E-3</v>
      </c>
      <c r="D191">
        <v>29</v>
      </c>
      <c r="E191">
        <v>0.14576989900000001</v>
      </c>
      <c r="F191">
        <v>-2.2987301449999999</v>
      </c>
      <c r="G191">
        <v>1.4623979979999999</v>
      </c>
      <c r="H191">
        <v>-0.83633214700000003</v>
      </c>
      <c r="I191" s="5">
        <v>0.75768000000000002</v>
      </c>
    </row>
    <row r="192" spans="1:10" x14ac:dyDescent="0.35">
      <c r="A192" t="s">
        <v>22</v>
      </c>
      <c r="B192" t="s">
        <v>469</v>
      </c>
      <c r="C192">
        <v>2.5446900000000001E-2</v>
      </c>
      <c r="D192">
        <v>7</v>
      </c>
      <c r="E192">
        <v>0.17812830299999999</v>
      </c>
      <c r="F192">
        <v>-1.5943651080000001</v>
      </c>
      <c r="G192">
        <v>0.84509803999999999</v>
      </c>
      <c r="H192">
        <v>-0.74926706799999998</v>
      </c>
      <c r="I192" s="5">
        <v>0.75051546400000002</v>
      </c>
      <c r="J192" s="5">
        <v>3</v>
      </c>
    </row>
    <row r="193" spans="1:10" x14ac:dyDescent="0.35">
      <c r="A193" t="s">
        <v>116</v>
      </c>
      <c r="B193" t="s">
        <v>466</v>
      </c>
      <c r="C193">
        <v>8.5529900000000001E-4</v>
      </c>
      <c r="D193">
        <v>206</v>
      </c>
      <c r="E193">
        <v>0.17619151199999999</v>
      </c>
      <c r="F193">
        <v>-3.0678822389999998</v>
      </c>
      <c r="G193">
        <v>2.3138672200000001</v>
      </c>
      <c r="H193">
        <v>-0.75401501900000001</v>
      </c>
      <c r="I193" s="5">
        <v>0.75</v>
      </c>
      <c r="J193" s="5">
        <v>36.13333334</v>
      </c>
    </row>
    <row r="194" spans="1:10" x14ac:dyDescent="0.35">
      <c r="A194" t="s">
        <v>61</v>
      </c>
      <c r="B194" t="s">
        <v>467</v>
      </c>
      <c r="C194">
        <v>2.8352874E-2</v>
      </c>
      <c r="D194">
        <v>3</v>
      </c>
      <c r="E194">
        <v>8.5058621000000001E-2</v>
      </c>
      <c r="F194">
        <v>-1.5474029170000001</v>
      </c>
      <c r="G194">
        <v>0.47712125500000002</v>
      </c>
      <c r="H194">
        <v>-1.070281662</v>
      </c>
      <c r="I194" s="5">
        <v>0.75</v>
      </c>
      <c r="J194" s="5">
        <v>9.6944444430000001</v>
      </c>
    </row>
    <row r="195" spans="1:10" x14ac:dyDescent="0.35">
      <c r="A195" t="s">
        <v>35</v>
      </c>
      <c r="B195" t="s">
        <v>468</v>
      </c>
      <c r="C195">
        <v>5.6745019999999997E-3</v>
      </c>
      <c r="D195">
        <v>107.5</v>
      </c>
      <c r="E195">
        <v>0.36884261200000001</v>
      </c>
      <c r="F195">
        <v>-2.2460722670000002</v>
      </c>
      <c r="G195">
        <v>2.0314084640000001</v>
      </c>
      <c r="H195">
        <v>-0.43315891099999998</v>
      </c>
      <c r="I195" s="5">
        <v>0.75</v>
      </c>
      <c r="J195" s="5">
        <v>23</v>
      </c>
    </row>
    <row r="196" spans="1:10" x14ac:dyDescent="0.35">
      <c r="A196" t="s">
        <v>18</v>
      </c>
      <c r="B196" t="s">
        <v>462</v>
      </c>
      <c r="C196">
        <v>6.38136E-3</v>
      </c>
      <c r="D196">
        <v>14.5</v>
      </c>
      <c r="E196">
        <v>9.3590009000000002E-2</v>
      </c>
      <c r="F196">
        <v>-2.1950867490000001</v>
      </c>
      <c r="G196">
        <v>1.1613680019999999</v>
      </c>
      <c r="H196">
        <v>-1.028770513</v>
      </c>
      <c r="I196" s="5">
        <v>0.74</v>
      </c>
      <c r="J196" s="5">
        <v>12</v>
      </c>
    </row>
    <row r="197" spans="1:10" x14ac:dyDescent="0.35">
      <c r="A197" t="s">
        <v>46</v>
      </c>
      <c r="B197" t="s">
        <v>463</v>
      </c>
      <c r="C197">
        <v>2.5525439999999999E-3</v>
      </c>
      <c r="D197">
        <v>44</v>
      </c>
      <c r="E197">
        <v>0.112311937</v>
      </c>
      <c r="F197">
        <v>-2.5930267580000002</v>
      </c>
      <c r="G197">
        <v>1.6434526759999999</v>
      </c>
      <c r="H197">
        <v>-0.94957408099999996</v>
      </c>
      <c r="I197" s="5">
        <v>0.74</v>
      </c>
      <c r="J197" s="5">
        <v>28</v>
      </c>
    </row>
    <row r="198" spans="1:10" x14ac:dyDescent="0.35">
      <c r="A198" t="s">
        <v>138</v>
      </c>
      <c r="B198" t="s">
        <v>464</v>
      </c>
      <c r="C198">
        <v>3.5632729000000002E-2</v>
      </c>
      <c r="D198">
        <v>4</v>
      </c>
      <c r="E198">
        <v>0.14253091700000001</v>
      </c>
      <c r="F198">
        <v>-1.448150912</v>
      </c>
      <c r="G198">
        <v>0.60205999099999996</v>
      </c>
      <c r="H198">
        <v>-0.84609091999999997</v>
      </c>
      <c r="I198" s="5">
        <v>0.74</v>
      </c>
      <c r="J198" s="5">
        <v>7.6083333340000001</v>
      </c>
    </row>
    <row r="199" spans="1:10" x14ac:dyDescent="0.35">
      <c r="A199" t="s">
        <v>402</v>
      </c>
      <c r="B199" t="s">
        <v>465</v>
      </c>
      <c r="C199">
        <v>2.0106193000000001E-2</v>
      </c>
      <c r="D199">
        <v>6</v>
      </c>
      <c r="E199">
        <v>0.12063715799999999</v>
      </c>
      <c r="F199">
        <v>-1.6966701529999999</v>
      </c>
      <c r="G199">
        <v>0.77815124999999996</v>
      </c>
      <c r="H199">
        <v>-0.91851890300000005</v>
      </c>
      <c r="I199" s="5">
        <v>0.74</v>
      </c>
      <c r="J199" s="5">
        <v>1</v>
      </c>
    </row>
    <row r="200" spans="1:10" x14ac:dyDescent="0.35">
      <c r="A200" t="s">
        <v>195</v>
      </c>
      <c r="B200" t="s">
        <v>461</v>
      </c>
      <c r="C200">
        <v>2.4052819E-2</v>
      </c>
      <c r="D200">
        <v>11</v>
      </c>
      <c r="E200">
        <v>0.26458100600000001</v>
      </c>
      <c r="F200">
        <v>-1.6188340210000001</v>
      </c>
      <c r="G200">
        <v>1.0413926849999999</v>
      </c>
      <c r="H200">
        <v>-0.57744133600000003</v>
      </c>
      <c r="I200" s="5">
        <v>0.73961084899999996</v>
      </c>
      <c r="J200" s="5">
        <v>3.6083333340000001</v>
      </c>
    </row>
    <row r="201" spans="1:10" x14ac:dyDescent="0.35">
      <c r="A201" t="s">
        <v>22</v>
      </c>
      <c r="B201" t="s">
        <v>460</v>
      </c>
      <c r="C201">
        <v>3.3006358E-2</v>
      </c>
      <c r="D201">
        <v>7</v>
      </c>
      <c r="E201">
        <v>0.23104450500000001</v>
      </c>
      <c r="F201">
        <v>-1.4814023970000001</v>
      </c>
      <c r="G201">
        <v>0.84509803999999999</v>
      </c>
      <c r="H201">
        <v>-0.63630435699999999</v>
      </c>
      <c r="I201" s="5">
        <v>0.73681430000000003</v>
      </c>
      <c r="J201" s="5">
        <v>3</v>
      </c>
    </row>
    <row r="202" spans="1:10" x14ac:dyDescent="0.35">
      <c r="A202" t="s">
        <v>22</v>
      </c>
      <c r="B202" t="s">
        <v>456</v>
      </c>
      <c r="C202">
        <v>1.5836769000000001E-2</v>
      </c>
      <c r="D202">
        <v>5</v>
      </c>
      <c r="E202">
        <v>7.9183843000000004E-2</v>
      </c>
      <c r="F202">
        <v>-1.80033343</v>
      </c>
      <c r="G202">
        <v>0.69897000399999998</v>
      </c>
      <c r="H202">
        <v>-1.101363426</v>
      </c>
      <c r="I202" s="5">
        <v>0.73185</v>
      </c>
      <c r="J202" s="5">
        <v>26</v>
      </c>
    </row>
    <row r="203" spans="1:10" x14ac:dyDescent="0.35">
      <c r="A203" t="s">
        <v>102</v>
      </c>
      <c r="B203" t="s">
        <v>457</v>
      </c>
      <c r="C203">
        <v>3.1172449999999998E-3</v>
      </c>
      <c r="D203">
        <v>50</v>
      </c>
      <c r="E203">
        <v>0.155862266</v>
      </c>
      <c r="F203">
        <v>-2.5062290200000001</v>
      </c>
      <c r="G203">
        <v>1.698970004</v>
      </c>
      <c r="H203">
        <v>-0.80725901499999997</v>
      </c>
      <c r="I203" s="5">
        <v>0.73185</v>
      </c>
      <c r="J203" s="5">
        <v>31</v>
      </c>
    </row>
    <row r="204" spans="1:10" x14ac:dyDescent="0.35">
      <c r="A204" t="s">
        <v>212</v>
      </c>
      <c r="B204" t="s">
        <v>458</v>
      </c>
      <c r="C204">
        <v>1.7671459E-2</v>
      </c>
      <c r="D204">
        <v>12</v>
      </c>
      <c r="E204">
        <v>0.21205750400000001</v>
      </c>
      <c r="F204">
        <v>-1.7527276009999999</v>
      </c>
      <c r="G204">
        <v>1.0791812460000001</v>
      </c>
      <c r="H204">
        <v>-0.67354635399999996</v>
      </c>
      <c r="I204" s="5">
        <v>0.73185</v>
      </c>
      <c r="J204" s="5">
        <v>10.616666670000001</v>
      </c>
    </row>
    <row r="205" spans="1:10" x14ac:dyDescent="0.35">
      <c r="A205" t="s">
        <v>46</v>
      </c>
      <c r="B205" t="s">
        <v>459</v>
      </c>
      <c r="C205">
        <v>5.5417690000000002E-3</v>
      </c>
      <c r="D205">
        <v>46</v>
      </c>
      <c r="E205">
        <v>0.25492139400000002</v>
      </c>
      <c r="F205">
        <v>-2.256351547</v>
      </c>
      <c r="G205">
        <v>1.662757832</v>
      </c>
      <c r="H205">
        <v>-0.59359371500000002</v>
      </c>
      <c r="I205" s="5">
        <v>0.73185</v>
      </c>
      <c r="J205" s="5">
        <v>21</v>
      </c>
    </row>
    <row r="206" spans="1:10" x14ac:dyDescent="0.35">
      <c r="A206" t="s">
        <v>197</v>
      </c>
      <c r="B206" t="s">
        <v>452</v>
      </c>
      <c r="C206">
        <v>7.0685799999999999E-4</v>
      </c>
      <c r="D206">
        <v>79</v>
      </c>
      <c r="E206">
        <v>5.5841808999999999E-2</v>
      </c>
      <c r="F206">
        <v>-3.1506676090000001</v>
      </c>
      <c r="G206">
        <v>1.8976270909999999</v>
      </c>
      <c r="H206">
        <v>-1.2530405179999999</v>
      </c>
      <c r="I206" s="5">
        <v>0.73</v>
      </c>
      <c r="J206" s="5">
        <v>23</v>
      </c>
    </row>
    <row r="207" spans="1:10" x14ac:dyDescent="0.35">
      <c r="A207" t="s">
        <v>116</v>
      </c>
      <c r="B207" t="s">
        <v>453</v>
      </c>
      <c r="C207">
        <v>3.0190709999999999E-3</v>
      </c>
      <c r="D207">
        <v>62</v>
      </c>
      <c r="E207">
        <v>0.18718237300000001</v>
      </c>
      <c r="F207">
        <v>-2.5201267399999998</v>
      </c>
      <c r="G207">
        <v>1.792391689</v>
      </c>
      <c r="H207">
        <v>-0.72773505000000005</v>
      </c>
      <c r="I207" s="5">
        <v>0.73</v>
      </c>
      <c r="J207" s="5">
        <v>21</v>
      </c>
    </row>
    <row r="208" spans="1:10" x14ac:dyDescent="0.35">
      <c r="A208" t="s">
        <v>118</v>
      </c>
      <c r="B208" t="s">
        <v>454</v>
      </c>
      <c r="C208">
        <v>1.4957122999999999E-2</v>
      </c>
      <c r="D208">
        <v>19</v>
      </c>
      <c r="E208">
        <v>0.28418533000000001</v>
      </c>
      <c r="F208">
        <v>-1.8251519460000001</v>
      </c>
      <c r="G208">
        <v>1.278753601</v>
      </c>
      <c r="H208">
        <v>-0.54639834499999995</v>
      </c>
      <c r="I208" s="5">
        <v>0.73</v>
      </c>
      <c r="J208" s="5">
        <v>28</v>
      </c>
    </row>
    <row r="209" spans="1:10" x14ac:dyDescent="0.35">
      <c r="A209" t="s">
        <v>402</v>
      </c>
      <c r="B209" t="s">
        <v>455</v>
      </c>
      <c r="C209">
        <v>2.2698006999999999E-2</v>
      </c>
      <c r="D209">
        <v>18</v>
      </c>
      <c r="E209">
        <v>0.408564125</v>
      </c>
      <c r="F209">
        <v>-1.644012276</v>
      </c>
      <c r="G209">
        <v>1.255272505</v>
      </c>
      <c r="H209">
        <v>-0.38873977100000001</v>
      </c>
      <c r="I209" s="5">
        <v>0.73</v>
      </c>
      <c r="J209" s="5">
        <v>1</v>
      </c>
    </row>
    <row r="210" spans="1:10" x14ac:dyDescent="0.35">
      <c r="A210" t="s">
        <v>227</v>
      </c>
      <c r="B210" t="s">
        <v>451</v>
      </c>
      <c r="C210">
        <v>8.6590150000000008E-3</v>
      </c>
      <c r="D210">
        <v>15</v>
      </c>
      <c r="E210">
        <v>0.129885221</v>
      </c>
      <c r="F210">
        <v>-2.0625315199999998</v>
      </c>
      <c r="G210">
        <v>1.1760912590000001</v>
      </c>
      <c r="H210">
        <v>-0.88644026099999995</v>
      </c>
      <c r="I210" s="5">
        <v>0.72626033300000004</v>
      </c>
      <c r="J210" s="5">
        <v>32</v>
      </c>
    </row>
    <row r="211" spans="1:10" x14ac:dyDescent="0.35">
      <c r="A211" t="s">
        <v>35</v>
      </c>
      <c r="B211" t="s">
        <v>442</v>
      </c>
      <c r="C211">
        <v>5.0265479999999996E-3</v>
      </c>
      <c r="D211">
        <v>49</v>
      </c>
      <c r="E211">
        <v>0.24630086400000001</v>
      </c>
      <c r="F211">
        <v>-2.2987301449999999</v>
      </c>
      <c r="G211">
        <v>1.69019608</v>
      </c>
      <c r="H211">
        <v>-0.60853406499999996</v>
      </c>
      <c r="I211" s="5">
        <v>0.72</v>
      </c>
    </row>
    <row r="212" spans="1:10" x14ac:dyDescent="0.35">
      <c r="A212" t="s">
        <v>12</v>
      </c>
      <c r="B212" t="s">
        <v>443</v>
      </c>
      <c r="C212">
        <v>1.7671459E-2</v>
      </c>
      <c r="D212">
        <v>4</v>
      </c>
      <c r="E212">
        <v>7.0685835000000002E-2</v>
      </c>
      <c r="F212">
        <v>-1.7527276009999999</v>
      </c>
      <c r="G212">
        <v>0.60205999099999996</v>
      </c>
      <c r="H212">
        <v>-1.1506676090000001</v>
      </c>
      <c r="I212" s="5">
        <v>0.72</v>
      </c>
      <c r="J212" s="5">
        <v>16.024999999999999</v>
      </c>
    </row>
    <row r="213" spans="1:10" x14ac:dyDescent="0.35">
      <c r="A213" t="s">
        <v>18</v>
      </c>
      <c r="B213" t="s">
        <v>444</v>
      </c>
      <c r="C213">
        <v>9.5033180000000002E-3</v>
      </c>
      <c r="D213">
        <v>17</v>
      </c>
      <c r="E213">
        <v>0.16155640199999999</v>
      </c>
      <c r="F213">
        <v>-2.022124748</v>
      </c>
      <c r="G213">
        <v>1.230448921</v>
      </c>
      <c r="H213">
        <v>-0.79167582700000005</v>
      </c>
      <c r="I213" s="5">
        <v>0.72</v>
      </c>
      <c r="J213" s="5">
        <v>10</v>
      </c>
    </row>
    <row r="214" spans="1:10" x14ac:dyDescent="0.35">
      <c r="A214" t="s">
        <v>12</v>
      </c>
      <c r="B214" t="s">
        <v>445</v>
      </c>
      <c r="C214">
        <v>4.1547563000000003E-2</v>
      </c>
      <c r="D214">
        <v>6</v>
      </c>
      <c r="E214">
        <v>0.249285377</v>
      </c>
      <c r="F214">
        <v>-1.3814544470000001</v>
      </c>
      <c r="G214">
        <v>0.77815124999999996</v>
      </c>
      <c r="H214">
        <v>-0.60330319600000004</v>
      </c>
      <c r="I214" s="5">
        <v>0.72</v>
      </c>
      <c r="J214" s="5">
        <v>9.5749999999999993</v>
      </c>
    </row>
    <row r="215" spans="1:10" x14ac:dyDescent="0.35">
      <c r="A215" t="s">
        <v>22</v>
      </c>
      <c r="B215" t="s">
        <v>446</v>
      </c>
      <c r="C215">
        <v>4.6495570999999999E-2</v>
      </c>
      <c r="D215">
        <v>3</v>
      </c>
      <c r="E215">
        <v>0.124407069</v>
      </c>
      <c r="F215">
        <v>-1.332588412</v>
      </c>
      <c r="G215">
        <v>0.47712125500000002</v>
      </c>
      <c r="H215">
        <v>-0.90515494100000005</v>
      </c>
      <c r="I215" s="5">
        <v>0.72</v>
      </c>
      <c r="J215" s="5">
        <v>5</v>
      </c>
    </row>
    <row r="216" spans="1:10" x14ac:dyDescent="0.35">
      <c r="A216" t="s">
        <v>18</v>
      </c>
      <c r="B216" t="s">
        <v>447</v>
      </c>
      <c r="C216">
        <v>8.6590150000000008E-3</v>
      </c>
      <c r="D216">
        <v>11</v>
      </c>
      <c r="E216">
        <v>9.5249161999999998E-2</v>
      </c>
      <c r="F216">
        <v>-2.0625315199999998</v>
      </c>
      <c r="G216">
        <v>1.0413926849999999</v>
      </c>
      <c r="H216">
        <v>-1.0211388349999999</v>
      </c>
      <c r="I216" s="5">
        <v>0.72</v>
      </c>
    </row>
    <row r="217" spans="1:10" x14ac:dyDescent="0.35">
      <c r="A217" t="s">
        <v>24</v>
      </c>
      <c r="B217" t="s">
        <v>448</v>
      </c>
      <c r="C217">
        <v>1.1150297999999999E-2</v>
      </c>
      <c r="D217">
        <v>15</v>
      </c>
      <c r="E217">
        <v>0.16388981999999999</v>
      </c>
      <c r="F217">
        <v>-1.9527135360000001</v>
      </c>
      <c r="G217">
        <v>1.1760912590000001</v>
      </c>
      <c r="H217">
        <v>-0.785448021</v>
      </c>
      <c r="I217" s="5">
        <v>0.72</v>
      </c>
      <c r="J217" s="5">
        <v>14.074999999999999</v>
      </c>
    </row>
    <row r="218" spans="1:10" x14ac:dyDescent="0.35">
      <c r="A218" t="s">
        <v>234</v>
      </c>
      <c r="B218" t="s">
        <v>449</v>
      </c>
      <c r="C218">
        <v>2.0106193000000001E-2</v>
      </c>
      <c r="D218">
        <v>10</v>
      </c>
      <c r="E218">
        <v>0.12063715799999999</v>
      </c>
      <c r="F218">
        <v>-1.6966701529999999</v>
      </c>
      <c r="G218">
        <v>1</v>
      </c>
      <c r="H218">
        <v>-0.91851890300000005</v>
      </c>
      <c r="I218" s="5">
        <v>0.72</v>
      </c>
    </row>
    <row r="219" spans="1:10" x14ac:dyDescent="0.35">
      <c r="A219" t="s">
        <v>22</v>
      </c>
      <c r="B219" t="s">
        <v>450</v>
      </c>
      <c r="C219">
        <v>3.0171856E-2</v>
      </c>
      <c r="D219">
        <v>7</v>
      </c>
      <c r="E219">
        <v>0.21120299100000001</v>
      </c>
      <c r="F219">
        <v>-1.5203979759999999</v>
      </c>
      <c r="G219">
        <v>0.84509803999999999</v>
      </c>
      <c r="H219">
        <v>-0.67529993600000005</v>
      </c>
      <c r="I219" s="5">
        <v>0.72</v>
      </c>
    </row>
    <row r="220" spans="1:10" x14ac:dyDescent="0.35">
      <c r="A220" t="s">
        <v>22</v>
      </c>
      <c r="B220" t="s">
        <v>440</v>
      </c>
      <c r="C220">
        <v>5.8964553000000003E-2</v>
      </c>
      <c r="D220">
        <v>1</v>
      </c>
      <c r="E220">
        <v>5.8964553000000003E-2</v>
      </c>
      <c r="F220">
        <v>-1.2294089930000001</v>
      </c>
      <c r="G220">
        <v>0</v>
      </c>
      <c r="H220">
        <v>-1.2294089930000001</v>
      </c>
      <c r="I220" s="5">
        <v>0.71462999999999999</v>
      </c>
      <c r="J220" s="5">
        <v>10</v>
      </c>
    </row>
    <row r="221" spans="1:10" x14ac:dyDescent="0.35">
      <c r="A221" t="s">
        <v>75</v>
      </c>
      <c r="B221" t="s">
        <v>441</v>
      </c>
      <c r="C221">
        <v>5.3092899999999997E-4</v>
      </c>
      <c r="D221">
        <v>204</v>
      </c>
      <c r="E221">
        <v>0.10830954800000001</v>
      </c>
      <c r="F221">
        <v>-3.274963423</v>
      </c>
      <c r="G221">
        <v>2.3096301669999999</v>
      </c>
      <c r="H221">
        <v>-0.965333255</v>
      </c>
      <c r="I221" s="5">
        <v>0.71462999999999999</v>
      </c>
      <c r="J221" s="5">
        <v>2</v>
      </c>
    </row>
    <row r="222" spans="1:10" x14ac:dyDescent="0.35">
      <c r="A222" t="s">
        <v>10</v>
      </c>
      <c r="B222" t="s">
        <v>439</v>
      </c>
      <c r="C222">
        <v>5.0265479999999996E-3</v>
      </c>
      <c r="D222">
        <v>24</v>
      </c>
      <c r="E222">
        <v>0.12063715799999999</v>
      </c>
      <c r="F222">
        <v>-2.2987301449999999</v>
      </c>
      <c r="G222">
        <v>1.3802112419999999</v>
      </c>
      <c r="H222">
        <v>-0.91851890300000005</v>
      </c>
      <c r="I222" s="5">
        <v>0.71381698900000001</v>
      </c>
      <c r="J222" s="5">
        <v>3</v>
      </c>
    </row>
    <row r="223" spans="1:10" x14ac:dyDescent="0.35">
      <c r="A223" t="s">
        <v>138</v>
      </c>
      <c r="B223" t="s">
        <v>438</v>
      </c>
      <c r="C223">
        <v>3.2365472999999999E-2</v>
      </c>
      <c r="D223">
        <v>7</v>
      </c>
      <c r="E223">
        <v>0.22655831000000001</v>
      </c>
      <c r="F223">
        <v>-1.4899180430000001</v>
      </c>
      <c r="G223">
        <v>0.84509803999999999</v>
      </c>
      <c r="H223">
        <v>-0.64482000299999997</v>
      </c>
      <c r="I223" s="5">
        <v>0.71282143499999995</v>
      </c>
      <c r="J223" s="5">
        <v>2</v>
      </c>
    </row>
    <row r="224" spans="1:10" x14ac:dyDescent="0.35">
      <c r="A224" t="s">
        <v>227</v>
      </c>
      <c r="B224" t="s">
        <v>437</v>
      </c>
      <c r="C224">
        <v>1.5393804000000001E-2</v>
      </c>
      <c r="D224">
        <v>9</v>
      </c>
      <c r="E224">
        <v>0.13854423599999999</v>
      </c>
      <c r="F224">
        <v>-1.8126540470000001</v>
      </c>
      <c r="G224">
        <v>0.95424250899999996</v>
      </c>
      <c r="H224">
        <v>-0.85841153800000003</v>
      </c>
      <c r="I224" s="5">
        <v>0.71266240000000003</v>
      </c>
      <c r="J224" s="5">
        <v>32.799999999999997</v>
      </c>
    </row>
    <row r="225" spans="1:10" x14ac:dyDescent="0.35">
      <c r="A225" t="s">
        <v>22</v>
      </c>
      <c r="B225" t="s">
        <v>436</v>
      </c>
      <c r="C225">
        <v>9.5033180000000002E-3</v>
      </c>
      <c r="D225">
        <v>16</v>
      </c>
      <c r="E225">
        <v>0.15205308400000001</v>
      </c>
      <c r="F225">
        <v>-2.022124748</v>
      </c>
      <c r="G225">
        <v>1.204119983</v>
      </c>
      <c r="H225">
        <v>-0.81800476600000005</v>
      </c>
      <c r="I225" s="5">
        <v>0.71156047300000003</v>
      </c>
      <c r="J225" s="5">
        <v>4.238888889</v>
      </c>
    </row>
    <row r="226" spans="1:10" x14ac:dyDescent="0.35">
      <c r="A226" t="s">
        <v>35</v>
      </c>
      <c r="B226" t="s">
        <v>425</v>
      </c>
      <c r="C226">
        <v>5.2810169999999998E-3</v>
      </c>
      <c r="D226">
        <v>31</v>
      </c>
      <c r="E226">
        <v>0.16371153499999999</v>
      </c>
      <c r="F226">
        <v>-2.2772824140000001</v>
      </c>
      <c r="G226">
        <v>1.4913616940000001</v>
      </c>
      <c r="H226">
        <v>-0.78592072000000002</v>
      </c>
      <c r="I226" s="5">
        <v>0.71</v>
      </c>
    </row>
    <row r="227" spans="1:10" x14ac:dyDescent="0.35">
      <c r="A227" t="s">
        <v>294</v>
      </c>
      <c r="B227" t="s">
        <v>426</v>
      </c>
      <c r="C227">
        <v>2.733971E-3</v>
      </c>
      <c r="D227">
        <v>31</v>
      </c>
      <c r="E227">
        <v>8.4753100999999997E-2</v>
      </c>
      <c r="F227">
        <v>-2.563206095</v>
      </c>
      <c r="G227">
        <v>1.4913616940000001</v>
      </c>
      <c r="H227">
        <v>-1.071844402</v>
      </c>
      <c r="I227" s="5">
        <v>0.71</v>
      </c>
    </row>
    <row r="228" spans="1:10" x14ac:dyDescent="0.35">
      <c r="A228" t="s">
        <v>294</v>
      </c>
      <c r="B228" t="s">
        <v>427</v>
      </c>
      <c r="C228">
        <v>2.3758289999999999E-3</v>
      </c>
      <c r="D228">
        <v>62</v>
      </c>
      <c r="E228">
        <v>0.14730142600000001</v>
      </c>
      <c r="F228">
        <v>-2.62418474</v>
      </c>
      <c r="G228">
        <v>1.792391689</v>
      </c>
      <c r="H228">
        <v>-0.83179305000000003</v>
      </c>
      <c r="I228" s="5">
        <v>0.71</v>
      </c>
    </row>
    <row r="229" spans="1:10" x14ac:dyDescent="0.35">
      <c r="A229" t="s">
        <v>294</v>
      </c>
      <c r="B229" t="s">
        <v>428</v>
      </c>
      <c r="C229">
        <v>4.7783620000000004E-3</v>
      </c>
      <c r="D229">
        <v>29</v>
      </c>
      <c r="E229">
        <v>0.13857251000000001</v>
      </c>
      <c r="F229">
        <v>-2.3207209130000002</v>
      </c>
      <c r="G229">
        <v>1.4623979979999999</v>
      </c>
      <c r="H229">
        <v>-0.85832291500000002</v>
      </c>
      <c r="I229" s="5">
        <v>0.71</v>
      </c>
    </row>
    <row r="230" spans="1:10" x14ac:dyDescent="0.35">
      <c r="A230" t="s">
        <v>294</v>
      </c>
      <c r="B230" t="s">
        <v>429</v>
      </c>
      <c r="C230">
        <v>1.6619029999999999E-3</v>
      </c>
      <c r="D230">
        <v>99</v>
      </c>
      <c r="E230">
        <v>0.16452834899999999</v>
      </c>
      <c r="F230">
        <v>-2.7793944549999998</v>
      </c>
      <c r="G230">
        <v>1.995635195</v>
      </c>
      <c r="H230">
        <v>-0.78375926100000004</v>
      </c>
      <c r="I230" s="5">
        <v>0.71</v>
      </c>
    </row>
    <row r="231" spans="1:10" x14ac:dyDescent="0.35">
      <c r="A231" t="s">
        <v>294</v>
      </c>
      <c r="B231" t="s">
        <v>430</v>
      </c>
      <c r="C231">
        <v>1.1945910000000001E-3</v>
      </c>
      <c r="D231">
        <v>90</v>
      </c>
      <c r="E231">
        <v>0.107513155</v>
      </c>
      <c r="F231">
        <v>-2.9227809050000002</v>
      </c>
      <c r="G231">
        <v>1.954242509</v>
      </c>
      <c r="H231">
        <v>-0.96853839500000005</v>
      </c>
      <c r="I231" s="5">
        <v>0.71</v>
      </c>
    </row>
    <row r="232" spans="1:10" x14ac:dyDescent="0.35">
      <c r="A232" t="s">
        <v>294</v>
      </c>
      <c r="B232" t="s">
        <v>431</v>
      </c>
      <c r="C232">
        <v>2.5517589999999998E-3</v>
      </c>
      <c r="D232">
        <v>77</v>
      </c>
      <c r="E232">
        <v>0.196485415</v>
      </c>
      <c r="F232">
        <v>-2.5931604070000001</v>
      </c>
      <c r="G232">
        <v>1.886490725</v>
      </c>
      <c r="H232">
        <v>-0.70666968200000002</v>
      </c>
      <c r="I232" s="5">
        <v>0.71</v>
      </c>
    </row>
    <row r="233" spans="1:10" x14ac:dyDescent="0.35">
      <c r="A233" t="s">
        <v>294</v>
      </c>
      <c r="B233" t="s">
        <v>432</v>
      </c>
      <c r="C233">
        <v>1.885741E-3</v>
      </c>
      <c r="D233">
        <v>66</v>
      </c>
      <c r="E233">
        <v>0.12445890499999999</v>
      </c>
      <c r="F233">
        <v>-2.7245179589999999</v>
      </c>
      <c r="G233">
        <v>1.8195439360000001</v>
      </c>
      <c r="H233">
        <v>-0.90497402299999996</v>
      </c>
      <c r="I233" s="5">
        <v>0.71</v>
      </c>
    </row>
    <row r="234" spans="1:10" x14ac:dyDescent="0.35">
      <c r="A234" t="s">
        <v>22</v>
      </c>
      <c r="B234" t="s">
        <v>433</v>
      </c>
      <c r="C234">
        <v>3.6305030000000002E-2</v>
      </c>
      <c r="D234">
        <v>5</v>
      </c>
      <c r="E234">
        <v>0.181525151</v>
      </c>
      <c r="F234">
        <v>-1.4400331989999999</v>
      </c>
      <c r="G234">
        <v>0.69897000399999998</v>
      </c>
      <c r="H234">
        <v>-0.74106319399999998</v>
      </c>
      <c r="I234" s="5">
        <v>0.71</v>
      </c>
      <c r="J234" s="5">
        <v>10.133333329999999</v>
      </c>
    </row>
    <row r="235" spans="1:10" x14ac:dyDescent="0.35">
      <c r="A235" t="s">
        <v>116</v>
      </c>
      <c r="B235" t="s">
        <v>434</v>
      </c>
      <c r="C235">
        <v>9.6211300000000001E-4</v>
      </c>
      <c r="D235">
        <v>65</v>
      </c>
      <c r="E235">
        <v>6.2537329000000003E-2</v>
      </c>
      <c r="F235">
        <v>-3.0167740300000001</v>
      </c>
      <c r="G235">
        <v>1.812913357</v>
      </c>
      <c r="H235">
        <v>-1.2038606730000001</v>
      </c>
      <c r="I235" s="5">
        <v>0.71</v>
      </c>
      <c r="J235" s="5">
        <v>37.016666669999999</v>
      </c>
    </row>
    <row r="236" spans="1:10" x14ac:dyDescent="0.35">
      <c r="A236" t="s">
        <v>24</v>
      </c>
      <c r="B236" t="s">
        <v>435</v>
      </c>
      <c r="C236">
        <v>1.0751314999999999E-2</v>
      </c>
      <c r="D236">
        <v>5</v>
      </c>
      <c r="E236">
        <v>5.3756577E-2</v>
      </c>
      <c r="F236">
        <v>-1.9685383949999999</v>
      </c>
      <c r="G236">
        <v>0.69897000399999998</v>
      </c>
      <c r="H236">
        <v>-1.269568391</v>
      </c>
      <c r="I236" s="5">
        <v>0.71</v>
      </c>
    </row>
    <row r="237" spans="1:10" x14ac:dyDescent="0.35">
      <c r="A237" t="s">
        <v>227</v>
      </c>
      <c r="B237" t="s">
        <v>424</v>
      </c>
      <c r="C237">
        <v>1.3273228999999999E-2</v>
      </c>
      <c r="D237">
        <v>10</v>
      </c>
      <c r="E237">
        <v>0.13273229</v>
      </c>
      <c r="F237">
        <v>-1.8770234139999999</v>
      </c>
      <c r="G237">
        <v>1</v>
      </c>
      <c r="H237">
        <v>-0.87702341399999995</v>
      </c>
      <c r="I237" s="5">
        <v>0.70921840000000003</v>
      </c>
      <c r="J237" s="5">
        <v>32.799999999999997</v>
      </c>
    </row>
    <row r="238" spans="1:10" x14ac:dyDescent="0.35">
      <c r="A238" t="s">
        <v>22</v>
      </c>
      <c r="B238" t="s">
        <v>421</v>
      </c>
      <c r="C238">
        <v>4.7143524999999999E-2</v>
      </c>
      <c r="D238">
        <v>2</v>
      </c>
      <c r="E238">
        <v>9.4287049999999997E-2</v>
      </c>
      <c r="F238">
        <v>-1.3265779499999999</v>
      </c>
      <c r="G238">
        <v>0.30102999600000002</v>
      </c>
      <c r="H238">
        <v>-1.0255479540000001</v>
      </c>
      <c r="I238" s="5">
        <v>0.70601999999999998</v>
      </c>
      <c r="J238" s="5">
        <v>2</v>
      </c>
    </row>
    <row r="239" spans="1:10" x14ac:dyDescent="0.35">
      <c r="A239" t="s">
        <v>86</v>
      </c>
      <c r="B239" t="s">
        <v>422</v>
      </c>
      <c r="C239">
        <v>2.7206190000000001E-3</v>
      </c>
      <c r="D239">
        <v>46.5</v>
      </c>
      <c r="E239">
        <v>0.127108839</v>
      </c>
      <c r="F239">
        <v>-2.5653322350000001</v>
      </c>
      <c r="G239">
        <v>1.667452953</v>
      </c>
      <c r="H239">
        <v>-0.89582424900000002</v>
      </c>
      <c r="I239" s="5">
        <v>0.70601999999999998</v>
      </c>
      <c r="J239" s="5">
        <v>45.783333329999998</v>
      </c>
    </row>
    <row r="240" spans="1:10" x14ac:dyDescent="0.35">
      <c r="A240" t="s">
        <v>81</v>
      </c>
      <c r="B240" t="s">
        <v>423</v>
      </c>
      <c r="C240">
        <v>1.963495E-3</v>
      </c>
      <c r="D240">
        <v>92</v>
      </c>
      <c r="E240">
        <v>0.180641578</v>
      </c>
      <c r="F240">
        <v>-2.7069701099999999</v>
      </c>
      <c r="G240">
        <v>1.963787827</v>
      </c>
      <c r="H240">
        <v>-0.743182283</v>
      </c>
      <c r="I240" s="5">
        <v>0.70601999999999998</v>
      </c>
    </row>
    <row r="241" spans="1:10" x14ac:dyDescent="0.35">
      <c r="A241" t="s">
        <v>116</v>
      </c>
      <c r="B241" t="s">
        <v>420</v>
      </c>
      <c r="C241">
        <v>8.2977300000000001E-4</v>
      </c>
      <c r="D241">
        <v>174</v>
      </c>
      <c r="E241">
        <v>0.14438053000000001</v>
      </c>
      <c r="F241">
        <v>-3.0810406170000002</v>
      </c>
      <c r="G241">
        <v>2.2405492480000002</v>
      </c>
      <c r="H241">
        <v>-0.84049136899999999</v>
      </c>
      <c r="I241" s="5">
        <v>0.70099999999999996</v>
      </c>
    </row>
    <row r="242" spans="1:10" x14ac:dyDescent="0.35">
      <c r="A242" t="s">
        <v>63</v>
      </c>
      <c r="B242" t="s">
        <v>412</v>
      </c>
      <c r="C242">
        <v>1.0386891000000001E-2</v>
      </c>
      <c r="D242">
        <v>10</v>
      </c>
      <c r="E242">
        <v>0.103868907</v>
      </c>
      <c r="F242">
        <v>-1.983514438</v>
      </c>
      <c r="G242">
        <v>1</v>
      </c>
      <c r="H242">
        <v>-0.98351443800000005</v>
      </c>
      <c r="I242" s="5">
        <v>0.7</v>
      </c>
    </row>
    <row r="243" spans="1:10" x14ac:dyDescent="0.35">
      <c r="A243" t="s">
        <v>10</v>
      </c>
      <c r="B243" t="s">
        <v>413</v>
      </c>
      <c r="C243">
        <v>9.5033180000000002E-3</v>
      </c>
      <c r="D243">
        <v>13</v>
      </c>
      <c r="E243">
        <v>0.123543131</v>
      </c>
      <c r="F243">
        <v>-2.022124748</v>
      </c>
      <c r="G243">
        <v>1.1139433519999999</v>
      </c>
      <c r="H243">
        <v>-0.90818139600000003</v>
      </c>
      <c r="I243" s="5">
        <v>0.7</v>
      </c>
      <c r="J243" s="5">
        <v>20</v>
      </c>
    </row>
    <row r="244" spans="1:10" x14ac:dyDescent="0.35">
      <c r="A244" t="s">
        <v>18</v>
      </c>
      <c r="B244" t="s">
        <v>414</v>
      </c>
      <c r="C244">
        <v>1.1309734E-2</v>
      </c>
      <c r="D244">
        <v>11</v>
      </c>
      <c r="E244">
        <v>0.124407069</v>
      </c>
      <c r="F244">
        <v>-1.9465476269999999</v>
      </c>
      <c r="G244">
        <v>1.0413926849999999</v>
      </c>
      <c r="H244">
        <v>-0.90515494100000005</v>
      </c>
      <c r="I244" s="5">
        <v>0.7</v>
      </c>
      <c r="J244" s="5">
        <v>10</v>
      </c>
    </row>
    <row r="245" spans="1:10" x14ac:dyDescent="0.35">
      <c r="A245" t="s">
        <v>138</v>
      </c>
      <c r="B245" t="s">
        <v>415</v>
      </c>
      <c r="C245">
        <v>2.4052819E-2</v>
      </c>
      <c r="D245">
        <v>7</v>
      </c>
      <c r="E245">
        <v>0.16836973099999999</v>
      </c>
      <c r="F245">
        <v>-1.6188340210000001</v>
      </c>
      <c r="G245">
        <v>0.84509803999999999</v>
      </c>
      <c r="H245">
        <v>-0.77373598099999996</v>
      </c>
      <c r="I245" s="5">
        <v>0.7</v>
      </c>
      <c r="J245" s="5">
        <v>13.8</v>
      </c>
    </row>
    <row r="246" spans="1:10" x14ac:dyDescent="0.35">
      <c r="A246" t="s">
        <v>274</v>
      </c>
      <c r="B246" t="s">
        <v>416</v>
      </c>
      <c r="C246">
        <v>2.8274329999999999E-3</v>
      </c>
      <c r="D246">
        <v>38</v>
      </c>
      <c r="E246">
        <v>0.107442469</v>
      </c>
      <c r="F246">
        <v>-2.5486076180000001</v>
      </c>
      <c r="G246">
        <v>1.579783597</v>
      </c>
      <c r="H246">
        <v>-0.96882402099999998</v>
      </c>
      <c r="I246" s="5">
        <v>0.7</v>
      </c>
      <c r="J246" s="5">
        <v>16</v>
      </c>
    </row>
    <row r="247" spans="1:10" x14ac:dyDescent="0.35">
      <c r="A247" t="s">
        <v>22</v>
      </c>
      <c r="B247" t="s">
        <v>417</v>
      </c>
      <c r="C247">
        <v>1.3069811000000001E-2</v>
      </c>
      <c r="D247">
        <v>6</v>
      </c>
      <c r="E247">
        <v>7.8418865000000004E-2</v>
      </c>
      <c r="F247">
        <v>-1.8837306979999999</v>
      </c>
      <c r="G247">
        <v>0.77815124999999996</v>
      </c>
      <c r="H247">
        <v>-1.1055794480000001</v>
      </c>
      <c r="I247" s="5">
        <v>0.7</v>
      </c>
    </row>
    <row r="248" spans="1:10" x14ac:dyDescent="0.35">
      <c r="A248" t="s">
        <v>42</v>
      </c>
      <c r="B248" t="s">
        <v>418</v>
      </c>
      <c r="C248">
        <v>7.5429640000000001E-3</v>
      </c>
      <c r="D248">
        <v>14</v>
      </c>
      <c r="E248">
        <v>0.105601495</v>
      </c>
      <c r="F248">
        <v>-2.1224579669999999</v>
      </c>
      <c r="G248">
        <v>1.1461280359999999</v>
      </c>
      <c r="H248">
        <v>-0.97632993199999996</v>
      </c>
      <c r="I248" s="5">
        <v>0.7</v>
      </c>
    </row>
    <row r="249" spans="1:10" x14ac:dyDescent="0.35">
      <c r="A249" t="s">
        <v>184</v>
      </c>
      <c r="B249" t="s">
        <v>419</v>
      </c>
      <c r="C249">
        <v>1.4957122999999999E-2</v>
      </c>
      <c r="D249">
        <v>4</v>
      </c>
      <c r="E249">
        <v>5.9828489999999998E-2</v>
      </c>
      <c r="F249">
        <v>-1.8251519460000001</v>
      </c>
      <c r="G249">
        <v>0.60205999099999996</v>
      </c>
      <c r="H249">
        <v>-1.2230919549999999</v>
      </c>
      <c r="I249" s="5">
        <v>0.7</v>
      </c>
      <c r="J249" s="5">
        <v>28</v>
      </c>
    </row>
    <row r="250" spans="1:10" x14ac:dyDescent="0.35">
      <c r="A250" t="s">
        <v>166</v>
      </c>
      <c r="B250" t="s">
        <v>411</v>
      </c>
      <c r="C250">
        <v>5.6745019999999997E-3</v>
      </c>
      <c r="D250">
        <v>11</v>
      </c>
      <c r="E250">
        <v>4.5396013999999998E-2</v>
      </c>
      <c r="F250">
        <v>-2.2460722670000002</v>
      </c>
      <c r="G250">
        <v>1.0413926849999999</v>
      </c>
      <c r="H250">
        <v>-1.34298228</v>
      </c>
      <c r="I250" s="5">
        <v>0.69899999999999995</v>
      </c>
      <c r="J250" s="5">
        <v>39.5</v>
      </c>
    </row>
    <row r="251" spans="1:10" x14ac:dyDescent="0.35">
      <c r="A251" t="s">
        <v>22</v>
      </c>
      <c r="B251" t="s">
        <v>410</v>
      </c>
      <c r="C251">
        <v>5.1090151E-2</v>
      </c>
      <c r="D251">
        <v>3</v>
      </c>
      <c r="E251">
        <v>0.15126768600000001</v>
      </c>
      <c r="F251">
        <v>-1.291662818</v>
      </c>
      <c r="G251">
        <v>0.47712125500000002</v>
      </c>
      <c r="H251">
        <v>-0.82025383600000001</v>
      </c>
      <c r="I251" s="5">
        <v>0.69876421200000005</v>
      </c>
      <c r="J251" s="5">
        <v>3</v>
      </c>
    </row>
    <row r="252" spans="1:10" x14ac:dyDescent="0.35">
      <c r="A252" t="s">
        <v>38</v>
      </c>
      <c r="B252" t="s">
        <v>409</v>
      </c>
      <c r="C252">
        <v>6.9201430000000001E-3</v>
      </c>
      <c r="D252">
        <v>21</v>
      </c>
      <c r="E252">
        <v>0.146568649</v>
      </c>
      <c r="F252">
        <v>-2.1598849169999998</v>
      </c>
      <c r="G252">
        <v>1.322219295</v>
      </c>
      <c r="H252">
        <v>-0.83395891499999997</v>
      </c>
      <c r="I252" s="5">
        <v>0.69740999999999997</v>
      </c>
      <c r="J252" s="5">
        <v>50</v>
      </c>
    </row>
    <row r="253" spans="1:10" x14ac:dyDescent="0.35">
      <c r="A253" t="s">
        <v>254</v>
      </c>
      <c r="B253" t="s">
        <v>408</v>
      </c>
      <c r="C253">
        <v>1.2271845999999999E-2</v>
      </c>
      <c r="D253">
        <v>10</v>
      </c>
      <c r="E253">
        <v>0.122718463</v>
      </c>
      <c r="F253">
        <v>-1.9110900930000001</v>
      </c>
      <c r="G253">
        <v>1</v>
      </c>
      <c r="H253">
        <v>-0.91109009299999999</v>
      </c>
      <c r="I253" s="5">
        <v>0.69525749999999997</v>
      </c>
      <c r="J253" s="5">
        <v>6</v>
      </c>
    </row>
    <row r="254" spans="1:10" x14ac:dyDescent="0.35">
      <c r="A254" t="s">
        <v>12</v>
      </c>
      <c r="B254" t="s">
        <v>407</v>
      </c>
      <c r="C254">
        <v>1.0386891000000001E-2</v>
      </c>
      <c r="D254">
        <v>11</v>
      </c>
      <c r="E254">
        <v>0.11425579800000001</v>
      </c>
      <c r="F254">
        <v>-1.983514438</v>
      </c>
      <c r="G254">
        <v>1.0413926849999999</v>
      </c>
      <c r="H254">
        <v>-0.94212175300000001</v>
      </c>
      <c r="I254" s="5">
        <v>0.69110707800000004</v>
      </c>
    </row>
    <row r="255" spans="1:10" x14ac:dyDescent="0.35">
      <c r="A255" t="s">
        <v>42</v>
      </c>
      <c r="B255" t="s">
        <v>404</v>
      </c>
      <c r="C255">
        <v>7.8539820000000007E-3</v>
      </c>
      <c r="D255">
        <v>10</v>
      </c>
      <c r="E255">
        <v>7.8539815999999998E-2</v>
      </c>
      <c r="F255">
        <v>-2.1049101189999999</v>
      </c>
      <c r="G255">
        <v>1</v>
      </c>
      <c r="H255">
        <v>-1.1049101189999999</v>
      </c>
      <c r="I255" s="5">
        <v>0.69</v>
      </c>
      <c r="J255" s="5">
        <v>6</v>
      </c>
    </row>
    <row r="256" spans="1:10" x14ac:dyDescent="0.35">
      <c r="A256" t="s">
        <v>195</v>
      </c>
      <c r="B256" t="s">
        <v>405</v>
      </c>
      <c r="C256">
        <v>3.1415927000000003E-2</v>
      </c>
      <c r="D256">
        <v>9</v>
      </c>
      <c r="E256">
        <v>0.28274333899999998</v>
      </c>
      <c r="F256">
        <v>-1.5028501270000001</v>
      </c>
      <c r="G256">
        <v>0.95424250899999996</v>
      </c>
      <c r="H256">
        <v>-0.54860761800000002</v>
      </c>
      <c r="I256" s="5">
        <v>0.69</v>
      </c>
      <c r="J256" s="5">
        <v>20</v>
      </c>
    </row>
    <row r="257" spans="1:10" x14ac:dyDescent="0.35">
      <c r="A257" t="s">
        <v>12</v>
      </c>
      <c r="B257" t="s">
        <v>406</v>
      </c>
      <c r="C257">
        <v>1.7671459E-2</v>
      </c>
      <c r="D257">
        <v>7</v>
      </c>
      <c r="E257">
        <v>0.123700211</v>
      </c>
      <c r="F257">
        <v>-1.7527276009999999</v>
      </c>
      <c r="G257">
        <v>0.84509803999999999</v>
      </c>
      <c r="H257">
        <v>-0.90762956100000003</v>
      </c>
      <c r="I257" s="5">
        <v>0.69</v>
      </c>
    </row>
    <row r="258" spans="1:10" x14ac:dyDescent="0.35">
      <c r="A258" t="s">
        <v>22</v>
      </c>
      <c r="B258" t="s">
        <v>396</v>
      </c>
      <c r="C258">
        <v>2.0867244E-2</v>
      </c>
      <c r="D258">
        <v>8</v>
      </c>
      <c r="E258">
        <v>0.16693795</v>
      </c>
      <c r="F258">
        <v>-1.68053491</v>
      </c>
      <c r="G258">
        <v>0.90308998699999998</v>
      </c>
      <c r="H258">
        <v>-0.77744492300000001</v>
      </c>
      <c r="I258" s="5">
        <v>0.68879999999999997</v>
      </c>
      <c r="J258" s="5">
        <v>26</v>
      </c>
    </row>
    <row r="259" spans="1:10" x14ac:dyDescent="0.35">
      <c r="A259" t="s">
        <v>397</v>
      </c>
      <c r="B259" t="s">
        <v>398</v>
      </c>
      <c r="C259">
        <v>9.1204360000000009E-3</v>
      </c>
      <c r="D259">
        <v>9</v>
      </c>
      <c r="E259">
        <v>9.3482016000000001E-2</v>
      </c>
      <c r="F259">
        <v>-2.039984392</v>
      </c>
      <c r="G259">
        <v>0.95424250899999996</v>
      </c>
      <c r="H259">
        <v>-1.029271928</v>
      </c>
      <c r="I259" s="5">
        <v>0.68879999999999997</v>
      </c>
      <c r="J259" s="5">
        <v>19.133333329999999</v>
      </c>
    </row>
    <row r="260" spans="1:10" x14ac:dyDescent="0.35">
      <c r="A260" t="s">
        <v>227</v>
      </c>
      <c r="B260" t="s">
        <v>399</v>
      </c>
      <c r="C260">
        <v>4.5928080000000003E-3</v>
      </c>
      <c r="D260">
        <v>83.5</v>
      </c>
      <c r="E260">
        <v>6.4556368000000003E-2</v>
      </c>
      <c r="F260">
        <v>-2.3379216920000001</v>
      </c>
      <c r="G260">
        <v>1.921686475</v>
      </c>
      <c r="H260">
        <v>-1.1900609150000001</v>
      </c>
      <c r="I260" s="5">
        <v>0.68879999999999997</v>
      </c>
      <c r="J260" s="5">
        <v>24.5</v>
      </c>
    </row>
    <row r="261" spans="1:10" x14ac:dyDescent="0.35">
      <c r="A261" t="s">
        <v>44</v>
      </c>
      <c r="B261" t="s">
        <v>400</v>
      </c>
      <c r="C261">
        <v>6.082123E-3</v>
      </c>
      <c r="D261">
        <v>35</v>
      </c>
      <c r="E261">
        <v>0.21287431800000001</v>
      </c>
      <c r="F261">
        <v>-2.215944774</v>
      </c>
      <c r="G261">
        <v>1.5440680440000001</v>
      </c>
      <c r="H261">
        <v>-0.67187673000000003</v>
      </c>
      <c r="I261" s="5">
        <v>0.68879999999999997</v>
      </c>
      <c r="J261" s="5">
        <v>23</v>
      </c>
    </row>
    <row r="262" spans="1:10" x14ac:dyDescent="0.35">
      <c r="A262" t="s">
        <v>75</v>
      </c>
      <c r="B262" t="s">
        <v>401</v>
      </c>
      <c r="C262">
        <v>9.3658700000000001E-4</v>
      </c>
      <c r="D262">
        <v>100.5</v>
      </c>
      <c r="E262">
        <v>9.1159986999999998E-2</v>
      </c>
      <c r="F262">
        <v>-3.0284517310000001</v>
      </c>
      <c r="G262">
        <v>2.0021660620000001</v>
      </c>
      <c r="H262">
        <v>-1.0401957470000001</v>
      </c>
      <c r="I262" s="5">
        <v>0.68879999999999997</v>
      </c>
      <c r="J262" s="5">
        <v>4</v>
      </c>
    </row>
    <row r="263" spans="1:10" x14ac:dyDescent="0.35">
      <c r="A263" t="s">
        <v>402</v>
      </c>
      <c r="B263" t="s">
        <v>403</v>
      </c>
      <c r="C263">
        <v>2.5446900000000001E-2</v>
      </c>
      <c r="D263">
        <v>26</v>
      </c>
      <c r="E263">
        <v>0.66161941300000005</v>
      </c>
      <c r="F263">
        <v>-1.5943651080000001</v>
      </c>
      <c r="G263">
        <v>1.414973348</v>
      </c>
      <c r="H263">
        <v>-0.17939176000000001</v>
      </c>
      <c r="I263" s="5">
        <v>0.68879999999999997</v>
      </c>
      <c r="J263" s="5">
        <v>1</v>
      </c>
    </row>
    <row r="264" spans="1:10" x14ac:dyDescent="0.35">
      <c r="A264" t="s">
        <v>394</v>
      </c>
      <c r="B264" t="s">
        <v>395</v>
      </c>
      <c r="C264">
        <v>4.417865E-3</v>
      </c>
      <c r="D264">
        <v>35</v>
      </c>
      <c r="E264">
        <v>0.15462526300000001</v>
      </c>
      <c r="F264">
        <v>-2.3547875920000001</v>
      </c>
      <c r="G264">
        <v>1.5440680440000001</v>
      </c>
      <c r="H264">
        <v>-0.81071954800000001</v>
      </c>
      <c r="I264" s="5">
        <v>0.68801009199999996</v>
      </c>
      <c r="J264" s="5">
        <v>13</v>
      </c>
    </row>
    <row r="265" spans="1:10" x14ac:dyDescent="0.35">
      <c r="A265" t="s">
        <v>35</v>
      </c>
      <c r="B265" t="s">
        <v>393</v>
      </c>
      <c r="C265">
        <v>4.417865E-3</v>
      </c>
      <c r="D265">
        <v>38</v>
      </c>
      <c r="E265">
        <v>0.16787885699999999</v>
      </c>
      <c r="F265">
        <v>-2.3547875920000001</v>
      </c>
      <c r="G265">
        <v>1.579783597</v>
      </c>
      <c r="H265">
        <v>-0.77500399499999995</v>
      </c>
      <c r="I265" s="5">
        <v>0.68486639999999999</v>
      </c>
      <c r="J265" s="5">
        <v>20.5</v>
      </c>
    </row>
    <row r="266" spans="1:10" x14ac:dyDescent="0.35">
      <c r="A266" t="s">
        <v>63</v>
      </c>
      <c r="B266" t="s">
        <v>392</v>
      </c>
      <c r="C266">
        <v>1.2142260000000001E-3</v>
      </c>
      <c r="D266">
        <v>77</v>
      </c>
      <c r="E266">
        <v>9.3189063000000003E-2</v>
      </c>
      <c r="F266">
        <v>-2.9157006289999998</v>
      </c>
      <c r="G266">
        <v>1.886490725</v>
      </c>
      <c r="H266">
        <v>-1.0306350559999999</v>
      </c>
      <c r="I266" s="5">
        <v>0.68018999999999996</v>
      </c>
      <c r="J266" s="5">
        <v>52.691666669999996</v>
      </c>
    </row>
    <row r="267" spans="1:10" x14ac:dyDescent="0.35">
      <c r="A267" t="s">
        <v>22</v>
      </c>
      <c r="B267" t="s">
        <v>387</v>
      </c>
      <c r="C267">
        <v>5.4325206000000001E-2</v>
      </c>
      <c r="D267">
        <v>2</v>
      </c>
      <c r="E267">
        <v>0.108650411</v>
      </c>
      <c r="F267">
        <v>-1.264998622</v>
      </c>
      <c r="G267">
        <v>0.30102999600000002</v>
      </c>
      <c r="H267">
        <v>-0.963968626</v>
      </c>
      <c r="I267" s="5">
        <v>0.68</v>
      </c>
      <c r="J267" s="5">
        <v>17.5</v>
      </c>
    </row>
    <row r="268" spans="1:10" x14ac:dyDescent="0.35">
      <c r="A268" t="s">
        <v>22</v>
      </c>
      <c r="B268" t="s">
        <v>388</v>
      </c>
      <c r="C268">
        <v>4.7143524999999999E-2</v>
      </c>
      <c r="D268">
        <v>4</v>
      </c>
      <c r="E268">
        <v>0.188574099</v>
      </c>
      <c r="F268">
        <v>-1.3265779499999999</v>
      </c>
      <c r="G268">
        <v>0.60205999099999996</v>
      </c>
      <c r="H268">
        <v>-0.72451795900000004</v>
      </c>
      <c r="I268" s="5">
        <v>0.68</v>
      </c>
      <c r="J268" s="5">
        <v>8.5</v>
      </c>
    </row>
    <row r="269" spans="1:10" x14ac:dyDescent="0.35">
      <c r="A269" t="s">
        <v>48</v>
      </c>
      <c r="B269" t="s">
        <v>389</v>
      </c>
      <c r="C269">
        <v>2.2698006999999999E-2</v>
      </c>
      <c r="D269">
        <v>5</v>
      </c>
      <c r="E269">
        <v>0.113490035</v>
      </c>
      <c r="F269">
        <v>-1.644012276</v>
      </c>
      <c r="G269">
        <v>0.69897000399999998</v>
      </c>
      <c r="H269">
        <v>-0.94504227200000002</v>
      </c>
      <c r="I269" s="5">
        <v>0.68</v>
      </c>
      <c r="J269" s="5">
        <v>12</v>
      </c>
    </row>
    <row r="270" spans="1:10" x14ac:dyDescent="0.35">
      <c r="A270" t="s">
        <v>118</v>
      </c>
      <c r="B270" t="s">
        <v>390</v>
      </c>
      <c r="C270">
        <v>3.3979466E-2</v>
      </c>
      <c r="D270">
        <v>5</v>
      </c>
      <c r="E270">
        <v>0.16989733100000001</v>
      </c>
      <c r="F270">
        <v>-1.468783449</v>
      </c>
      <c r="G270">
        <v>0.69897000399999998</v>
      </c>
      <c r="H270">
        <v>-0.76981344399999996</v>
      </c>
      <c r="I270" s="5">
        <v>0.68</v>
      </c>
      <c r="J270" s="5">
        <v>14</v>
      </c>
    </row>
    <row r="271" spans="1:10" x14ac:dyDescent="0.35">
      <c r="A271" t="s">
        <v>18</v>
      </c>
      <c r="B271" t="s">
        <v>391</v>
      </c>
      <c r="C271">
        <v>1.6512995999999999E-2</v>
      </c>
      <c r="D271">
        <v>8</v>
      </c>
      <c r="E271">
        <v>0.13210397099999999</v>
      </c>
      <c r="F271">
        <v>-1.782174114</v>
      </c>
      <c r="G271">
        <v>0.90308998699999998</v>
      </c>
      <c r="H271">
        <v>-0.87908412700000005</v>
      </c>
      <c r="I271" s="5">
        <v>0.68</v>
      </c>
      <c r="J271" s="5">
        <v>20.8</v>
      </c>
    </row>
    <row r="272" spans="1:10" x14ac:dyDescent="0.35">
      <c r="A272" t="s">
        <v>22</v>
      </c>
      <c r="B272" t="s">
        <v>386</v>
      </c>
      <c r="C272">
        <v>5.5417690000000002E-3</v>
      </c>
      <c r="D272">
        <v>13</v>
      </c>
      <c r="E272">
        <v>7.2043002999999994E-2</v>
      </c>
      <c r="F272">
        <v>-2.256351547</v>
      </c>
      <c r="G272">
        <v>1.1139433519999999</v>
      </c>
      <c r="H272">
        <v>-1.1424081939999999</v>
      </c>
      <c r="I272" s="5">
        <v>0.67800000000000005</v>
      </c>
      <c r="J272" s="5">
        <v>10</v>
      </c>
    </row>
    <row r="273" spans="1:10" x14ac:dyDescent="0.35">
      <c r="A273" t="s">
        <v>227</v>
      </c>
      <c r="B273" t="s">
        <v>385</v>
      </c>
      <c r="C273">
        <v>1.4313882E-2</v>
      </c>
      <c r="D273">
        <v>9</v>
      </c>
      <c r="E273">
        <v>0.128824934</v>
      </c>
      <c r="F273">
        <v>-1.8442425819999999</v>
      </c>
      <c r="G273">
        <v>0.95424250899999996</v>
      </c>
      <c r="H273">
        <v>-0.89000007199999998</v>
      </c>
      <c r="I273" s="5">
        <v>0.67318966700000005</v>
      </c>
      <c r="J273" s="5">
        <v>32</v>
      </c>
    </row>
    <row r="274" spans="1:10" x14ac:dyDescent="0.35">
      <c r="A274" t="s">
        <v>383</v>
      </c>
      <c r="B274" t="s">
        <v>384</v>
      </c>
      <c r="C274">
        <v>2.7464588000000002E-2</v>
      </c>
      <c r="D274">
        <v>10</v>
      </c>
      <c r="E274">
        <v>0.27464588400000001</v>
      </c>
      <c r="F274">
        <v>-1.5612269059999999</v>
      </c>
      <c r="G274">
        <v>1</v>
      </c>
      <c r="H274">
        <v>-0.56122690600000003</v>
      </c>
      <c r="I274" s="5">
        <v>0.67249999999999999</v>
      </c>
    </row>
    <row r="275" spans="1:10" x14ac:dyDescent="0.35">
      <c r="A275" t="s">
        <v>184</v>
      </c>
      <c r="B275" t="s">
        <v>382</v>
      </c>
      <c r="C275">
        <v>2.4630089999999999E-3</v>
      </c>
      <c r="D275">
        <v>116</v>
      </c>
      <c r="E275">
        <v>0.28570900199999999</v>
      </c>
      <c r="F275">
        <v>-2.6085340650000002</v>
      </c>
      <c r="G275">
        <v>2.0644579890000001</v>
      </c>
      <c r="H275">
        <v>-0.54407607499999999</v>
      </c>
      <c r="I275" s="5">
        <v>0.67200000000000004</v>
      </c>
      <c r="J275" s="5">
        <v>41.333333340000003</v>
      </c>
    </row>
    <row r="276" spans="1:10" x14ac:dyDescent="0.35">
      <c r="A276" t="s">
        <v>116</v>
      </c>
      <c r="B276" t="s">
        <v>381</v>
      </c>
      <c r="C276">
        <v>9.0870600000000001E-4</v>
      </c>
      <c r="D276">
        <v>150.5</v>
      </c>
      <c r="E276">
        <v>0.13742779299999999</v>
      </c>
      <c r="F276">
        <v>-3.0415767599999999</v>
      </c>
      <c r="G276">
        <v>2.1775365</v>
      </c>
      <c r="H276">
        <v>-0.86192542900000002</v>
      </c>
      <c r="I276" s="5">
        <v>0.67157999999999995</v>
      </c>
      <c r="J276" s="5">
        <v>42.191666669999996</v>
      </c>
    </row>
    <row r="277" spans="1:10" x14ac:dyDescent="0.35">
      <c r="A277" t="s">
        <v>22</v>
      </c>
      <c r="B277" t="s">
        <v>380</v>
      </c>
      <c r="C277">
        <v>2.659044E-2</v>
      </c>
      <c r="D277">
        <v>5</v>
      </c>
      <c r="E277">
        <v>0.13295220099999999</v>
      </c>
      <c r="F277">
        <v>-1.5752744729999999</v>
      </c>
      <c r="G277">
        <v>0.69897000399999998</v>
      </c>
      <c r="H277">
        <v>-0.87630446799999995</v>
      </c>
      <c r="I277" s="5">
        <v>0.67114949999999995</v>
      </c>
      <c r="J277" s="5">
        <v>26</v>
      </c>
    </row>
    <row r="278" spans="1:10" x14ac:dyDescent="0.35">
      <c r="A278" t="s">
        <v>18</v>
      </c>
      <c r="B278" t="s">
        <v>379</v>
      </c>
      <c r="C278">
        <v>3.5566362999999997E-2</v>
      </c>
      <c r="D278">
        <v>3.5</v>
      </c>
      <c r="E278">
        <v>0.120578646</v>
      </c>
      <c r="F278">
        <v>-1.448960542</v>
      </c>
      <c r="G278">
        <v>0.54406804399999997</v>
      </c>
      <c r="H278">
        <v>-0.91872959799999998</v>
      </c>
      <c r="I278" s="5">
        <v>0.670759785</v>
      </c>
      <c r="J278" s="5">
        <v>4.6333333339999996</v>
      </c>
    </row>
    <row r="279" spans="1:10" x14ac:dyDescent="0.35">
      <c r="A279" t="s">
        <v>81</v>
      </c>
      <c r="B279" t="s">
        <v>378</v>
      </c>
      <c r="C279">
        <v>1.809557E-3</v>
      </c>
      <c r="D279">
        <v>113</v>
      </c>
      <c r="E279">
        <v>0.204479983</v>
      </c>
      <c r="F279">
        <v>-2.7424276440000002</v>
      </c>
      <c r="G279">
        <v>2.053078443</v>
      </c>
      <c r="H279">
        <v>-0.6893492</v>
      </c>
      <c r="I279" s="5">
        <v>0.67071899999999995</v>
      </c>
      <c r="J279" s="5">
        <v>19</v>
      </c>
    </row>
    <row r="280" spans="1:10" x14ac:dyDescent="0.35">
      <c r="A280" t="s">
        <v>370</v>
      </c>
      <c r="B280" t="s">
        <v>371</v>
      </c>
      <c r="C280">
        <v>1.183006E-2</v>
      </c>
      <c r="D280">
        <v>13</v>
      </c>
      <c r="E280">
        <v>0.13243776500000001</v>
      </c>
      <c r="F280">
        <v>-1.9270130590000001</v>
      </c>
      <c r="G280">
        <v>1.1139433519999999</v>
      </c>
      <c r="H280">
        <v>-0.87798815600000002</v>
      </c>
      <c r="I280" s="5">
        <v>0.67</v>
      </c>
      <c r="J280" s="5">
        <v>37</v>
      </c>
    </row>
    <row r="281" spans="1:10" x14ac:dyDescent="0.35">
      <c r="A281" t="s">
        <v>10</v>
      </c>
      <c r="B281" t="s">
        <v>372</v>
      </c>
      <c r="C281">
        <v>1.3273228999999999E-2</v>
      </c>
      <c r="D281">
        <v>13</v>
      </c>
      <c r="E281">
        <v>0.172551976</v>
      </c>
      <c r="F281">
        <v>-1.8770234139999999</v>
      </c>
      <c r="G281">
        <v>1.1139433519999999</v>
      </c>
      <c r="H281">
        <v>-0.763080062</v>
      </c>
      <c r="I281" s="5">
        <v>0.67</v>
      </c>
      <c r="J281" s="5">
        <v>9.15</v>
      </c>
    </row>
    <row r="282" spans="1:10" x14ac:dyDescent="0.35">
      <c r="A282" t="s">
        <v>83</v>
      </c>
      <c r="B282" t="s">
        <v>373</v>
      </c>
      <c r="C282">
        <v>8.0118470000000008E-3</v>
      </c>
      <c r="D282">
        <v>18</v>
      </c>
      <c r="E282">
        <v>0.14421323999999999</v>
      </c>
      <c r="F282">
        <v>-2.0962673710000002</v>
      </c>
      <c r="G282">
        <v>1.255272505</v>
      </c>
      <c r="H282">
        <v>-0.84099486599999995</v>
      </c>
      <c r="I282" s="5">
        <v>0.67</v>
      </c>
      <c r="J282" s="5">
        <v>12</v>
      </c>
    </row>
    <row r="283" spans="1:10" x14ac:dyDescent="0.35">
      <c r="A283" t="s">
        <v>18</v>
      </c>
      <c r="B283" t="s">
        <v>374</v>
      </c>
      <c r="C283">
        <v>5.6745019999999997E-3</v>
      </c>
      <c r="D283">
        <v>33</v>
      </c>
      <c r="E283">
        <v>0.18725855699999999</v>
      </c>
      <c r="F283">
        <v>-2.2460722670000002</v>
      </c>
      <c r="G283">
        <v>1.5185139400000001</v>
      </c>
      <c r="H283">
        <v>-0.727558327</v>
      </c>
      <c r="I283" s="5">
        <v>0.67</v>
      </c>
      <c r="J283" s="5">
        <v>10</v>
      </c>
    </row>
    <row r="284" spans="1:10" x14ac:dyDescent="0.35">
      <c r="A284" t="s">
        <v>42</v>
      </c>
      <c r="B284" t="s">
        <v>375</v>
      </c>
      <c r="C284">
        <v>2.4605739000000001E-2</v>
      </c>
      <c r="D284">
        <v>3</v>
      </c>
      <c r="E284">
        <v>7.3817217000000004E-2</v>
      </c>
      <c r="F284">
        <v>-1.608963586</v>
      </c>
      <c r="G284">
        <v>0.47712125500000002</v>
      </c>
      <c r="H284">
        <v>-1.1318423310000001</v>
      </c>
      <c r="I284" s="5">
        <v>0.67</v>
      </c>
    </row>
    <row r="285" spans="1:10" x14ac:dyDescent="0.35">
      <c r="A285" t="s">
        <v>116</v>
      </c>
      <c r="B285" t="s">
        <v>376</v>
      </c>
      <c r="C285">
        <v>1.2271845999999999E-2</v>
      </c>
      <c r="D285">
        <v>9</v>
      </c>
      <c r="E285">
        <v>0.110446617</v>
      </c>
      <c r="F285">
        <v>-1.9110900930000001</v>
      </c>
      <c r="G285">
        <v>0.95424250899999996</v>
      </c>
      <c r="H285">
        <v>-0.95684758299999995</v>
      </c>
      <c r="I285" s="5">
        <v>0.67</v>
      </c>
    </row>
    <row r="286" spans="1:10" x14ac:dyDescent="0.35">
      <c r="A286" t="s">
        <v>186</v>
      </c>
      <c r="B286" t="s">
        <v>377</v>
      </c>
      <c r="C286">
        <v>5.5417690000000002E-3</v>
      </c>
      <c r="D286">
        <v>38</v>
      </c>
      <c r="E286">
        <v>0.21058723900000001</v>
      </c>
      <c r="F286">
        <v>-2.256351547</v>
      </c>
      <c r="G286">
        <v>1.579783597</v>
      </c>
      <c r="H286">
        <v>-0.67656795000000003</v>
      </c>
      <c r="I286" s="5">
        <v>0.67</v>
      </c>
      <c r="J286" s="5">
        <v>5.5</v>
      </c>
    </row>
    <row r="287" spans="1:10" x14ac:dyDescent="0.35">
      <c r="A287" t="s">
        <v>135</v>
      </c>
      <c r="B287" t="s">
        <v>369</v>
      </c>
      <c r="C287">
        <v>1.749741E-3</v>
      </c>
      <c r="D287">
        <v>49</v>
      </c>
      <c r="E287">
        <v>8.5737331E-2</v>
      </c>
      <c r="F287">
        <v>-2.757026121</v>
      </c>
      <c r="G287">
        <v>1.69019608</v>
      </c>
      <c r="H287">
        <v>-1.066830041</v>
      </c>
      <c r="I287" s="5">
        <v>0.66800000000000004</v>
      </c>
      <c r="J287" s="5">
        <v>41.683333339999997</v>
      </c>
    </row>
    <row r="288" spans="1:10" x14ac:dyDescent="0.35">
      <c r="A288" t="s">
        <v>195</v>
      </c>
      <c r="B288" t="s">
        <v>368</v>
      </c>
      <c r="C288">
        <v>2.2698006999999999E-2</v>
      </c>
      <c r="D288">
        <v>4</v>
      </c>
      <c r="E288">
        <v>9.0792027999999997E-2</v>
      </c>
      <c r="F288">
        <v>-1.644012276</v>
      </c>
      <c r="G288">
        <v>0.60205999099999996</v>
      </c>
      <c r="H288">
        <v>-1.041952285</v>
      </c>
      <c r="I288" s="5">
        <v>0.6669119</v>
      </c>
      <c r="J288" s="5">
        <v>2</v>
      </c>
    </row>
    <row r="289" spans="1:10" x14ac:dyDescent="0.35">
      <c r="A289" t="s">
        <v>227</v>
      </c>
      <c r="B289" t="s">
        <v>366</v>
      </c>
      <c r="C289">
        <v>1.8626502999999999E-2</v>
      </c>
      <c r="D289">
        <v>6</v>
      </c>
      <c r="E289">
        <v>0.111759017</v>
      </c>
      <c r="F289">
        <v>-1.729868677</v>
      </c>
      <c r="G289">
        <v>0.77815124999999996</v>
      </c>
      <c r="H289">
        <v>-0.95171742699999995</v>
      </c>
      <c r="I289" s="5">
        <v>0.66296999999999995</v>
      </c>
      <c r="J289" s="5">
        <v>24</v>
      </c>
    </row>
    <row r="290" spans="1:10" x14ac:dyDescent="0.35">
      <c r="A290" t="s">
        <v>254</v>
      </c>
      <c r="B290" t="s">
        <v>367</v>
      </c>
      <c r="C290">
        <v>9.5033180000000002E-3</v>
      </c>
      <c r="D290">
        <v>10</v>
      </c>
      <c r="E290">
        <v>9.5033177999999996E-2</v>
      </c>
      <c r="F290">
        <v>-2.022124748</v>
      </c>
      <c r="G290">
        <v>1</v>
      </c>
      <c r="H290">
        <v>-1.022124748</v>
      </c>
      <c r="I290" s="5">
        <v>0.66296999999999995</v>
      </c>
    </row>
    <row r="291" spans="1:10" x14ac:dyDescent="0.35">
      <c r="A291" t="s">
        <v>116</v>
      </c>
      <c r="B291" t="s">
        <v>365</v>
      </c>
      <c r="C291">
        <v>1.8100810000000001E-3</v>
      </c>
      <c r="D291">
        <v>183.7</v>
      </c>
      <c r="E291">
        <v>0.153806093</v>
      </c>
      <c r="F291">
        <v>-2.7423019979999999</v>
      </c>
      <c r="G291">
        <v>2.264030344</v>
      </c>
      <c r="H291">
        <v>-0.81302645900000003</v>
      </c>
      <c r="I291" s="5">
        <v>0.66124799999999995</v>
      </c>
      <c r="J291" s="5">
        <v>49</v>
      </c>
    </row>
    <row r="292" spans="1:10" x14ac:dyDescent="0.35">
      <c r="A292" t="s">
        <v>86</v>
      </c>
      <c r="B292" t="s">
        <v>361</v>
      </c>
      <c r="C292">
        <v>3.5256520000000002E-3</v>
      </c>
      <c r="D292">
        <v>22</v>
      </c>
      <c r="E292">
        <v>7.7564352000000003E-2</v>
      </c>
      <c r="F292">
        <v>-2.4527605129999999</v>
      </c>
      <c r="G292">
        <v>1.342422681</v>
      </c>
      <c r="H292">
        <v>-1.1103378319999999</v>
      </c>
      <c r="I292" s="5">
        <v>0.66</v>
      </c>
      <c r="J292" s="5">
        <v>28</v>
      </c>
    </row>
    <row r="293" spans="1:10" x14ac:dyDescent="0.35">
      <c r="A293" t="s">
        <v>195</v>
      </c>
      <c r="B293" t="s">
        <v>362</v>
      </c>
      <c r="C293">
        <v>4.5238934000000001E-2</v>
      </c>
      <c r="D293">
        <v>5</v>
      </c>
      <c r="E293">
        <v>0.27143360500000002</v>
      </c>
      <c r="F293">
        <v>-1.3444876349999999</v>
      </c>
      <c r="G293">
        <v>0.69897000399999998</v>
      </c>
      <c r="H293">
        <v>-0.56633638500000005</v>
      </c>
      <c r="I293" s="5">
        <v>0.66</v>
      </c>
      <c r="J293" s="5">
        <v>11.08333333</v>
      </c>
    </row>
    <row r="294" spans="1:10" x14ac:dyDescent="0.35">
      <c r="A294" t="s">
        <v>81</v>
      </c>
      <c r="B294" t="s">
        <v>363</v>
      </c>
      <c r="C294">
        <v>2.3758289999999999E-3</v>
      </c>
      <c r="D294">
        <v>91</v>
      </c>
      <c r="E294">
        <v>0.216200479</v>
      </c>
      <c r="F294">
        <v>-2.62418474</v>
      </c>
      <c r="G294">
        <v>1.959041392</v>
      </c>
      <c r="H294">
        <v>-0.665143347</v>
      </c>
      <c r="I294" s="5">
        <v>0.66</v>
      </c>
    </row>
    <row r="295" spans="1:10" x14ac:dyDescent="0.35">
      <c r="A295" t="s">
        <v>81</v>
      </c>
      <c r="B295" t="s">
        <v>364</v>
      </c>
      <c r="C295">
        <v>1.630879E-3</v>
      </c>
      <c r="D295">
        <v>191</v>
      </c>
      <c r="E295">
        <v>0.30720966999999999</v>
      </c>
      <c r="F295">
        <v>-2.7875781829999999</v>
      </c>
      <c r="G295">
        <v>2.281033367</v>
      </c>
      <c r="H295">
        <v>-0.51256511900000001</v>
      </c>
      <c r="I295" s="5">
        <v>0.66</v>
      </c>
    </row>
    <row r="296" spans="1:10" x14ac:dyDescent="0.35">
      <c r="A296" t="s">
        <v>18</v>
      </c>
      <c r="B296" t="s">
        <v>360</v>
      </c>
      <c r="C296">
        <v>2.0106193000000001E-2</v>
      </c>
      <c r="D296">
        <v>5</v>
      </c>
      <c r="E296">
        <v>0.100530965</v>
      </c>
      <c r="F296">
        <v>-1.6966701529999999</v>
      </c>
      <c r="G296">
        <v>0.69897000399999998</v>
      </c>
      <c r="H296">
        <v>-0.99770014900000004</v>
      </c>
      <c r="I296" s="5">
        <v>0.65887833299999998</v>
      </c>
    </row>
    <row r="297" spans="1:10" x14ac:dyDescent="0.35">
      <c r="A297" t="s">
        <v>22</v>
      </c>
      <c r="B297" t="s">
        <v>359</v>
      </c>
      <c r="C297">
        <v>1.2076282000000001E-2</v>
      </c>
      <c r="D297">
        <v>8</v>
      </c>
      <c r="E297">
        <v>9.6610257000000005E-2</v>
      </c>
      <c r="F297">
        <v>-1.918066748</v>
      </c>
      <c r="G297">
        <v>0.90308998699999998</v>
      </c>
      <c r="H297">
        <v>-1.014976761</v>
      </c>
      <c r="I297" s="5">
        <v>0.65866499999999994</v>
      </c>
      <c r="J297" s="5">
        <v>26</v>
      </c>
    </row>
    <row r="298" spans="1:10" x14ac:dyDescent="0.35">
      <c r="A298" t="s">
        <v>263</v>
      </c>
      <c r="B298" t="s">
        <v>358</v>
      </c>
      <c r="C298">
        <v>7.8539820000000007E-3</v>
      </c>
      <c r="D298">
        <v>25</v>
      </c>
      <c r="E298">
        <v>0.19634954099999999</v>
      </c>
      <c r="F298">
        <v>-2.1049101189999999</v>
      </c>
      <c r="G298">
        <v>1.397940009</v>
      </c>
      <c r="H298">
        <v>-0.70697010999999998</v>
      </c>
      <c r="I298" s="5">
        <v>0.65608200000000005</v>
      </c>
      <c r="J298" s="5">
        <v>28</v>
      </c>
    </row>
    <row r="299" spans="1:10" x14ac:dyDescent="0.35">
      <c r="A299" t="s">
        <v>104</v>
      </c>
      <c r="B299" t="s">
        <v>357</v>
      </c>
      <c r="C299">
        <v>5.6745019999999997E-3</v>
      </c>
      <c r="D299">
        <v>37</v>
      </c>
      <c r="E299">
        <v>0.20995656400000001</v>
      </c>
      <c r="F299">
        <v>-2.2460722670000002</v>
      </c>
      <c r="G299">
        <v>1.5682017239999999</v>
      </c>
      <c r="H299">
        <v>-0.67787054300000005</v>
      </c>
      <c r="I299" s="5">
        <v>0.65479050000000005</v>
      </c>
      <c r="J299" s="5">
        <v>15</v>
      </c>
    </row>
    <row r="300" spans="1:10" x14ac:dyDescent="0.35">
      <c r="A300" t="s">
        <v>22</v>
      </c>
      <c r="B300" t="s">
        <v>356</v>
      </c>
      <c r="C300">
        <v>2.5446900000000001E-2</v>
      </c>
      <c r="D300">
        <v>7</v>
      </c>
      <c r="E300">
        <v>0.127234502</v>
      </c>
      <c r="F300">
        <v>-1.5943651080000001</v>
      </c>
      <c r="G300">
        <v>0.84509803999999999</v>
      </c>
      <c r="H300">
        <v>-0.895395104</v>
      </c>
      <c r="I300" s="5">
        <v>0.65005500000000005</v>
      </c>
      <c r="J300" s="5">
        <v>20.591666669999999</v>
      </c>
    </row>
    <row r="301" spans="1:10" x14ac:dyDescent="0.35">
      <c r="A301" t="s">
        <v>46</v>
      </c>
      <c r="B301" t="s">
        <v>349</v>
      </c>
      <c r="C301">
        <v>6.9769500000000002E-4</v>
      </c>
      <c r="D301">
        <v>138.30000000000001</v>
      </c>
      <c r="E301">
        <v>0.16342565000000001</v>
      </c>
      <c r="F301">
        <v>-3.1563341600000001</v>
      </c>
      <c r="G301">
        <v>2.1409268419999998</v>
      </c>
      <c r="H301">
        <v>-0.78667977899999997</v>
      </c>
      <c r="I301" s="5">
        <v>0.65</v>
      </c>
      <c r="J301" s="5">
        <v>43.466666670000002</v>
      </c>
    </row>
    <row r="302" spans="1:10" x14ac:dyDescent="0.35">
      <c r="A302" t="s">
        <v>24</v>
      </c>
      <c r="B302" t="s">
        <v>350</v>
      </c>
      <c r="C302">
        <v>5.0895760000000002E-3</v>
      </c>
      <c r="D302">
        <v>17.5</v>
      </c>
      <c r="E302">
        <v>8.9067588000000003E-2</v>
      </c>
      <c r="F302">
        <v>-2.2933183580000001</v>
      </c>
      <c r="G302">
        <v>1.2430380489999999</v>
      </c>
      <c r="H302">
        <v>-1.0502803089999999</v>
      </c>
      <c r="I302" s="5">
        <v>0.65</v>
      </c>
      <c r="J302" s="5">
        <v>10</v>
      </c>
    </row>
    <row r="303" spans="1:10" x14ac:dyDescent="0.35">
      <c r="A303" t="s">
        <v>24</v>
      </c>
      <c r="B303" t="s">
        <v>351</v>
      </c>
      <c r="C303">
        <v>5.7510779999999997E-3</v>
      </c>
      <c r="D303">
        <v>14.3</v>
      </c>
      <c r="E303">
        <v>8.3715590000000006E-2</v>
      </c>
      <c r="F303">
        <v>-2.2402507379999999</v>
      </c>
      <c r="G303">
        <v>1.1538148640000001</v>
      </c>
      <c r="H303">
        <v>-1.0771936559999999</v>
      </c>
      <c r="I303" s="5">
        <v>0.65</v>
      </c>
      <c r="J303" s="5">
        <v>8.2166666670000001</v>
      </c>
    </row>
    <row r="304" spans="1:10" x14ac:dyDescent="0.35">
      <c r="A304" t="s">
        <v>18</v>
      </c>
      <c r="B304" t="s">
        <v>352</v>
      </c>
      <c r="C304">
        <v>1.0935884E-2</v>
      </c>
      <c r="D304">
        <v>17</v>
      </c>
      <c r="E304">
        <v>0.185910028</v>
      </c>
      <c r="F304">
        <v>-1.961146104</v>
      </c>
      <c r="G304">
        <v>1.230448921</v>
      </c>
      <c r="H304">
        <v>-0.73069718299999997</v>
      </c>
      <c r="I304" s="5">
        <v>0.65</v>
      </c>
      <c r="J304" s="5">
        <v>3</v>
      </c>
    </row>
    <row r="305" spans="1:10" x14ac:dyDescent="0.35">
      <c r="A305" t="s">
        <v>22</v>
      </c>
      <c r="B305" t="s">
        <v>353</v>
      </c>
      <c r="C305">
        <v>1.6741546999999999E-2</v>
      </c>
      <c r="D305">
        <v>6</v>
      </c>
      <c r="E305">
        <v>0.100449284</v>
      </c>
      <c r="F305">
        <v>-1.776204407</v>
      </c>
      <c r="G305">
        <v>0.77815124999999996</v>
      </c>
      <c r="H305">
        <v>-0.99805315699999997</v>
      </c>
      <c r="I305" s="5">
        <v>0.65</v>
      </c>
      <c r="J305" s="5">
        <v>10</v>
      </c>
    </row>
    <row r="306" spans="1:10" x14ac:dyDescent="0.35">
      <c r="A306" t="s">
        <v>22</v>
      </c>
      <c r="B306" t="s">
        <v>354</v>
      </c>
      <c r="C306">
        <v>1.4313882E-2</v>
      </c>
      <c r="D306">
        <v>4</v>
      </c>
      <c r="E306">
        <v>5.7255526000000001E-2</v>
      </c>
      <c r="F306">
        <v>-1.8442425819999999</v>
      </c>
      <c r="G306">
        <v>0.60205999099999996</v>
      </c>
      <c r="H306">
        <v>-1.2421825900000001</v>
      </c>
      <c r="I306" s="5">
        <v>0.65</v>
      </c>
      <c r="J306" s="5">
        <v>10</v>
      </c>
    </row>
    <row r="307" spans="1:10" x14ac:dyDescent="0.35">
      <c r="A307" t="s">
        <v>22</v>
      </c>
      <c r="B307" t="s">
        <v>355</v>
      </c>
      <c r="C307">
        <v>9.1608839999999993E-3</v>
      </c>
      <c r="D307">
        <v>5</v>
      </c>
      <c r="E307">
        <v>4.5804420999999998E-2</v>
      </c>
      <c r="F307">
        <v>-2.0380626080000002</v>
      </c>
      <c r="G307">
        <v>0.69897000399999998</v>
      </c>
      <c r="H307">
        <v>-1.3390926030000001</v>
      </c>
      <c r="I307" s="5">
        <v>0.65</v>
      </c>
      <c r="J307" s="5">
        <v>10</v>
      </c>
    </row>
    <row r="308" spans="1:10" x14ac:dyDescent="0.35">
      <c r="A308" t="s">
        <v>24</v>
      </c>
      <c r="B308" t="s">
        <v>348</v>
      </c>
      <c r="C308">
        <v>1.1122023E-2</v>
      </c>
      <c r="D308">
        <v>7</v>
      </c>
      <c r="E308">
        <v>7.7854164000000003E-2</v>
      </c>
      <c r="F308">
        <v>-1.953816196</v>
      </c>
      <c r="G308">
        <v>0.84509803999999999</v>
      </c>
      <c r="H308">
        <v>-1.1087181559999999</v>
      </c>
      <c r="I308" s="5">
        <v>0.64747200000000005</v>
      </c>
    </row>
    <row r="309" spans="1:10" x14ac:dyDescent="0.35">
      <c r="A309" t="s">
        <v>116</v>
      </c>
      <c r="B309" t="s">
        <v>347</v>
      </c>
      <c r="C309">
        <v>9.6211300000000001E-4</v>
      </c>
      <c r="D309">
        <v>171</v>
      </c>
      <c r="E309">
        <v>0.16452127999999999</v>
      </c>
      <c r="F309">
        <v>-3.0167740300000001</v>
      </c>
      <c r="G309">
        <v>2.2329961100000002</v>
      </c>
      <c r="H309">
        <v>-0.78377792000000002</v>
      </c>
      <c r="I309" s="5">
        <v>0.64575000000000005</v>
      </c>
    </row>
    <row r="310" spans="1:10" x14ac:dyDescent="0.35">
      <c r="A310" t="s">
        <v>18</v>
      </c>
      <c r="B310" t="s">
        <v>346</v>
      </c>
      <c r="C310">
        <v>2.7759112999999998E-2</v>
      </c>
      <c r="D310">
        <v>4</v>
      </c>
      <c r="E310">
        <v>0.11103645099999999</v>
      </c>
      <c r="F310">
        <v>-1.5565944199999999</v>
      </c>
      <c r="G310">
        <v>0.60205999099999996</v>
      </c>
      <c r="H310">
        <v>-0.95453442899999996</v>
      </c>
      <c r="I310" s="5">
        <v>0.64098613299999996</v>
      </c>
    </row>
    <row r="311" spans="1:10" x14ac:dyDescent="0.35">
      <c r="A311" t="s">
        <v>22</v>
      </c>
      <c r="B311" t="s">
        <v>340</v>
      </c>
      <c r="C311">
        <v>5.0471649E-2</v>
      </c>
      <c r="D311">
        <v>2</v>
      </c>
      <c r="E311">
        <v>0.118791472</v>
      </c>
      <c r="F311">
        <v>-1.2969525019999999</v>
      </c>
      <c r="G311">
        <v>0.30102999600000002</v>
      </c>
      <c r="H311">
        <v>-0.92521473499999995</v>
      </c>
      <c r="I311" s="5">
        <v>0.64</v>
      </c>
      <c r="J311" s="5">
        <v>22</v>
      </c>
    </row>
    <row r="312" spans="1:10" x14ac:dyDescent="0.35">
      <c r="A312" t="s">
        <v>63</v>
      </c>
      <c r="B312" t="s">
        <v>341</v>
      </c>
      <c r="C312">
        <v>2.4630089999999999E-3</v>
      </c>
      <c r="D312">
        <v>58</v>
      </c>
      <c r="E312">
        <v>0.15516954399999999</v>
      </c>
      <c r="F312">
        <v>-2.6085340650000002</v>
      </c>
      <c r="G312">
        <v>1.7634279939999999</v>
      </c>
      <c r="H312">
        <v>-0.80919351500000003</v>
      </c>
      <c r="I312" s="5">
        <v>0.64</v>
      </c>
      <c r="J312" s="5">
        <v>40.805555560000002</v>
      </c>
    </row>
    <row r="313" spans="1:10" x14ac:dyDescent="0.35">
      <c r="A313" t="s">
        <v>263</v>
      </c>
      <c r="B313" t="s">
        <v>342</v>
      </c>
      <c r="C313">
        <v>1.5393804000000001E-2</v>
      </c>
      <c r="D313">
        <v>9</v>
      </c>
      <c r="E313">
        <v>0.13854423599999999</v>
      </c>
      <c r="F313">
        <v>-1.8126540470000001</v>
      </c>
      <c r="G313">
        <v>0.95424250899999996</v>
      </c>
      <c r="H313">
        <v>-0.85841153800000003</v>
      </c>
      <c r="I313" s="5">
        <v>0.64</v>
      </c>
      <c r="J313" s="5">
        <v>25.5</v>
      </c>
    </row>
    <row r="314" spans="1:10" x14ac:dyDescent="0.35">
      <c r="A314" t="s">
        <v>10</v>
      </c>
      <c r="B314" t="s">
        <v>343</v>
      </c>
      <c r="C314">
        <v>6.3617250000000004E-3</v>
      </c>
      <c r="D314">
        <v>15</v>
      </c>
      <c r="E314">
        <v>9.5425877000000006E-2</v>
      </c>
      <c r="F314">
        <v>-2.1964250999999999</v>
      </c>
      <c r="G314">
        <v>1.1760912590000001</v>
      </c>
      <c r="H314">
        <v>-1.020333841</v>
      </c>
      <c r="I314" s="5">
        <v>0.64</v>
      </c>
      <c r="J314" s="5">
        <v>20</v>
      </c>
    </row>
    <row r="315" spans="1:10" x14ac:dyDescent="0.35">
      <c r="A315" t="s">
        <v>274</v>
      </c>
      <c r="B315" t="s">
        <v>344</v>
      </c>
      <c r="C315">
        <v>5.0265479999999996E-3</v>
      </c>
      <c r="D315">
        <v>33</v>
      </c>
      <c r="E315">
        <v>0.165876092</v>
      </c>
      <c r="F315">
        <v>-2.2987301449999999</v>
      </c>
      <c r="G315">
        <v>1.5185139400000001</v>
      </c>
      <c r="H315">
        <v>-0.780216205</v>
      </c>
      <c r="I315" s="5">
        <v>0.64</v>
      </c>
      <c r="J315" s="5">
        <v>2</v>
      </c>
    </row>
    <row r="316" spans="1:10" x14ac:dyDescent="0.35">
      <c r="A316" t="s">
        <v>24</v>
      </c>
      <c r="B316" t="s">
        <v>345</v>
      </c>
      <c r="C316">
        <v>1.0815325000000001E-2</v>
      </c>
      <c r="D316">
        <v>8</v>
      </c>
      <c r="E316">
        <v>7.2810337000000003E-2</v>
      </c>
      <c r="F316">
        <v>-1.965960409</v>
      </c>
      <c r="G316">
        <v>0.90308998699999998</v>
      </c>
      <c r="H316">
        <v>-1.13780696</v>
      </c>
      <c r="I316" s="5">
        <v>0.64</v>
      </c>
      <c r="J316" s="5">
        <v>13.59166667</v>
      </c>
    </row>
    <row r="317" spans="1:10" x14ac:dyDescent="0.35">
      <c r="A317" t="s">
        <v>10</v>
      </c>
      <c r="B317" t="s">
        <v>339</v>
      </c>
      <c r="C317">
        <v>7.0882180000000003E-3</v>
      </c>
      <c r="D317">
        <v>30</v>
      </c>
      <c r="E317">
        <v>0.21264655299999999</v>
      </c>
      <c r="F317">
        <v>-2.1494629079999998</v>
      </c>
      <c r="G317">
        <v>1.4771212549999999</v>
      </c>
      <c r="H317">
        <v>-0.67234165300000004</v>
      </c>
      <c r="I317" s="5">
        <v>0.63720842</v>
      </c>
      <c r="J317" s="5">
        <v>4.238888889</v>
      </c>
    </row>
    <row r="318" spans="1:10" x14ac:dyDescent="0.35">
      <c r="A318" t="s">
        <v>22</v>
      </c>
      <c r="B318" t="s">
        <v>338</v>
      </c>
      <c r="C318">
        <v>1.1976733E-2</v>
      </c>
      <c r="D318">
        <v>6</v>
      </c>
      <c r="E318">
        <v>7.2419797999999994E-2</v>
      </c>
      <c r="F318">
        <v>-1.9216616339999999</v>
      </c>
      <c r="G318">
        <v>0.77815124999999996</v>
      </c>
      <c r="H318">
        <v>-1.1401426939999999</v>
      </c>
      <c r="I318" s="5">
        <v>0.63714000000000004</v>
      </c>
      <c r="J318" s="5">
        <v>22.333333329999999</v>
      </c>
    </row>
    <row r="319" spans="1:10" x14ac:dyDescent="0.35">
      <c r="A319" t="s">
        <v>195</v>
      </c>
      <c r="B319" t="s">
        <v>337</v>
      </c>
      <c r="C319">
        <v>1.5393804000000001E-2</v>
      </c>
      <c r="D319">
        <v>13</v>
      </c>
      <c r="E319">
        <v>0.200119452</v>
      </c>
      <c r="F319">
        <v>-1.8126540470000001</v>
      </c>
      <c r="G319">
        <v>1.1139433519999999</v>
      </c>
      <c r="H319">
        <v>-0.69871069500000005</v>
      </c>
      <c r="I319" s="5">
        <v>0.63282917299999997</v>
      </c>
      <c r="J319" s="5">
        <v>7.5</v>
      </c>
    </row>
    <row r="320" spans="1:10" x14ac:dyDescent="0.35">
      <c r="A320" t="s">
        <v>335</v>
      </c>
      <c r="B320" t="s">
        <v>336</v>
      </c>
      <c r="C320">
        <v>9.6856899999999996E-4</v>
      </c>
      <c r="D320">
        <v>149</v>
      </c>
      <c r="E320">
        <v>0.140677833</v>
      </c>
      <c r="F320">
        <v>-3.0138695590000002</v>
      </c>
      <c r="G320">
        <v>2.1731862679999998</v>
      </c>
      <c r="H320">
        <v>-0.85177433000000002</v>
      </c>
      <c r="I320" s="5">
        <v>0.63200000000000001</v>
      </c>
      <c r="J320" s="5">
        <v>42.325000000000003</v>
      </c>
    </row>
    <row r="321" spans="1:10" x14ac:dyDescent="0.35">
      <c r="A321" t="s">
        <v>184</v>
      </c>
      <c r="B321" t="s">
        <v>333</v>
      </c>
      <c r="C321">
        <v>1.4313882E-2</v>
      </c>
      <c r="D321">
        <v>3</v>
      </c>
      <c r="E321">
        <v>4.2941645000000001E-2</v>
      </c>
      <c r="F321">
        <v>-1.8442425819999999</v>
      </c>
      <c r="G321">
        <v>0.47712125500000002</v>
      </c>
      <c r="H321">
        <v>-1.367121327</v>
      </c>
      <c r="I321" s="5">
        <v>0.63111300000000004</v>
      </c>
      <c r="J321" s="5">
        <v>24.5</v>
      </c>
    </row>
    <row r="322" spans="1:10" x14ac:dyDescent="0.35">
      <c r="A322" t="s">
        <v>63</v>
      </c>
      <c r="B322" t="s">
        <v>334</v>
      </c>
      <c r="C322">
        <v>2.9224670000000002E-3</v>
      </c>
      <c r="D322">
        <v>73</v>
      </c>
      <c r="E322">
        <v>0.213340059</v>
      </c>
      <c r="F322">
        <v>-2.534250449</v>
      </c>
      <c r="G322">
        <v>1.86332286</v>
      </c>
      <c r="H322">
        <v>-0.67092758799999996</v>
      </c>
      <c r="I322" s="5">
        <v>0.63111300000000004</v>
      </c>
    </row>
    <row r="323" spans="1:10" x14ac:dyDescent="0.35">
      <c r="A323" t="s">
        <v>274</v>
      </c>
      <c r="B323" t="s">
        <v>332</v>
      </c>
      <c r="C323">
        <v>1.3273228999999999E-2</v>
      </c>
      <c r="D323">
        <v>18</v>
      </c>
      <c r="E323">
        <v>0.23891812100000001</v>
      </c>
      <c r="F323">
        <v>-1.8770234139999999</v>
      </c>
      <c r="G323">
        <v>1.255272505</v>
      </c>
      <c r="H323">
        <v>-0.62175090899999996</v>
      </c>
      <c r="I323" s="5">
        <v>0.63029180200000001</v>
      </c>
      <c r="J323" s="5">
        <v>3</v>
      </c>
    </row>
    <row r="324" spans="1:10" x14ac:dyDescent="0.35">
      <c r="A324" t="s">
        <v>24</v>
      </c>
      <c r="B324" t="s">
        <v>331</v>
      </c>
      <c r="C324">
        <v>2.733971E-3</v>
      </c>
      <c r="D324">
        <v>11</v>
      </c>
      <c r="E324">
        <v>3.0073681000000001E-2</v>
      </c>
      <c r="F324">
        <v>-2.563206095</v>
      </c>
      <c r="G324">
        <v>1.0413926849999999</v>
      </c>
      <c r="H324">
        <v>-1.52181341</v>
      </c>
      <c r="I324" s="5">
        <v>0.63025200000000003</v>
      </c>
      <c r="J324" s="5">
        <v>28</v>
      </c>
    </row>
    <row r="325" spans="1:10" x14ac:dyDescent="0.35">
      <c r="A325" t="s">
        <v>42</v>
      </c>
      <c r="B325" t="s">
        <v>324</v>
      </c>
      <c r="C325">
        <v>5.0265479999999996E-3</v>
      </c>
      <c r="D325">
        <v>10</v>
      </c>
      <c r="E325">
        <v>5.0265482E-2</v>
      </c>
      <c r="F325">
        <v>-2.2987301449999999</v>
      </c>
      <c r="G325">
        <v>1</v>
      </c>
      <c r="H325">
        <v>-1.2987301449999999</v>
      </c>
      <c r="I325" s="5">
        <v>0.63</v>
      </c>
      <c r="J325" s="5">
        <v>5</v>
      </c>
    </row>
    <row r="326" spans="1:10" x14ac:dyDescent="0.35">
      <c r="A326" t="s">
        <v>42</v>
      </c>
      <c r="B326" t="s">
        <v>325</v>
      </c>
      <c r="C326">
        <v>5.0265479999999996E-3</v>
      </c>
      <c r="D326">
        <v>10</v>
      </c>
      <c r="E326">
        <v>5.0265482E-2</v>
      </c>
      <c r="F326">
        <v>-2.2987301449999999</v>
      </c>
      <c r="G326">
        <v>1</v>
      </c>
      <c r="H326">
        <v>-1.2987301449999999</v>
      </c>
      <c r="I326" s="5">
        <v>0.63</v>
      </c>
    </row>
    <row r="327" spans="1:10" x14ac:dyDescent="0.35">
      <c r="A327" t="s">
        <v>321</v>
      </c>
      <c r="B327" t="s">
        <v>326</v>
      </c>
      <c r="C327">
        <v>2.8274329999999999E-3</v>
      </c>
      <c r="D327">
        <v>40</v>
      </c>
      <c r="E327">
        <v>0.11309733600000001</v>
      </c>
      <c r="F327">
        <v>-2.5486076180000001</v>
      </c>
      <c r="G327">
        <v>1.602059991</v>
      </c>
      <c r="H327">
        <v>-0.94654762699999995</v>
      </c>
      <c r="I327" s="5">
        <v>0.63</v>
      </c>
      <c r="J327" s="5">
        <v>19</v>
      </c>
    </row>
    <row r="328" spans="1:10" x14ac:dyDescent="0.35">
      <c r="A328" t="s">
        <v>116</v>
      </c>
      <c r="B328" t="s">
        <v>327</v>
      </c>
      <c r="C328">
        <v>8.8602699999999995E-4</v>
      </c>
      <c r="D328">
        <v>157</v>
      </c>
      <c r="E328">
        <v>0.178056047</v>
      </c>
      <c r="F328">
        <v>-3.0525528949999998</v>
      </c>
      <c r="G328">
        <v>2.195899652</v>
      </c>
      <c r="H328">
        <v>-0.74944327300000002</v>
      </c>
      <c r="I328" s="5">
        <v>0.63</v>
      </c>
      <c r="J328" s="5">
        <v>36.791666669999998</v>
      </c>
    </row>
    <row r="329" spans="1:10" x14ac:dyDescent="0.35">
      <c r="A329" t="s">
        <v>197</v>
      </c>
      <c r="B329" t="s">
        <v>328</v>
      </c>
      <c r="C329">
        <v>8.6590150000000008E-3</v>
      </c>
      <c r="D329">
        <v>16</v>
      </c>
      <c r="E329">
        <v>0.13854423599999999</v>
      </c>
      <c r="F329">
        <v>-2.0625315199999998</v>
      </c>
      <c r="G329">
        <v>1.204119983</v>
      </c>
      <c r="H329">
        <v>-0.85841153800000003</v>
      </c>
      <c r="I329" s="5">
        <v>0.63</v>
      </c>
      <c r="J329" s="5">
        <v>5</v>
      </c>
    </row>
    <row r="330" spans="1:10" x14ac:dyDescent="0.35">
      <c r="A330" t="s">
        <v>44</v>
      </c>
      <c r="B330" t="s">
        <v>329</v>
      </c>
      <c r="C330">
        <v>7.0882180000000003E-3</v>
      </c>
      <c r="D330">
        <v>37</v>
      </c>
      <c r="E330">
        <v>0.26226408200000001</v>
      </c>
      <c r="F330">
        <v>-2.1494629079999998</v>
      </c>
      <c r="G330">
        <v>1.5682017239999999</v>
      </c>
      <c r="H330">
        <v>-0.58126118400000004</v>
      </c>
      <c r="I330" s="5">
        <v>0.63</v>
      </c>
      <c r="J330" s="5">
        <v>23</v>
      </c>
    </row>
    <row r="331" spans="1:10" x14ac:dyDescent="0.35">
      <c r="A331" t="s">
        <v>195</v>
      </c>
      <c r="B331" t="s">
        <v>330</v>
      </c>
      <c r="C331">
        <v>2.0106193000000001E-2</v>
      </c>
      <c r="D331">
        <v>10</v>
      </c>
      <c r="E331">
        <v>0.20106193</v>
      </c>
      <c r="F331">
        <v>-1.6966701529999999</v>
      </c>
      <c r="G331">
        <v>1</v>
      </c>
      <c r="H331">
        <v>-0.69667015300000001</v>
      </c>
      <c r="I331" s="5">
        <v>0.63</v>
      </c>
      <c r="J331" s="5">
        <v>9.1428571430000005</v>
      </c>
    </row>
    <row r="332" spans="1:10" x14ac:dyDescent="0.35">
      <c r="A332" t="s">
        <v>116</v>
      </c>
      <c r="B332" t="s">
        <v>323</v>
      </c>
      <c r="C332">
        <v>1.78521E-3</v>
      </c>
      <c r="D332">
        <v>256</v>
      </c>
      <c r="E332">
        <v>0.30581519499999998</v>
      </c>
      <c r="F332">
        <v>-2.7483106830000001</v>
      </c>
      <c r="G332">
        <v>2.4082399649999999</v>
      </c>
      <c r="H332">
        <v>-0.51454093899999997</v>
      </c>
      <c r="I332" s="5">
        <v>0.62853000000000003</v>
      </c>
      <c r="J332" s="5">
        <v>52.664999999999999</v>
      </c>
    </row>
    <row r="333" spans="1:10" x14ac:dyDescent="0.35">
      <c r="A333" t="s">
        <v>321</v>
      </c>
      <c r="B333" t="s">
        <v>322</v>
      </c>
      <c r="C333">
        <v>2.244668E-3</v>
      </c>
      <c r="D333">
        <v>160</v>
      </c>
      <c r="E333">
        <v>0.33875008200000001</v>
      </c>
      <c r="F333">
        <v>-2.6488478940000002</v>
      </c>
      <c r="G333">
        <v>2.204119983</v>
      </c>
      <c r="H333">
        <v>-0.47012059099999998</v>
      </c>
      <c r="I333" s="5">
        <v>0.628</v>
      </c>
      <c r="J333" s="5">
        <v>28.8</v>
      </c>
    </row>
    <row r="334" spans="1:10" x14ac:dyDescent="0.35">
      <c r="A334" t="s">
        <v>135</v>
      </c>
      <c r="B334" t="s">
        <v>320</v>
      </c>
      <c r="C334">
        <v>1.116279E-3</v>
      </c>
      <c r="D334">
        <v>107</v>
      </c>
      <c r="E334">
        <v>0.119441805</v>
      </c>
      <c r="F334">
        <v>-2.9522274180000001</v>
      </c>
      <c r="G334">
        <v>2.0293837780000001</v>
      </c>
      <c r="H334">
        <v>-0.92284364100000005</v>
      </c>
      <c r="I334" s="5">
        <v>0.626</v>
      </c>
      <c r="J334" s="5">
        <v>41</v>
      </c>
    </row>
    <row r="335" spans="1:10" x14ac:dyDescent="0.35">
      <c r="A335" t="s">
        <v>18</v>
      </c>
      <c r="B335" t="s">
        <v>319</v>
      </c>
      <c r="C335">
        <v>2.8809975000000002E-2</v>
      </c>
      <c r="D335">
        <v>5</v>
      </c>
      <c r="E335">
        <v>0.14404987699999999</v>
      </c>
      <c r="F335">
        <v>-1.5404571119999999</v>
      </c>
      <c r="G335">
        <v>0.69897000399999998</v>
      </c>
      <c r="H335">
        <v>-0.84148710800000004</v>
      </c>
      <c r="I335" s="5">
        <v>0.625</v>
      </c>
      <c r="J335" s="5">
        <v>6.5750000000000002</v>
      </c>
    </row>
    <row r="336" spans="1:10" x14ac:dyDescent="0.35">
      <c r="A336" t="s">
        <v>265</v>
      </c>
      <c r="B336" t="s">
        <v>318</v>
      </c>
      <c r="C336">
        <v>4.6691920999999997E-2</v>
      </c>
      <c r="D336">
        <v>4</v>
      </c>
      <c r="E336">
        <v>9.0792027999999997E-2</v>
      </c>
      <c r="F336">
        <v>-1.3307582600000001</v>
      </c>
      <c r="G336">
        <v>0.60205999099999996</v>
      </c>
      <c r="H336">
        <v>-1.041952285</v>
      </c>
      <c r="I336" s="5">
        <v>0.62454212499999995</v>
      </c>
      <c r="J336" s="5">
        <v>4.238888889</v>
      </c>
    </row>
    <row r="337" spans="1:10" x14ac:dyDescent="0.35">
      <c r="A337" t="s">
        <v>10</v>
      </c>
      <c r="B337" t="s">
        <v>317</v>
      </c>
      <c r="C337">
        <v>5.3092915999999997E-2</v>
      </c>
      <c r="D337">
        <v>3</v>
      </c>
      <c r="E337">
        <v>0.159278748</v>
      </c>
      <c r="F337">
        <v>-1.274963423</v>
      </c>
      <c r="G337">
        <v>0.47712125500000002</v>
      </c>
      <c r="H337">
        <v>-0.79784216799999996</v>
      </c>
      <c r="I337" s="5">
        <v>0.62428842500000004</v>
      </c>
      <c r="J337" s="5">
        <v>3</v>
      </c>
    </row>
    <row r="338" spans="1:10" x14ac:dyDescent="0.35">
      <c r="A338" t="s">
        <v>184</v>
      </c>
      <c r="B338" t="s">
        <v>310</v>
      </c>
      <c r="C338">
        <v>1.8869191E-2</v>
      </c>
      <c r="D338">
        <v>3</v>
      </c>
      <c r="E338">
        <v>5.6607573000000001E-2</v>
      </c>
      <c r="F338">
        <v>-1.724246722</v>
      </c>
      <c r="G338">
        <v>0.47712125500000002</v>
      </c>
      <c r="H338">
        <v>-1.2471254679999999</v>
      </c>
      <c r="I338" s="5">
        <v>0.62</v>
      </c>
      <c r="J338" s="5">
        <v>28</v>
      </c>
    </row>
    <row r="339" spans="1:10" x14ac:dyDescent="0.35">
      <c r="A339" t="s">
        <v>61</v>
      </c>
      <c r="B339" t="s">
        <v>311</v>
      </c>
      <c r="C339">
        <v>2.8352874E-2</v>
      </c>
      <c r="D339">
        <v>4</v>
      </c>
      <c r="E339">
        <v>0.113411495</v>
      </c>
      <c r="F339">
        <v>-1.5474029170000001</v>
      </c>
      <c r="G339">
        <v>0.60205999099999996</v>
      </c>
      <c r="H339">
        <v>-0.94534292499999995</v>
      </c>
      <c r="I339" s="5">
        <v>0.62</v>
      </c>
    </row>
    <row r="340" spans="1:10" x14ac:dyDescent="0.35">
      <c r="A340" t="s">
        <v>18</v>
      </c>
      <c r="B340" t="s">
        <v>312</v>
      </c>
      <c r="C340">
        <v>1.2271845999999999E-2</v>
      </c>
      <c r="D340">
        <v>13</v>
      </c>
      <c r="E340">
        <v>0.15953400200000001</v>
      </c>
      <c r="F340">
        <v>-1.9110900930000001</v>
      </c>
      <c r="G340">
        <v>1.1139433519999999</v>
      </c>
      <c r="H340">
        <v>-0.79714673999999996</v>
      </c>
      <c r="I340" s="5">
        <v>0.62</v>
      </c>
      <c r="J340" s="5">
        <v>10</v>
      </c>
    </row>
    <row r="341" spans="1:10" x14ac:dyDescent="0.35">
      <c r="A341" t="s">
        <v>59</v>
      </c>
      <c r="B341" t="s">
        <v>313</v>
      </c>
      <c r="C341">
        <v>5.0265479999999996E-3</v>
      </c>
      <c r="D341">
        <v>9</v>
      </c>
      <c r="E341">
        <v>4.5238934000000001E-2</v>
      </c>
      <c r="F341">
        <v>-2.2987301449999999</v>
      </c>
      <c r="G341">
        <v>0.95424250899999996</v>
      </c>
      <c r="H341">
        <v>-1.3444876349999999</v>
      </c>
      <c r="I341" s="5">
        <v>0.62</v>
      </c>
      <c r="J341" s="5">
        <v>10</v>
      </c>
    </row>
    <row r="342" spans="1:10" x14ac:dyDescent="0.35">
      <c r="A342" t="s">
        <v>116</v>
      </c>
      <c r="B342" t="s">
        <v>314</v>
      </c>
      <c r="C342">
        <v>1.3202540000000001E-3</v>
      </c>
      <c r="D342">
        <v>160</v>
      </c>
      <c r="E342">
        <v>0.21124069000000001</v>
      </c>
      <c r="F342">
        <v>-2.879342405</v>
      </c>
      <c r="G342">
        <v>2.204119983</v>
      </c>
      <c r="H342">
        <v>-0.67522242300000002</v>
      </c>
      <c r="I342" s="5">
        <v>0.62</v>
      </c>
      <c r="J342" s="5">
        <v>24</v>
      </c>
    </row>
    <row r="343" spans="1:10" x14ac:dyDescent="0.35">
      <c r="A343" t="s">
        <v>315</v>
      </c>
      <c r="B343" t="s">
        <v>316</v>
      </c>
      <c r="C343">
        <v>2.3655407E-2</v>
      </c>
      <c r="D343">
        <v>6.3</v>
      </c>
      <c r="E343">
        <v>0.15690710699999999</v>
      </c>
      <c r="F343">
        <v>-1.6260695700000001</v>
      </c>
      <c r="G343">
        <v>0.801632346</v>
      </c>
      <c r="H343">
        <v>-0.80435738499999998</v>
      </c>
      <c r="I343" s="5">
        <v>0.62</v>
      </c>
      <c r="J343" s="5">
        <v>1.5</v>
      </c>
    </row>
    <row r="344" spans="1:10" x14ac:dyDescent="0.35">
      <c r="A344" t="s">
        <v>81</v>
      </c>
      <c r="B344" t="s">
        <v>308</v>
      </c>
      <c r="C344">
        <v>9.6211300000000001E-4</v>
      </c>
      <c r="D344">
        <v>158</v>
      </c>
      <c r="E344">
        <v>0.152013815</v>
      </c>
      <c r="F344">
        <v>-3.0167740300000001</v>
      </c>
      <c r="G344">
        <v>2.198657087</v>
      </c>
      <c r="H344">
        <v>-0.81811694300000004</v>
      </c>
      <c r="I344" s="5">
        <v>0.61992000000000003</v>
      </c>
    </row>
    <row r="345" spans="1:10" x14ac:dyDescent="0.35">
      <c r="A345" t="s">
        <v>81</v>
      </c>
      <c r="B345" t="s">
        <v>309</v>
      </c>
      <c r="C345">
        <v>5.8729460000000004E-3</v>
      </c>
      <c r="D345">
        <v>34.700000000000003</v>
      </c>
      <c r="E345">
        <v>0.20216567599999999</v>
      </c>
      <c r="F345">
        <v>-2.2311440170000001</v>
      </c>
      <c r="G345">
        <v>1.5399120850000001</v>
      </c>
      <c r="H345">
        <v>-0.69429257799999999</v>
      </c>
      <c r="I345" s="5">
        <v>0.61992000000000003</v>
      </c>
      <c r="J345" s="5">
        <v>17.75</v>
      </c>
    </row>
    <row r="346" spans="1:10" x14ac:dyDescent="0.35">
      <c r="A346" t="s">
        <v>184</v>
      </c>
      <c r="B346" t="s">
        <v>307</v>
      </c>
      <c r="C346">
        <v>2.206183E-3</v>
      </c>
      <c r="D346">
        <v>116</v>
      </c>
      <c r="E346">
        <v>0.255917279</v>
      </c>
      <c r="F346">
        <v>-2.6563583789999998</v>
      </c>
      <c r="G346">
        <v>2.0644579890000001</v>
      </c>
      <c r="H346">
        <v>-0.59190039000000005</v>
      </c>
      <c r="I346" s="5">
        <v>0.61799999999999999</v>
      </c>
      <c r="J346" s="5">
        <v>40.958333340000003</v>
      </c>
    </row>
    <row r="347" spans="1:10" x14ac:dyDescent="0.35">
      <c r="A347" t="s">
        <v>54</v>
      </c>
      <c r="B347" t="s">
        <v>306</v>
      </c>
      <c r="C347">
        <v>1.963495E-3</v>
      </c>
      <c r="D347">
        <v>34</v>
      </c>
      <c r="E347">
        <v>6.6758843999999998E-2</v>
      </c>
      <c r="F347">
        <v>-2.7069701099999999</v>
      </c>
      <c r="G347">
        <v>1.5314789170000001</v>
      </c>
      <c r="H347">
        <v>-1.175491193</v>
      </c>
      <c r="I347" s="5">
        <v>0.61499999999999999</v>
      </c>
      <c r="J347" s="5">
        <v>42.325000000000003</v>
      </c>
    </row>
    <row r="348" spans="1:10" x14ac:dyDescent="0.35">
      <c r="A348" t="s">
        <v>254</v>
      </c>
      <c r="B348" t="s">
        <v>304</v>
      </c>
      <c r="C348">
        <v>3.0099079999999999E-3</v>
      </c>
      <c r="D348">
        <v>215</v>
      </c>
      <c r="E348">
        <v>0.24383471400000001</v>
      </c>
      <c r="F348">
        <v>-2.521446842</v>
      </c>
      <c r="G348">
        <v>2.3324384600000001</v>
      </c>
      <c r="H348">
        <v>-0.61290446499999995</v>
      </c>
      <c r="I348" s="5">
        <v>0.61131000000000002</v>
      </c>
      <c r="J348" s="5">
        <v>42.116666670000001</v>
      </c>
    </row>
    <row r="349" spans="1:10" x14ac:dyDescent="0.35">
      <c r="A349" t="s">
        <v>116</v>
      </c>
      <c r="B349" t="s">
        <v>305</v>
      </c>
      <c r="C349">
        <v>1.0952379999999999E-3</v>
      </c>
      <c r="D349">
        <v>125</v>
      </c>
      <c r="E349">
        <v>0.245436926</v>
      </c>
      <c r="F349">
        <v>-2.9604916000000001</v>
      </c>
      <c r="G349">
        <v>2.096910013</v>
      </c>
      <c r="H349">
        <v>-0.61006009699999997</v>
      </c>
      <c r="I349" s="5">
        <v>0.61131000000000002</v>
      </c>
      <c r="J349" s="5">
        <v>41.5</v>
      </c>
    </row>
    <row r="350" spans="1:10" x14ac:dyDescent="0.35">
      <c r="A350" t="s">
        <v>186</v>
      </c>
      <c r="B350" t="s">
        <v>303</v>
      </c>
      <c r="C350">
        <v>1.3202540000000001E-3</v>
      </c>
      <c r="D350">
        <v>124</v>
      </c>
      <c r="E350">
        <v>0.16371153499999999</v>
      </c>
      <c r="F350">
        <v>-2.879342405</v>
      </c>
      <c r="G350">
        <v>2.093421685</v>
      </c>
      <c r="H350">
        <v>-0.78592072000000002</v>
      </c>
      <c r="I350" s="5">
        <v>0.61020533300000002</v>
      </c>
      <c r="J350" s="5">
        <v>24</v>
      </c>
    </row>
    <row r="351" spans="1:10" x14ac:dyDescent="0.35">
      <c r="A351" t="s">
        <v>116</v>
      </c>
      <c r="B351" t="s">
        <v>301</v>
      </c>
      <c r="C351">
        <v>1.1945910000000001E-3</v>
      </c>
      <c r="D351">
        <v>185</v>
      </c>
      <c r="E351">
        <v>0.220999262</v>
      </c>
      <c r="F351">
        <v>-2.9227809050000002</v>
      </c>
      <c r="G351">
        <v>2.2671717280000001</v>
      </c>
      <c r="H351">
        <v>-0.65560917600000002</v>
      </c>
      <c r="I351" s="5">
        <v>0.61</v>
      </c>
      <c r="J351" s="5">
        <v>53</v>
      </c>
    </row>
    <row r="352" spans="1:10" x14ac:dyDescent="0.35">
      <c r="A352" t="s">
        <v>116</v>
      </c>
      <c r="B352" t="s">
        <v>302</v>
      </c>
      <c r="C352">
        <v>1.134115E-3</v>
      </c>
      <c r="D352">
        <v>107</v>
      </c>
      <c r="E352">
        <v>0.12135029899999999</v>
      </c>
      <c r="F352">
        <v>-2.9453429249999998</v>
      </c>
      <c r="G352">
        <v>2.0293837780000001</v>
      </c>
      <c r="H352">
        <v>-0.915959148</v>
      </c>
      <c r="I352" s="5">
        <v>0.61</v>
      </c>
    </row>
    <row r="353" spans="1:10" x14ac:dyDescent="0.35">
      <c r="A353" t="s">
        <v>63</v>
      </c>
      <c r="B353" t="s">
        <v>299</v>
      </c>
      <c r="C353">
        <v>4.1853869999999996E-3</v>
      </c>
      <c r="D353">
        <v>23</v>
      </c>
      <c r="E353">
        <v>9.6263897000000001E-2</v>
      </c>
      <c r="F353">
        <v>-2.3782643979999998</v>
      </c>
      <c r="G353">
        <v>1.361727836</v>
      </c>
      <c r="H353">
        <v>-1.016536562</v>
      </c>
      <c r="I353" s="5">
        <v>0.60700500000000002</v>
      </c>
    </row>
    <row r="354" spans="1:10" x14ac:dyDescent="0.35">
      <c r="A354" t="s">
        <v>81</v>
      </c>
      <c r="B354" t="s">
        <v>300</v>
      </c>
      <c r="C354">
        <v>3.2939599999999999E-3</v>
      </c>
      <c r="D354">
        <v>87</v>
      </c>
      <c r="E354">
        <v>0.23462042299999999</v>
      </c>
      <c r="F354">
        <v>-2.482281693</v>
      </c>
      <c r="G354">
        <v>1.9395192530000001</v>
      </c>
      <c r="H354">
        <v>-0.62963418699999996</v>
      </c>
      <c r="I354" s="5">
        <v>0.60700500000000002</v>
      </c>
    </row>
    <row r="355" spans="1:10" x14ac:dyDescent="0.35">
      <c r="A355" t="s">
        <v>42</v>
      </c>
      <c r="B355" t="s">
        <v>296</v>
      </c>
      <c r="C355">
        <v>3.8484510000000001E-3</v>
      </c>
      <c r="D355">
        <v>28</v>
      </c>
      <c r="E355">
        <v>0.10775662799999999</v>
      </c>
      <c r="F355">
        <v>-2.4147140390000001</v>
      </c>
      <c r="G355">
        <v>1.4471580310000001</v>
      </c>
      <c r="H355">
        <v>-0.967556007</v>
      </c>
      <c r="I355" s="5">
        <v>0.60270000000000001</v>
      </c>
      <c r="J355" s="5">
        <v>28</v>
      </c>
    </row>
    <row r="356" spans="1:10" x14ac:dyDescent="0.35">
      <c r="A356" t="s">
        <v>297</v>
      </c>
      <c r="B356" t="s">
        <v>298</v>
      </c>
      <c r="C356">
        <v>1.8385386E-2</v>
      </c>
      <c r="D356">
        <v>11</v>
      </c>
      <c r="E356">
        <v>0.20223924200000001</v>
      </c>
      <c r="F356">
        <v>-1.735527257</v>
      </c>
      <c r="G356">
        <v>1.0413926849999999</v>
      </c>
      <c r="H356">
        <v>-0.69413457199999995</v>
      </c>
      <c r="I356" s="5">
        <v>0.60270000000000001</v>
      </c>
      <c r="J356" s="5">
        <v>31</v>
      </c>
    </row>
    <row r="357" spans="1:10" x14ac:dyDescent="0.35">
      <c r="A357" t="s">
        <v>294</v>
      </c>
      <c r="B357" t="s">
        <v>295</v>
      </c>
      <c r="C357">
        <v>5.9446789999999996E-3</v>
      </c>
      <c r="D357">
        <v>30</v>
      </c>
      <c r="E357">
        <v>0.178340361</v>
      </c>
      <c r="F357">
        <v>-2.2258716129999998</v>
      </c>
      <c r="G357">
        <v>1.4771212549999999</v>
      </c>
      <c r="H357">
        <v>-0.74875035899999998</v>
      </c>
      <c r="I357" s="5">
        <v>0.60235737899999997</v>
      </c>
      <c r="J357" s="5">
        <v>4</v>
      </c>
    </row>
    <row r="358" spans="1:10" x14ac:dyDescent="0.35">
      <c r="A358" t="s">
        <v>22</v>
      </c>
      <c r="B358" t="s">
        <v>293</v>
      </c>
      <c r="C358">
        <v>3.3183069999999999E-3</v>
      </c>
      <c r="D358">
        <v>100</v>
      </c>
      <c r="E358">
        <v>0.33183072400000002</v>
      </c>
      <c r="F358">
        <v>-2.4790834049999999</v>
      </c>
      <c r="G358">
        <v>2</v>
      </c>
      <c r="H358">
        <v>-0.47908340500000002</v>
      </c>
      <c r="I358" s="5">
        <v>0.60199999999999998</v>
      </c>
      <c r="J358" s="5">
        <v>31</v>
      </c>
    </row>
    <row r="359" spans="1:10" x14ac:dyDescent="0.35">
      <c r="A359" t="s">
        <v>22</v>
      </c>
      <c r="B359" t="s">
        <v>292</v>
      </c>
      <c r="C359">
        <v>3.1415927000000003E-2</v>
      </c>
      <c r="D359">
        <v>5</v>
      </c>
      <c r="E359">
        <v>0.157079633</v>
      </c>
      <c r="F359">
        <v>-1.5028501270000001</v>
      </c>
      <c r="G359">
        <v>0.69897000399999998</v>
      </c>
      <c r="H359">
        <v>-0.803880123</v>
      </c>
      <c r="I359" s="5">
        <v>0.60151767499999997</v>
      </c>
    </row>
    <row r="360" spans="1:10" x14ac:dyDescent="0.35">
      <c r="A360" t="s">
        <v>22</v>
      </c>
      <c r="B360" t="s">
        <v>287</v>
      </c>
      <c r="C360">
        <v>2.9864765000000001E-2</v>
      </c>
      <c r="D360">
        <v>4</v>
      </c>
      <c r="E360">
        <v>0.11945906100000001</v>
      </c>
      <c r="F360">
        <v>-1.5248408959999999</v>
      </c>
      <c r="G360">
        <v>0.60205999099999996</v>
      </c>
      <c r="H360">
        <v>-0.92278090499999998</v>
      </c>
      <c r="I360" s="5">
        <v>0.6</v>
      </c>
      <c r="J360" s="5">
        <v>9</v>
      </c>
    </row>
    <row r="361" spans="1:10" x14ac:dyDescent="0.35">
      <c r="A361" t="s">
        <v>10</v>
      </c>
      <c r="B361" t="s">
        <v>288</v>
      </c>
      <c r="C361">
        <v>5.5154585999999999E-2</v>
      </c>
      <c r="D361">
        <v>2</v>
      </c>
      <c r="E361">
        <v>0.110309172</v>
      </c>
      <c r="F361">
        <v>-1.2584183710000001</v>
      </c>
      <c r="G361">
        <v>0.30102999600000002</v>
      </c>
      <c r="H361">
        <v>-0.95738837499999996</v>
      </c>
      <c r="I361" s="5">
        <v>0.6</v>
      </c>
      <c r="J361" s="5">
        <v>9.15</v>
      </c>
    </row>
    <row r="362" spans="1:10" x14ac:dyDescent="0.35">
      <c r="A362" t="s">
        <v>24</v>
      </c>
      <c r="B362" t="s">
        <v>289</v>
      </c>
      <c r="C362">
        <v>1.0028749E-2</v>
      </c>
      <c r="D362">
        <v>19</v>
      </c>
      <c r="E362">
        <v>0.19054623400000001</v>
      </c>
      <c r="F362">
        <v>-1.9987532320000001</v>
      </c>
      <c r="G362">
        <v>1.278753601</v>
      </c>
      <c r="H362">
        <v>-0.71999963099999997</v>
      </c>
      <c r="I362" s="5">
        <v>0.6</v>
      </c>
      <c r="J362" s="5">
        <v>37</v>
      </c>
    </row>
    <row r="363" spans="1:10" x14ac:dyDescent="0.35">
      <c r="A363" t="s">
        <v>35</v>
      </c>
      <c r="B363" t="s">
        <v>290</v>
      </c>
      <c r="C363">
        <v>2.3758289999999999E-3</v>
      </c>
      <c r="D363">
        <v>45</v>
      </c>
      <c r="E363">
        <v>0.106912325</v>
      </c>
      <c r="F363">
        <v>-2.62418474</v>
      </c>
      <c r="G363">
        <v>1.653212514</v>
      </c>
      <c r="H363">
        <v>-0.97097222599999999</v>
      </c>
      <c r="I363" s="5">
        <v>0.6</v>
      </c>
      <c r="J363" s="5">
        <v>31</v>
      </c>
    </row>
    <row r="364" spans="1:10" x14ac:dyDescent="0.35">
      <c r="A364" t="s">
        <v>184</v>
      </c>
      <c r="B364" t="s">
        <v>291</v>
      </c>
      <c r="C364">
        <v>2.6420789999999999E-3</v>
      </c>
      <c r="D364">
        <v>106</v>
      </c>
      <c r="E364">
        <v>0.280060419</v>
      </c>
      <c r="F364">
        <v>-2.5780541320000001</v>
      </c>
      <c r="G364">
        <v>2.025305865</v>
      </c>
      <c r="H364">
        <v>-0.55274826600000004</v>
      </c>
      <c r="I364" s="5">
        <v>0.6</v>
      </c>
      <c r="J364" s="5">
        <v>40.924999999999997</v>
      </c>
    </row>
    <row r="365" spans="1:10" x14ac:dyDescent="0.35">
      <c r="A365" t="s">
        <v>22</v>
      </c>
      <c r="B365" t="s">
        <v>280</v>
      </c>
      <c r="C365">
        <v>1.6933724000000001E-2</v>
      </c>
      <c r="D365">
        <v>7.7</v>
      </c>
      <c r="E365">
        <v>0.13092806600000001</v>
      </c>
      <c r="F365">
        <v>-1.7712475139999999</v>
      </c>
      <c r="G365">
        <v>0.884606581</v>
      </c>
      <c r="H365">
        <v>-0.88296724599999998</v>
      </c>
      <c r="I365" s="5">
        <v>0.59409000000000001</v>
      </c>
      <c r="J365" s="5">
        <v>7.3333333329999997</v>
      </c>
    </row>
    <row r="366" spans="1:10" x14ac:dyDescent="0.35">
      <c r="A366" t="s">
        <v>227</v>
      </c>
      <c r="B366" t="s">
        <v>281</v>
      </c>
      <c r="C366">
        <v>4.5238934000000001E-2</v>
      </c>
      <c r="D366">
        <v>7</v>
      </c>
      <c r="E366">
        <v>0.31667253899999998</v>
      </c>
      <c r="F366">
        <v>-1.3444876349999999</v>
      </c>
      <c r="G366">
        <v>0.84509803999999999</v>
      </c>
      <c r="H366">
        <v>-0.49938959500000002</v>
      </c>
      <c r="I366" s="5">
        <v>0.59409000000000001</v>
      </c>
      <c r="J366" s="5">
        <v>1</v>
      </c>
    </row>
    <row r="367" spans="1:10" x14ac:dyDescent="0.35">
      <c r="A367" t="s">
        <v>30</v>
      </c>
      <c r="B367" t="s">
        <v>282</v>
      </c>
      <c r="C367">
        <v>2.5517589999999998E-3</v>
      </c>
      <c r="D367">
        <v>83</v>
      </c>
      <c r="E367">
        <v>0.211795967</v>
      </c>
      <c r="F367">
        <v>-2.5931604070000001</v>
      </c>
      <c r="G367">
        <v>1.9190780919999999</v>
      </c>
      <c r="H367">
        <v>-0.67408231500000004</v>
      </c>
      <c r="I367" s="5">
        <v>0.59409000000000001</v>
      </c>
      <c r="J367" s="5">
        <v>37</v>
      </c>
    </row>
    <row r="368" spans="1:10" x14ac:dyDescent="0.35">
      <c r="A368" t="s">
        <v>46</v>
      </c>
      <c r="B368" t="s">
        <v>283</v>
      </c>
      <c r="C368">
        <v>4.3970520000000003E-3</v>
      </c>
      <c r="D368">
        <v>40</v>
      </c>
      <c r="E368">
        <v>0.175882065</v>
      </c>
      <c r="F368">
        <v>-2.3568384359999999</v>
      </c>
      <c r="G368">
        <v>1.602059991</v>
      </c>
      <c r="H368">
        <v>-0.75477844500000002</v>
      </c>
      <c r="I368" s="5">
        <v>0.59409000000000001</v>
      </c>
    </row>
    <row r="369" spans="1:10" x14ac:dyDescent="0.35">
      <c r="A369" t="s">
        <v>263</v>
      </c>
      <c r="B369" t="s">
        <v>284</v>
      </c>
      <c r="C369">
        <v>1.0386891000000001E-2</v>
      </c>
      <c r="D369">
        <v>10</v>
      </c>
      <c r="E369">
        <v>0.103868907</v>
      </c>
      <c r="F369">
        <v>-1.983514438</v>
      </c>
      <c r="G369">
        <v>1</v>
      </c>
      <c r="H369">
        <v>-0.98351443800000005</v>
      </c>
      <c r="I369" s="5">
        <v>0.59409000000000001</v>
      </c>
      <c r="J369" s="5">
        <v>20.591666669999999</v>
      </c>
    </row>
    <row r="370" spans="1:10" x14ac:dyDescent="0.35">
      <c r="A370" t="s">
        <v>285</v>
      </c>
      <c r="B370" t="s">
        <v>286</v>
      </c>
      <c r="C370">
        <v>4.1853869999999996E-3</v>
      </c>
      <c r="D370">
        <v>20</v>
      </c>
      <c r="E370">
        <v>8.3707736000000005E-2</v>
      </c>
      <c r="F370">
        <v>-2.3782643979999998</v>
      </c>
      <c r="G370">
        <v>1.301029996</v>
      </c>
      <c r="H370">
        <v>-1.0772344030000001</v>
      </c>
      <c r="I370" s="5">
        <v>0.59409000000000001</v>
      </c>
      <c r="J370" s="5">
        <v>31</v>
      </c>
    </row>
    <row r="371" spans="1:10" x14ac:dyDescent="0.35">
      <c r="A371" t="s">
        <v>195</v>
      </c>
      <c r="B371" t="s">
        <v>278</v>
      </c>
      <c r="C371">
        <v>1.6512995999999999E-2</v>
      </c>
      <c r="D371">
        <v>15</v>
      </c>
      <c r="E371">
        <v>0.247694946</v>
      </c>
      <c r="F371">
        <v>-1.782174114</v>
      </c>
      <c r="G371">
        <v>1.1760912590000001</v>
      </c>
      <c r="H371">
        <v>-0.60608285500000003</v>
      </c>
      <c r="I371" s="5">
        <v>0.590646</v>
      </c>
      <c r="J371" s="5">
        <v>16.5</v>
      </c>
    </row>
    <row r="372" spans="1:10" x14ac:dyDescent="0.35">
      <c r="A372" t="s">
        <v>133</v>
      </c>
      <c r="B372" t="s">
        <v>279</v>
      </c>
      <c r="C372">
        <v>1.7018596E-2</v>
      </c>
      <c r="D372">
        <v>10.1</v>
      </c>
      <c r="E372">
        <v>0.139620886</v>
      </c>
      <c r="F372">
        <v>-1.7690762600000001</v>
      </c>
      <c r="G372">
        <v>1.005395032</v>
      </c>
      <c r="H372">
        <v>-0.85504961000000002</v>
      </c>
      <c r="I372" s="5">
        <v>0.590646</v>
      </c>
      <c r="J372" s="5">
        <v>43.333333330000002</v>
      </c>
    </row>
    <row r="373" spans="1:10" x14ac:dyDescent="0.35">
      <c r="A373" t="s">
        <v>166</v>
      </c>
      <c r="B373" t="s">
        <v>269</v>
      </c>
      <c r="C373">
        <v>1.2667687E-2</v>
      </c>
      <c r="D373">
        <v>8</v>
      </c>
      <c r="E373">
        <v>0.101341496</v>
      </c>
      <c r="F373">
        <v>-1.8973026770000001</v>
      </c>
      <c r="G373">
        <v>0.90308998699999998</v>
      </c>
      <c r="H373">
        <v>-0.99421269000000001</v>
      </c>
      <c r="I373" s="5">
        <v>0.59</v>
      </c>
      <c r="J373" s="5">
        <v>10</v>
      </c>
    </row>
    <row r="374" spans="1:10" x14ac:dyDescent="0.35">
      <c r="A374" t="s">
        <v>18</v>
      </c>
      <c r="B374" t="s">
        <v>270</v>
      </c>
      <c r="C374">
        <v>1.8869191E-2</v>
      </c>
      <c r="D374">
        <v>3</v>
      </c>
      <c r="E374">
        <v>5.6607573000000001E-2</v>
      </c>
      <c r="F374">
        <v>-1.724246722</v>
      </c>
      <c r="G374">
        <v>0.47712125500000002</v>
      </c>
      <c r="H374">
        <v>-1.2471254679999999</v>
      </c>
      <c r="I374" s="5">
        <v>0.59</v>
      </c>
      <c r="J374" s="5">
        <v>10</v>
      </c>
    </row>
    <row r="375" spans="1:10" x14ac:dyDescent="0.35">
      <c r="A375" t="s">
        <v>197</v>
      </c>
      <c r="B375" t="s">
        <v>271</v>
      </c>
      <c r="C375">
        <v>2.9347710999999999E-2</v>
      </c>
      <c r="D375">
        <v>3</v>
      </c>
      <c r="E375">
        <v>7.5044794999999997E-2</v>
      </c>
      <c r="F375">
        <v>-1.5324257610000001</v>
      </c>
      <c r="G375">
        <v>0.47712125500000002</v>
      </c>
      <c r="H375">
        <v>-1.124679427</v>
      </c>
      <c r="I375" s="5">
        <v>0.59</v>
      </c>
      <c r="J375" s="5">
        <v>10.5</v>
      </c>
    </row>
    <row r="376" spans="1:10" x14ac:dyDescent="0.35">
      <c r="A376" t="s">
        <v>83</v>
      </c>
      <c r="B376" t="s">
        <v>272</v>
      </c>
      <c r="C376">
        <v>8.6590150000000008E-3</v>
      </c>
      <c r="D376">
        <v>14</v>
      </c>
      <c r="E376">
        <v>0.121226207</v>
      </c>
      <c r="F376">
        <v>-2.0625315199999998</v>
      </c>
      <c r="G376">
        <v>1.1461280359999999</v>
      </c>
      <c r="H376">
        <v>-0.91640348500000002</v>
      </c>
      <c r="I376" s="5">
        <v>0.59</v>
      </c>
      <c r="J376" s="5">
        <v>18</v>
      </c>
    </row>
    <row r="377" spans="1:10" x14ac:dyDescent="0.35">
      <c r="A377" t="s">
        <v>83</v>
      </c>
      <c r="B377" t="s">
        <v>273</v>
      </c>
      <c r="C377">
        <v>2.8274329999999999E-3</v>
      </c>
      <c r="D377">
        <v>35</v>
      </c>
      <c r="E377">
        <v>9.8960169000000001E-2</v>
      </c>
      <c r="F377">
        <v>-2.5486076180000001</v>
      </c>
      <c r="G377">
        <v>1.5440680440000001</v>
      </c>
      <c r="H377">
        <v>-1.004539574</v>
      </c>
      <c r="I377" s="5">
        <v>0.59</v>
      </c>
    </row>
    <row r="378" spans="1:10" x14ac:dyDescent="0.35">
      <c r="A378" t="s">
        <v>274</v>
      </c>
      <c r="B378" t="s">
        <v>275</v>
      </c>
      <c r="C378">
        <v>1.6512995999999999E-2</v>
      </c>
      <c r="D378">
        <v>10</v>
      </c>
      <c r="E378">
        <v>0.16512996399999999</v>
      </c>
      <c r="F378">
        <v>-1.782174114</v>
      </c>
      <c r="G378">
        <v>1</v>
      </c>
      <c r="H378">
        <v>-0.78217411400000003</v>
      </c>
      <c r="I378" s="5">
        <v>0.59</v>
      </c>
      <c r="J378" s="5">
        <v>8</v>
      </c>
    </row>
    <row r="379" spans="1:10" x14ac:dyDescent="0.35">
      <c r="A379" t="s">
        <v>22</v>
      </c>
      <c r="B379" t="s">
        <v>276</v>
      </c>
      <c r="C379">
        <v>4.1547563000000003E-2</v>
      </c>
      <c r="D379">
        <v>2</v>
      </c>
      <c r="E379">
        <v>8.3095126000000005E-2</v>
      </c>
      <c r="F379">
        <v>-1.3814544470000001</v>
      </c>
      <c r="G379">
        <v>0.30102999600000002</v>
      </c>
      <c r="H379">
        <v>-1.0804244510000001</v>
      </c>
      <c r="I379" s="5">
        <v>0.59</v>
      </c>
      <c r="J379" s="5">
        <v>7.266666667</v>
      </c>
    </row>
    <row r="380" spans="1:10" x14ac:dyDescent="0.35">
      <c r="A380" t="s">
        <v>81</v>
      </c>
      <c r="B380" t="s">
        <v>277</v>
      </c>
      <c r="C380">
        <v>2.3758289999999999E-3</v>
      </c>
      <c r="D380">
        <v>93</v>
      </c>
      <c r="E380">
        <v>0.22095213799999999</v>
      </c>
      <c r="F380">
        <v>-2.62418474</v>
      </c>
      <c r="G380">
        <v>1.968482949</v>
      </c>
      <c r="H380">
        <v>-0.65570179100000003</v>
      </c>
      <c r="I380" s="5">
        <v>0.59</v>
      </c>
    </row>
    <row r="381" spans="1:10" x14ac:dyDescent="0.35">
      <c r="A381" t="s">
        <v>195</v>
      </c>
      <c r="B381" t="s">
        <v>267</v>
      </c>
      <c r="C381">
        <v>3.4636058999999997E-2</v>
      </c>
      <c r="D381">
        <v>4</v>
      </c>
      <c r="E381">
        <v>0.13854423599999999</v>
      </c>
      <c r="F381">
        <v>-1.4604715290000001</v>
      </c>
      <c r="G381">
        <v>0.60205999099999996</v>
      </c>
      <c r="H381">
        <v>-0.85841153800000003</v>
      </c>
      <c r="I381" s="5">
        <v>0.58548</v>
      </c>
      <c r="J381" s="5">
        <v>3</v>
      </c>
    </row>
    <row r="382" spans="1:10" x14ac:dyDescent="0.35">
      <c r="A382" t="s">
        <v>184</v>
      </c>
      <c r="B382" t="s">
        <v>268</v>
      </c>
      <c r="C382">
        <v>2.3184949999999998E-3</v>
      </c>
      <c r="D382">
        <v>110</v>
      </c>
      <c r="E382">
        <v>0.35342917400000001</v>
      </c>
      <c r="F382">
        <v>-2.634793765</v>
      </c>
      <c r="G382">
        <v>2.0413926849999999</v>
      </c>
      <c r="H382">
        <v>-0.451697605</v>
      </c>
      <c r="I382" s="5">
        <v>0.58548</v>
      </c>
      <c r="J382" s="5">
        <v>51.191666669999996</v>
      </c>
    </row>
    <row r="383" spans="1:10" x14ac:dyDescent="0.35">
      <c r="A383" t="s">
        <v>265</v>
      </c>
      <c r="B383" t="s">
        <v>266</v>
      </c>
      <c r="C383">
        <v>5.5154585999999999E-2</v>
      </c>
      <c r="D383">
        <v>5</v>
      </c>
      <c r="E383">
        <v>0.27577293000000003</v>
      </c>
      <c r="F383">
        <v>-1.2584183710000001</v>
      </c>
      <c r="G383">
        <v>0.69897000399999998</v>
      </c>
      <c r="H383">
        <v>-0.55944836600000003</v>
      </c>
      <c r="I383" s="5">
        <v>0.58521983200000005</v>
      </c>
      <c r="J383" s="5">
        <v>4.238888889</v>
      </c>
    </row>
    <row r="384" spans="1:10" x14ac:dyDescent="0.35">
      <c r="A384" t="s">
        <v>263</v>
      </c>
      <c r="B384" t="s">
        <v>264</v>
      </c>
      <c r="C384">
        <v>5.9446789999999996E-3</v>
      </c>
      <c r="D384">
        <v>27</v>
      </c>
      <c r="E384">
        <v>8.3225502000000007E-2</v>
      </c>
      <c r="F384">
        <v>-2.2258716129999998</v>
      </c>
      <c r="G384">
        <v>1.4313637640000001</v>
      </c>
      <c r="H384">
        <v>-1.079743578</v>
      </c>
      <c r="I384" s="5">
        <v>0.58499999999999996</v>
      </c>
      <c r="J384" s="5">
        <v>39</v>
      </c>
    </row>
    <row r="385" spans="1:10" x14ac:dyDescent="0.35">
      <c r="A385" t="s">
        <v>22</v>
      </c>
      <c r="B385" t="s">
        <v>262</v>
      </c>
      <c r="C385">
        <v>3.3006358E-2</v>
      </c>
      <c r="D385">
        <v>3</v>
      </c>
      <c r="E385">
        <v>9.9019072999999999E-2</v>
      </c>
      <c r="F385">
        <v>-1.4814023970000001</v>
      </c>
      <c r="G385">
        <v>0.47712125500000002</v>
      </c>
      <c r="H385">
        <v>-1.004281142</v>
      </c>
      <c r="I385" s="5">
        <v>0.584220183</v>
      </c>
      <c r="J385" s="5">
        <v>13</v>
      </c>
    </row>
    <row r="386" spans="1:10" x14ac:dyDescent="0.35">
      <c r="A386" t="s">
        <v>186</v>
      </c>
      <c r="B386" t="s">
        <v>261</v>
      </c>
      <c r="C386">
        <v>1.134115E-3</v>
      </c>
      <c r="D386">
        <v>129.5</v>
      </c>
      <c r="E386">
        <v>0.151971403</v>
      </c>
      <c r="F386">
        <v>-2.9453429249999998</v>
      </c>
      <c r="G386">
        <v>2.112269768</v>
      </c>
      <c r="H386">
        <v>-0.81823812699999998</v>
      </c>
      <c r="I386" s="5">
        <v>0.58299999999999996</v>
      </c>
      <c r="J386" s="5">
        <v>41</v>
      </c>
    </row>
    <row r="387" spans="1:10" x14ac:dyDescent="0.35">
      <c r="A387" t="s">
        <v>195</v>
      </c>
      <c r="B387" t="s">
        <v>260</v>
      </c>
      <c r="C387">
        <v>4.1547563000000003E-2</v>
      </c>
      <c r="D387">
        <v>5</v>
      </c>
      <c r="E387">
        <v>0.20773781399999999</v>
      </c>
      <c r="F387">
        <v>-1.3814544470000001</v>
      </c>
      <c r="G387">
        <v>0.69897000399999998</v>
      </c>
      <c r="H387">
        <v>-0.68248444200000002</v>
      </c>
      <c r="I387" s="5">
        <v>0.581175</v>
      </c>
      <c r="J387" s="5">
        <v>5.238888889</v>
      </c>
    </row>
    <row r="388" spans="1:10" x14ac:dyDescent="0.35">
      <c r="A388" t="s">
        <v>24</v>
      </c>
      <c r="B388" t="s">
        <v>257</v>
      </c>
      <c r="C388">
        <v>5.7414570000000002E-3</v>
      </c>
      <c r="D388">
        <v>25</v>
      </c>
      <c r="E388">
        <v>0.143536423</v>
      </c>
      <c r="F388">
        <v>-2.2409778889999998</v>
      </c>
      <c r="G388">
        <v>1.397940009</v>
      </c>
      <c r="H388">
        <v>-0.84303788099999999</v>
      </c>
      <c r="I388" s="5">
        <v>0.57999999999999996</v>
      </c>
    </row>
    <row r="389" spans="1:10" x14ac:dyDescent="0.35">
      <c r="A389" t="s">
        <v>18</v>
      </c>
      <c r="B389" t="s">
        <v>258</v>
      </c>
      <c r="C389">
        <v>2.0106193000000001E-2</v>
      </c>
      <c r="D389">
        <v>5</v>
      </c>
      <c r="E389">
        <v>0.100530965</v>
      </c>
      <c r="F389">
        <v>-1.6966701529999999</v>
      </c>
      <c r="G389">
        <v>0.69897000399999998</v>
      </c>
      <c r="H389">
        <v>-0.99770014900000004</v>
      </c>
      <c r="I389" s="5">
        <v>0.57999999999999996</v>
      </c>
      <c r="J389" s="5">
        <v>9</v>
      </c>
    </row>
    <row r="390" spans="1:10" x14ac:dyDescent="0.35">
      <c r="A390" t="s">
        <v>24</v>
      </c>
      <c r="B390" t="s">
        <v>259</v>
      </c>
      <c r="C390">
        <v>1.4333515999999999E-2</v>
      </c>
      <c r="D390">
        <v>4</v>
      </c>
      <c r="E390">
        <v>5.3092915999999997E-2</v>
      </c>
      <c r="F390">
        <v>-1.8436472500000001</v>
      </c>
      <c r="G390">
        <v>0.60205999099999996</v>
      </c>
      <c r="H390">
        <v>-1.274963423</v>
      </c>
      <c r="I390" s="5">
        <v>0.57999999999999996</v>
      </c>
      <c r="J390" s="5">
        <v>4</v>
      </c>
    </row>
    <row r="391" spans="1:10" x14ac:dyDescent="0.35">
      <c r="A391" t="s">
        <v>81</v>
      </c>
      <c r="B391" t="s">
        <v>256</v>
      </c>
      <c r="C391">
        <v>1.6619029999999999E-3</v>
      </c>
      <c r="D391">
        <v>127</v>
      </c>
      <c r="E391">
        <v>0.21106161900000001</v>
      </c>
      <c r="F391">
        <v>-2.7793944549999998</v>
      </c>
      <c r="G391">
        <v>2.1038037209999998</v>
      </c>
      <c r="H391">
        <v>-0.67559073400000003</v>
      </c>
      <c r="I391" s="5">
        <v>0.57899999999999996</v>
      </c>
    </row>
    <row r="392" spans="1:10" x14ac:dyDescent="0.35">
      <c r="A392" t="s">
        <v>24</v>
      </c>
      <c r="B392" t="s">
        <v>253</v>
      </c>
      <c r="C392">
        <v>4.53646E-3</v>
      </c>
      <c r="D392">
        <v>18</v>
      </c>
      <c r="E392">
        <v>8.1656276E-2</v>
      </c>
      <c r="F392">
        <v>-2.3432829339999999</v>
      </c>
      <c r="G392">
        <v>1.255272505</v>
      </c>
      <c r="H392">
        <v>-1.0880104289999999</v>
      </c>
      <c r="I392" s="5">
        <v>0.57686999999999999</v>
      </c>
    </row>
    <row r="393" spans="1:10" x14ac:dyDescent="0.35">
      <c r="A393" t="s">
        <v>254</v>
      </c>
      <c r="B393" t="s">
        <v>255</v>
      </c>
      <c r="C393">
        <v>1.2271845999999999E-2</v>
      </c>
      <c r="D393">
        <v>11</v>
      </c>
      <c r="E393">
        <v>0.134990309</v>
      </c>
      <c r="F393">
        <v>-1.9110900930000001</v>
      </c>
      <c r="G393">
        <v>1.0413926849999999</v>
      </c>
      <c r="H393">
        <v>-0.86969740699999998</v>
      </c>
      <c r="I393" s="5">
        <v>0.57686999999999999</v>
      </c>
      <c r="J393" s="5">
        <v>6</v>
      </c>
    </row>
    <row r="394" spans="1:10" x14ac:dyDescent="0.35">
      <c r="A394" t="s">
        <v>83</v>
      </c>
      <c r="B394" t="s">
        <v>252</v>
      </c>
      <c r="C394">
        <v>8.3322889999999997E-3</v>
      </c>
      <c r="D394">
        <v>19</v>
      </c>
      <c r="E394">
        <v>0.158313493</v>
      </c>
      <c r="F394">
        <v>-2.079235669</v>
      </c>
      <c r="G394">
        <v>1.278753601</v>
      </c>
      <c r="H394">
        <v>-0.80048206799999999</v>
      </c>
      <c r="I394" s="5">
        <v>0.57428699999999999</v>
      </c>
    </row>
    <row r="395" spans="1:10" x14ac:dyDescent="0.35">
      <c r="A395" t="s">
        <v>86</v>
      </c>
      <c r="B395" t="s">
        <v>251</v>
      </c>
      <c r="C395">
        <v>7.5429640000000001E-3</v>
      </c>
      <c r="D395">
        <v>21</v>
      </c>
      <c r="E395">
        <v>0.158402243</v>
      </c>
      <c r="F395">
        <v>-2.1224579669999999</v>
      </c>
      <c r="G395">
        <v>1.322219295</v>
      </c>
      <c r="H395">
        <v>-0.80023867299999996</v>
      </c>
      <c r="I395" s="5">
        <v>0.57342599999999999</v>
      </c>
      <c r="J395" s="5">
        <v>28</v>
      </c>
    </row>
    <row r="396" spans="1:10" x14ac:dyDescent="0.35">
      <c r="A396" t="s">
        <v>12</v>
      </c>
      <c r="B396" t="s">
        <v>246</v>
      </c>
      <c r="C396">
        <v>2.3506182E-2</v>
      </c>
      <c r="D396">
        <v>10</v>
      </c>
      <c r="E396">
        <v>0.23506181600000001</v>
      </c>
      <c r="F396">
        <v>-1.6288179119999999</v>
      </c>
      <c r="G396">
        <v>1</v>
      </c>
      <c r="H396">
        <v>-0.62881791200000003</v>
      </c>
      <c r="I396" s="5">
        <v>0.56999999999999995</v>
      </c>
      <c r="J396" s="5">
        <v>20</v>
      </c>
    </row>
    <row r="397" spans="1:10" x14ac:dyDescent="0.35">
      <c r="A397" t="s">
        <v>35</v>
      </c>
      <c r="B397" t="s">
        <v>247</v>
      </c>
      <c r="C397">
        <v>1.6286016E-2</v>
      </c>
      <c r="D397">
        <v>4</v>
      </c>
      <c r="E397">
        <v>6.5144065000000001E-2</v>
      </c>
      <c r="F397">
        <v>-1.7881851339999999</v>
      </c>
      <c r="G397">
        <v>0.60205999099999996</v>
      </c>
      <c r="H397">
        <v>-1.1861251429999999</v>
      </c>
      <c r="I397" s="5">
        <v>0.56999999999999995</v>
      </c>
      <c r="J397" s="5">
        <v>11.33333333</v>
      </c>
    </row>
    <row r="398" spans="1:10" x14ac:dyDescent="0.35">
      <c r="A398" t="s">
        <v>166</v>
      </c>
      <c r="B398" t="s">
        <v>248</v>
      </c>
      <c r="C398">
        <v>8.4948669999999997E-3</v>
      </c>
      <c r="D398">
        <v>5</v>
      </c>
      <c r="E398">
        <v>4.2474333000000003E-2</v>
      </c>
      <c r="F398">
        <v>-2.07084344</v>
      </c>
      <c r="G398">
        <v>0.69897000399999998</v>
      </c>
      <c r="H398">
        <v>-1.371873436</v>
      </c>
      <c r="I398" s="5">
        <v>0.56999999999999995</v>
      </c>
      <c r="J398" s="5">
        <v>41</v>
      </c>
    </row>
    <row r="399" spans="1:10" x14ac:dyDescent="0.35">
      <c r="A399" t="s">
        <v>81</v>
      </c>
      <c r="B399" t="s">
        <v>249</v>
      </c>
      <c r="C399">
        <v>1.7671459E-2</v>
      </c>
      <c r="D399">
        <v>16</v>
      </c>
      <c r="E399">
        <v>0.28274333899999998</v>
      </c>
      <c r="F399">
        <v>-1.7527276009999999</v>
      </c>
      <c r="G399">
        <v>1.204119983</v>
      </c>
      <c r="H399">
        <v>-0.54860761800000002</v>
      </c>
      <c r="I399" s="5">
        <v>0.56999999999999995</v>
      </c>
      <c r="J399" s="5">
        <v>6</v>
      </c>
    </row>
    <row r="400" spans="1:10" x14ac:dyDescent="0.35">
      <c r="A400" t="s">
        <v>168</v>
      </c>
      <c r="B400" t="s">
        <v>250</v>
      </c>
      <c r="C400">
        <v>4.417865E-3</v>
      </c>
      <c r="D400">
        <v>33</v>
      </c>
      <c r="E400">
        <v>0.145789534</v>
      </c>
      <c r="F400">
        <v>-2.3547875920000001</v>
      </c>
      <c r="G400">
        <v>1.5185139400000001</v>
      </c>
      <c r="H400">
        <v>-0.83627365200000003</v>
      </c>
      <c r="I400" s="5">
        <v>0.56999999999999995</v>
      </c>
      <c r="J400" s="5">
        <v>7</v>
      </c>
    </row>
    <row r="401" spans="1:10" x14ac:dyDescent="0.35">
      <c r="A401" t="s">
        <v>18</v>
      </c>
      <c r="B401" t="s">
        <v>245</v>
      </c>
      <c r="C401">
        <v>2.9587519999999999E-2</v>
      </c>
      <c r="D401">
        <v>10</v>
      </c>
      <c r="E401">
        <v>0.27759112699999999</v>
      </c>
      <c r="F401">
        <v>-1.5288914410000001</v>
      </c>
      <c r="G401">
        <v>1</v>
      </c>
      <c r="H401">
        <v>-0.55659442000000003</v>
      </c>
      <c r="I401" s="5">
        <v>0.567608326</v>
      </c>
      <c r="J401" s="5">
        <v>11.133333329999999</v>
      </c>
    </row>
    <row r="402" spans="1:10" x14ac:dyDescent="0.35">
      <c r="A402" t="s">
        <v>116</v>
      </c>
      <c r="B402" t="s">
        <v>244</v>
      </c>
      <c r="C402">
        <v>1.2867964000000001E-2</v>
      </c>
      <c r="D402">
        <v>17</v>
      </c>
      <c r="E402">
        <v>0.21875538</v>
      </c>
      <c r="F402">
        <v>-1.8904901789999999</v>
      </c>
      <c r="G402">
        <v>1.230448921</v>
      </c>
      <c r="H402">
        <v>-0.66004125800000002</v>
      </c>
      <c r="I402" s="5">
        <v>0.56567699999999999</v>
      </c>
      <c r="J402" s="5">
        <v>7.266666667</v>
      </c>
    </row>
    <row r="403" spans="1:10" x14ac:dyDescent="0.35">
      <c r="A403" t="s">
        <v>24</v>
      </c>
      <c r="B403" t="s">
        <v>243</v>
      </c>
      <c r="C403">
        <v>1.5614500999999999E-2</v>
      </c>
      <c r="D403">
        <v>7</v>
      </c>
      <c r="E403">
        <v>0.10930150600000001</v>
      </c>
      <c r="F403">
        <v>-1.8064718930000001</v>
      </c>
      <c r="G403">
        <v>0.84509803999999999</v>
      </c>
      <c r="H403">
        <v>-0.961373853</v>
      </c>
      <c r="I403" s="5">
        <v>0.56481599999999998</v>
      </c>
    </row>
    <row r="404" spans="1:10" x14ac:dyDescent="0.35">
      <c r="A404" t="s">
        <v>24</v>
      </c>
      <c r="B404" t="s">
        <v>242</v>
      </c>
      <c r="C404">
        <v>6.519197E-3</v>
      </c>
      <c r="D404">
        <v>8.5</v>
      </c>
      <c r="E404">
        <v>5.9144800999999997E-2</v>
      </c>
      <c r="F404">
        <v>-2.1858058649999998</v>
      </c>
      <c r="G404">
        <v>0.92941892599999998</v>
      </c>
      <c r="H404">
        <v>-1.2280834220000001</v>
      </c>
      <c r="I404" s="5">
        <v>0.56395499999999998</v>
      </c>
      <c r="J404" s="5">
        <v>9.3833333339999996</v>
      </c>
    </row>
    <row r="405" spans="1:10" x14ac:dyDescent="0.35">
      <c r="A405" t="s">
        <v>26</v>
      </c>
      <c r="B405" t="s">
        <v>241</v>
      </c>
      <c r="C405">
        <v>2.9224670000000002E-3</v>
      </c>
      <c r="D405">
        <v>59</v>
      </c>
      <c r="E405">
        <v>0.172425527</v>
      </c>
      <c r="F405">
        <v>-2.534250449</v>
      </c>
      <c r="G405">
        <v>1.770852012</v>
      </c>
      <c r="H405">
        <v>-0.76339843699999999</v>
      </c>
      <c r="I405" s="5">
        <v>0.56200000000000006</v>
      </c>
    </row>
    <row r="406" spans="1:10" x14ac:dyDescent="0.35">
      <c r="A406" t="s">
        <v>63</v>
      </c>
      <c r="B406" t="s">
        <v>232</v>
      </c>
      <c r="C406">
        <v>3.2169910000000002E-3</v>
      </c>
      <c r="D406">
        <v>34</v>
      </c>
      <c r="E406">
        <v>0.10937769</v>
      </c>
      <c r="F406">
        <v>-2.492550171</v>
      </c>
      <c r="G406">
        <v>1.5314789170000001</v>
      </c>
      <c r="H406">
        <v>-0.96107125400000004</v>
      </c>
      <c r="I406" s="5">
        <v>0.56000000000000005</v>
      </c>
      <c r="J406" s="5">
        <v>9</v>
      </c>
    </row>
    <row r="407" spans="1:10" x14ac:dyDescent="0.35">
      <c r="A407" t="s">
        <v>24</v>
      </c>
      <c r="B407" t="s">
        <v>233</v>
      </c>
      <c r="C407">
        <v>5.2735560000000004E-3</v>
      </c>
      <c r="D407">
        <v>10.5</v>
      </c>
      <c r="E407">
        <v>5.1563746000000001E-2</v>
      </c>
      <c r="F407">
        <v>-2.2778964400000001</v>
      </c>
      <c r="G407">
        <v>1.021189299</v>
      </c>
      <c r="H407">
        <v>-1.2876555430000001</v>
      </c>
      <c r="I407" s="5">
        <v>0.56000000000000005</v>
      </c>
      <c r="J407" s="5">
        <v>4</v>
      </c>
    </row>
    <row r="408" spans="1:10" x14ac:dyDescent="0.35">
      <c r="A408" t="s">
        <v>234</v>
      </c>
      <c r="B408" t="s">
        <v>235</v>
      </c>
      <c r="C408">
        <v>2.6880252E-2</v>
      </c>
      <c r="D408">
        <v>6</v>
      </c>
      <c r="E408">
        <v>0.16128151299999999</v>
      </c>
      <c r="F408">
        <v>-1.5705666620000001</v>
      </c>
      <c r="G408">
        <v>0.77815124999999996</v>
      </c>
      <c r="H408">
        <v>-0.79241541100000001</v>
      </c>
      <c r="I408" s="5">
        <v>0.56000000000000005</v>
      </c>
      <c r="J408" s="5">
        <v>16.5</v>
      </c>
    </row>
    <row r="409" spans="1:10" x14ac:dyDescent="0.35">
      <c r="A409" t="s">
        <v>12</v>
      </c>
      <c r="B409" t="s">
        <v>236</v>
      </c>
      <c r="C409">
        <v>3.3006358E-2</v>
      </c>
      <c r="D409">
        <v>2</v>
      </c>
      <c r="E409">
        <v>6.6012715999999999E-2</v>
      </c>
      <c r="F409">
        <v>-1.4814023970000001</v>
      </c>
      <c r="G409">
        <v>0.30102999600000002</v>
      </c>
      <c r="H409">
        <v>-1.1803724010000001</v>
      </c>
      <c r="I409" s="5">
        <v>0.56000000000000005</v>
      </c>
      <c r="J409" s="5">
        <v>9.75</v>
      </c>
    </row>
    <row r="410" spans="1:10" x14ac:dyDescent="0.35">
      <c r="A410" t="s">
        <v>46</v>
      </c>
      <c r="B410" t="s">
        <v>237</v>
      </c>
      <c r="C410">
        <v>3.5256520000000002E-3</v>
      </c>
      <c r="D410">
        <v>64</v>
      </c>
      <c r="E410">
        <v>0.225641751</v>
      </c>
      <c r="F410">
        <v>-2.4527605129999999</v>
      </c>
      <c r="G410">
        <v>1.806179974</v>
      </c>
      <c r="H410">
        <v>-0.64658053900000001</v>
      </c>
      <c r="I410" s="5">
        <v>0.56000000000000005</v>
      </c>
      <c r="J410" s="5">
        <v>8</v>
      </c>
    </row>
    <row r="411" spans="1:10" x14ac:dyDescent="0.35">
      <c r="A411" t="s">
        <v>46</v>
      </c>
      <c r="B411" t="s">
        <v>238</v>
      </c>
      <c r="C411">
        <v>5.4106079999999999E-3</v>
      </c>
      <c r="D411">
        <v>27</v>
      </c>
      <c r="E411">
        <v>0.146086415</v>
      </c>
      <c r="F411">
        <v>-2.266753934</v>
      </c>
      <c r="G411">
        <v>1.4313637640000001</v>
      </c>
      <c r="H411">
        <v>-0.83539017000000004</v>
      </c>
      <c r="I411" s="5">
        <v>0.56000000000000005</v>
      </c>
      <c r="J411" s="5">
        <v>4</v>
      </c>
    </row>
    <row r="412" spans="1:10" x14ac:dyDescent="0.35">
      <c r="A412" t="s">
        <v>184</v>
      </c>
      <c r="B412" t="s">
        <v>239</v>
      </c>
      <c r="C412">
        <v>1.963495E-3</v>
      </c>
      <c r="D412">
        <v>85</v>
      </c>
      <c r="E412">
        <v>0.16689710999999999</v>
      </c>
      <c r="F412">
        <v>-2.7069701099999999</v>
      </c>
      <c r="G412">
        <v>1.9294189260000001</v>
      </c>
      <c r="H412">
        <v>-0.77755118400000001</v>
      </c>
      <c r="I412" s="5">
        <v>0.56000000000000005</v>
      </c>
    </row>
    <row r="413" spans="1:10" x14ac:dyDescent="0.35">
      <c r="A413" t="s">
        <v>18</v>
      </c>
      <c r="B413" t="s">
        <v>240</v>
      </c>
      <c r="C413">
        <v>1.2867964000000001E-2</v>
      </c>
      <c r="D413">
        <v>10</v>
      </c>
      <c r="E413">
        <v>0.12867963499999999</v>
      </c>
      <c r="F413">
        <v>-1.8904901789999999</v>
      </c>
      <c r="G413">
        <v>1</v>
      </c>
      <c r="H413">
        <v>-0.89049017900000005</v>
      </c>
      <c r="I413" s="5">
        <v>0.56000000000000005</v>
      </c>
      <c r="J413" s="5">
        <v>10</v>
      </c>
    </row>
    <row r="414" spans="1:10" x14ac:dyDescent="0.35">
      <c r="A414" t="s">
        <v>116</v>
      </c>
      <c r="B414" t="s">
        <v>231</v>
      </c>
      <c r="C414">
        <v>1.2784319999999999E-3</v>
      </c>
      <c r="D414">
        <v>230.3</v>
      </c>
      <c r="E414">
        <v>0.29013904099999999</v>
      </c>
      <c r="F414">
        <v>-2.8933224150000001</v>
      </c>
      <c r="G414">
        <v>2.362199639</v>
      </c>
      <c r="H414">
        <v>-0.53739382899999999</v>
      </c>
      <c r="I414" s="5">
        <v>0.55964999999999998</v>
      </c>
      <c r="J414" s="5">
        <v>35</v>
      </c>
    </row>
    <row r="415" spans="1:10" x14ac:dyDescent="0.35">
      <c r="A415" t="s">
        <v>81</v>
      </c>
      <c r="B415" t="s">
        <v>230</v>
      </c>
      <c r="C415">
        <v>9.6211300000000001E-4</v>
      </c>
      <c r="D415">
        <v>258</v>
      </c>
      <c r="E415">
        <v>0.24822509000000001</v>
      </c>
      <c r="F415">
        <v>-3.0167740300000001</v>
      </c>
      <c r="G415">
        <v>2.4116197060000002</v>
      </c>
      <c r="H415">
        <v>-0.60515432400000002</v>
      </c>
      <c r="I415" s="5">
        <v>0.55800000000000005</v>
      </c>
    </row>
    <row r="416" spans="1:10" x14ac:dyDescent="0.35">
      <c r="A416" t="s">
        <v>83</v>
      </c>
      <c r="B416" t="s">
        <v>229</v>
      </c>
      <c r="C416">
        <v>3.3183069999999999E-3</v>
      </c>
      <c r="D416">
        <v>84</v>
      </c>
      <c r="E416">
        <v>0.27873780799999998</v>
      </c>
      <c r="F416">
        <v>-2.4790834049999999</v>
      </c>
      <c r="G416">
        <v>1.924279286</v>
      </c>
      <c r="H416">
        <v>-0.55480411900000004</v>
      </c>
      <c r="I416" s="5">
        <v>0.55620599999999998</v>
      </c>
      <c r="J416" s="5">
        <v>23.516666669999999</v>
      </c>
    </row>
    <row r="417" spans="1:10" x14ac:dyDescent="0.35">
      <c r="A417" t="s">
        <v>227</v>
      </c>
      <c r="B417" t="s">
        <v>228</v>
      </c>
      <c r="C417">
        <v>2.0106193000000001E-2</v>
      </c>
      <c r="D417">
        <v>5</v>
      </c>
      <c r="E417">
        <v>0.100530965</v>
      </c>
      <c r="F417">
        <v>-1.6966701529999999</v>
      </c>
      <c r="G417">
        <v>0.69897000399999998</v>
      </c>
      <c r="H417">
        <v>-0.99770014900000004</v>
      </c>
      <c r="I417" s="5">
        <v>0.55376239999999999</v>
      </c>
      <c r="J417" s="5">
        <v>24</v>
      </c>
    </row>
    <row r="418" spans="1:10" x14ac:dyDescent="0.35">
      <c r="A418" t="s">
        <v>166</v>
      </c>
      <c r="B418" t="s">
        <v>226</v>
      </c>
      <c r="C418">
        <v>3.8484510000000001E-3</v>
      </c>
      <c r="D418">
        <v>24</v>
      </c>
      <c r="E418">
        <v>9.2362823999999996E-2</v>
      </c>
      <c r="F418">
        <v>-2.4147140390000001</v>
      </c>
      <c r="G418">
        <v>1.3802112419999999</v>
      </c>
      <c r="H418">
        <v>-1.034502797</v>
      </c>
      <c r="I418" s="5">
        <v>0.55300000000000005</v>
      </c>
      <c r="J418" s="5">
        <v>5</v>
      </c>
    </row>
    <row r="419" spans="1:10" x14ac:dyDescent="0.35">
      <c r="A419" t="s">
        <v>10</v>
      </c>
      <c r="B419" t="s">
        <v>225</v>
      </c>
      <c r="C419">
        <v>6.8349275000000001E-2</v>
      </c>
      <c r="D419">
        <v>3</v>
      </c>
      <c r="E419">
        <v>0.20504782599999999</v>
      </c>
      <c r="F419">
        <v>-1.165266087</v>
      </c>
      <c r="G419">
        <v>0.47712125500000002</v>
      </c>
      <c r="H419">
        <v>-0.68814483199999998</v>
      </c>
      <c r="I419" s="5">
        <v>0.55040807300000005</v>
      </c>
      <c r="J419" s="5">
        <v>2</v>
      </c>
    </row>
    <row r="420" spans="1:10" x14ac:dyDescent="0.35">
      <c r="A420" t="s">
        <v>133</v>
      </c>
      <c r="B420" t="s">
        <v>224</v>
      </c>
      <c r="C420">
        <v>3.4636058999999997E-2</v>
      </c>
      <c r="D420">
        <v>15</v>
      </c>
      <c r="E420">
        <v>0.51954088499999995</v>
      </c>
      <c r="F420">
        <v>-1.4604715290000001</v>
      </c>
      <c r="G420">
        <v>1.1760912590000001</v>
      </c>
      <c r="H420">
        <v>-0.28438026999999999</v>
      </c>
      <c r="I420" s="5">
        <v>0.5504</v>
      </c>
    </row>
    <row r="421" spans="1:10" x14ac:dyDescent="0.35">
      <c r="A421" t="s">
        <v>18</v>
      </c>
      <c r="B421" t="s">
        <v>223</v>
      </c>
      <c r="C421">
        <v>3.6305030000000002E-2</v>
      </c>
      <c r="D421">
        <v>4</v>
      </c>
      <c r="E421">
        <v>0.14522012000000001</v>
      </c>
      <c r="F421">
        <v>-1.4400331989999999</v>
      </c>
      <c r="G421">
        <v>0.60205999099999996</v>
      </c>
      <c r="H421">
        <v>-0.837973207</v>
      </c>
      <c r="I421" s="5">
        <v>0.55017899999999997</v>
      </c>
    </row>
    <row r="422" spans="1:10" x14ac:dyDescent="0.35">
      <c r="A422" t="s">
        <v>195</v>
      </c>
      <c r="B422" t="s">
        <v>217</v>
      </c>
      <c r="C422">
        <v>2.4052819E-2</v>
      </c>
      <c r="D422">
        <v>11</v>
      </c>
      <c r="E422">
        <v>0.26458100600000001</v>
      </c>
      <c r="F422">
        <v>-1.6188340210000001</v>
      </c>
      <c r="G422">
        <v>1.0413926849999999</v>
      </c>
      <c r="H422">
        <v>-0.57744133600000003</v>
      </c>
      <c r="I422" s="5">
        <v>0.55000000000000004</v>
      </c>
      <c r="J422" s="5">
        <v>2</v>
      </c>
    </row>
    <row r="423" spans="1:10" x14ac:dyDescent="0.35">
      <c r="A423" t="s">
        <v>63</v>
      </c>
      <c r="B423" t="s">
        <v>218</v>
      </c>
      <c r="C423">
        <v>5.4106079999999999E-3</v>
      </c>
      <c r="D423">
        <v>41</v>
      </c>
      <c r="E423">
        <v>0.22183492599999999</v>
      </c>
      <c r="F423">
        <v>-2.266753934</v>
      </c>
      <c r="G423">
        <v>1.6127838569999999</v>
      </c>
      <c r="H423">
        <v>-0.65397007699999998</v>
      </c>
      <c r="I423" s="5">
        <v>0.55000000000000004</v>
      </c>
      <c r="J423" s="5">
        <v>1</v>
      </c>
    </row>
    <row r="424" spans="1:10" x14ac:dyDescent="0.35">
      <c r="A424" t="s">
        <v>10</v>
      </c>
      <c r="B424" t="s">
        <v>219</v>
      </c>
      <c r="C424">
        <v>4.1547563000000003E-2</v>
      </c>
      <c r="D424">
        <v>3</v>
      </c>
      <c r="E424">
        <v>0.124642689</v>
      </c>
      <c r="F424">
        <v>-1.3814544470000001</v>
      </c>
      <c r="G424">
        <v>0.47712125500000002</v>
      </c>
      <c r="H424">
        <v>-0.90433319199999995</v>
      </c>
      <c r="I424" s="5">
        <v>0.55000000000000004</v>
      </c>
      <c r="J424" s="5">
        <v>8</v>
      </c>
    </row>
    <row r="425" spans="1:10" x14ac:dyDescent="0.35">
      <c r="A425" t="s">
        <v>10</v>
      </c>
      <c r="B425" t="s">
        <v>220</v>
      </c>
      <c r="C425">
        <v>3.0790749999999999E-2</v>
      </c>
      <c r="D425">
        <v>3</v>
      </c>
      <c r="E425">
        <v>9.2372249000000003E-2</v>
      </c>
      <c r="F425">
        <v>-1.511579738</v>
      </c>
      <c r="G425">
        <v>0.47712125500000002</v>
      </c>
      <c r="H425">
        <v>-1.0344584830000001</v>
      </c>
      <c r="I425" s="5">
        <v>0.55000000000000004</v>
      </c>
      <c r="J425" s="5">
        <v>9</v>
      </c>
    </row>
    <row r="426" spans="1:10" x14ac:dyDescent="0.35">
      <c r="A426" t="s">
        <v>30</v>
      </c>
      <c r="B426" t="s">
        <v>221</v>
      </c>
      <c r="C426">
        <v>7.5429640000000001E-3</v>
      </c>
      <c r="D426">
        <v>15</v>
      </c>
      <c r="E426">
        <v>0.113144459</v>
      </c>
      <c r="F426">
        <v>-2.1224579669999999</v>
      </c>
      <c r="G426">
        <v>1.1760912590000001</v>
      </c>
      <c r="H426">
        <v>-0.946366708</v>
      </c>
      <c r="I426" s="5">
        <v>0.55000000000000004</v>
      </c>
    </row>
    <row r="427" spans="1:10" x14ac:dyDescent="0.35">
      <c r="A427" t="s">
        <v>48</v>
      </c>
      <c r="B427" t="s">
        <v>222</v>
      </c>
      <c r="C427">
        <v>1.4241887E-2</v>
      </c>
      <c r="D427">
        <v>10.5</v>
      </c>
      <c r="E427">
        <v>0.118752202</v>
      </c>
      <c r="F427">
        <v>-1.846432474</v>
      </c>
      <c r="G427">
        <v>1.021189299</v>
      </c>
      <c r="H427">
        <v>-0.92535832699999998</v>
      </c>
      <c r="I427" s="5">
        <v>0.55000000000000004</v>
      </c>
      <c r="J427" s="5">
        <v>8</v>
      </c>
    </row>
    <row r="428" spans="1:10" x14ac:dyDescent="0.35">
      <c r="A428" t="s">
        <v>81</v>
      </c>
      <c r="B428" t="s">
        <v>216</v>
      </c>
      <c r="C428">
        <v>2.3758289999999999E-3</v>
      </c>
      <c r="D428">
        <v>111</v>
      </c>
      <c r="E428">
        <v>0.263717068</v>
      </c>
      <c r="F428">
        <v>-2.62418474</v>
      </c>
      <c r="G428">
        <v>2.0453229789999998</v>
      </c>
      <c r="H428">
        <v>-0.57886176099999997</v>
      </c>
      <c r="I428" s="5">
        <v>0.54931799999999997</v>
      </c>
      <c r="J428" s="5">
        <v>23.216666669999999</v>
      </c>
    </row>
    <row r="429" spans="1:10" x14ac:dyDescent="0.35">
      <c r="A429" t="s">
        <v>46</v>
      </c>
      <c r="B429" t="s">
        <v>215</v>
      </c>
      <c r="C429">
        <v>3.8484510000000001E-3</v>
      </c>
      <c r="D429">
        <v>32</v>
      </c>
      <c r="E429">
        <v>0.123150432</v>
      </c>
      <c r="F429">
        <v>-2.4147140390000001</v>
      </c>
      <c r="G429">
        <v>1.5051499779999999</v>
      </c>
      <c r="H429">
        <v>-0.90956406000000001</v>
      </c>
      <c r="I429" s="5">
        <v>0.54242999999999997</v>
      </c>
      <c r="J429" s="5">
        <v>4</v>
      </c>
    </row>
    <row r="430" spans="1:10" x14ac:dyDescent="0.35">
      <c r="A430" t="s">
        <v>186</v>
      </c>
      <c r="B430" t="s">
        <v>208</v>
      </c>
      <c r="C430">
        <v>1.2566369999999999E-3</v>
      </c>
      <c r="D430">
        <v>118</v>
      </c>
      <c r="E430">
        <v>0.14828317299999999</v>
      </c>
      <c r="F430">
        <v>-2.9007901359999999</v>
      </c>
      <c r="G430">
        <v>2.0718820070000001</v>
      </c>
      <c r="H430">
        <v>-0.82890812899999999</v>
      </c>
      <c r="I430" s="5">
        <v>0.54</v>
      </c>
      <c r="J430" s="5">
        <v>0</v>
      </c>
    </row>
    <row r="431" spans="1:10" x14ac:dyDescent="0.35">
      <c r="A431" t="s">
        <v>12</v>
      </c>
      <c r="B431" t="s">
        <v>209</v>
      </c>
      <c r="C431">
        <v>1.2566369999999999E-3</v>
      </c>
      <c r="D431">
        <v>8</v>
      </c>
      <c r="E431">
        <v>1.0053095999999999E-2</v>
      </c>
      <c r="F431">
        <v>-2.9007901359999999</v>
      </c>
      <c r="G431">
        <v>0.90308998699999998</v>
      </c>
      <c r="H431">
        <v>-1.9977001489999999</v>
      </c>
      <c r="I431" s="5">
        <v>0.54</v>
      </c>
      <c r="J431" s="5">
        <v>12</v>
      </c>
    </row>
    <row r="432" spans="1:10" x14ac:dyDescent="0.35">
      <c r="A432" t="s">
        <v>46</v>
      </c>
      <c r="B432" t="s">
        <v>210</v>
      </c>
      <c r="C432">
        <v>1.385442E-3</v>
      </c>
      <c r="D432">
        <v>105</v>
      </c>
      <c r="E432">
        <v>0.145471448</v>
      </c>
      <c r="F432">
        <v>-2.8584115379999999</v>
      </c>
      <c r="G432">
        <v>2.021189299</v>
      </c>
      <c r="H432">
        <v>-0.83722223900000003</v>
      </c>
      <c r="I432" s="5">
        <v>0.54</v>
      </c>
      <c r="J432" s="5">
        <v>10</v>
      </c>
    </row>
    <row r="433" spans="1:10" x14ac:dyDescent="0.35">
      <c r="A433" t="s">
        <v>166</v>
      </c>
      <c r="B433" t="s">
        <v>211</v>
      </c>
      <c r="C433">
        <v>1.1309734E-2</v>
      </c>
      <c r="D433">
        <v>27</v>
      </c>
      <c r="E433">
        <v>0.30536280599999999</v>
      </c>
      <c r="F433">
        <v>-1.9465476269999999</v>
      </c>
      <c r="G433">
        <v>1.4313637640000001</v>
      </c>
      <c r="H433">
        <v>-0.51518386199999999</v>
      </c>
      <c r="I433" s="5">
        <v>0.54</v>
      </c>
      <c r="J433" s="5">
        <v>9.15</v>
      </c>
    </row>
    <row r="434" spans="1:10" x14ac:dyDescent="0.35">
      <c r="A434" t="s">
        <v>212</v>
      </c>
      <c r="B434" t="s">
        <v>213</v>
      </c>
      <c r="C434">
        <v>3.4636058999999997E-2</v>
      </c>
      <c r="D434">
        <v>10</v>
      </c>
      <c r="E434">
        <v>0.34636059000000002</v>
      </c>
      <c r="F434">
        <v>-1.4604715290000001</v>
      </c>
      <c r="G434">
        <v>1</v>
      </c>
      <c r="H434">
        <v>-0.46047152899999999</v>
      </c>
      <c r="I434" s="5">
        <v>0.54</v>
      </c>
      <c r="J434" s="5">
        <v>3</v>
      </c>
    </row>
    <row r="435" spans="1:10" x14ac:dyDescent="0.35">
      <c r="A435" t="s">
        <v>212</v>
      </c>
      <c r="B435" t="s">
        <v>214</v>
      </c>
      <c r="C435">
        <v>3.4636058999999997E-2</v>
      </c>
      <c r="D435">
        <v>10</v>
      </c>
      <c r="E435">
        <v>0.34636059000000002</v>
      </c>
      <c r="F435">
        <v>-1.4604715290000001</v>
      </c>
      <c r="G435">
        <v>1</v>
      </c>
      <c r="H435">
        <v>-0.46047152899999999</v>
      </c>
      <c r="I435" s="5">
        <v>0.54</v>
      </c>
      <c r="J435" s="5">
        <v>3</v>
      </c>
    </row>
    <row r="436" spans="1:10" x14ac:dyDescent="0.35">
      <c r="A436" t="s">
        <v>44</v>
      </c>
      <c r="B436" t="s">
        <v>207</v>
      </c>
      <c r="C436">
        <v>6.9397779999999997E-3</v>
      </c>
      <c r="D436">
        <v>21</v>
      </c>
      <c r="E436">
        <v>0.14573534199999999</v>
      </c>
      <c r="F436">
        <v>-2.1586544110000001</v>
      </c>
      <c r="G436">
        <v>1.322219295</v>
      </c>
      <c r="H436">
        <v>-0.83643511699999995</v>
      </c>
      <c r="I436" s="5">
        <v>0.53726399999999996</v>
      </c>
      <c r="J436" s="5">
        <v>23</v>
      </c>
    </row>
    <row r="437" spans="1:10" x14ac:dyDescent="0.35">
      <c r="A437" t="s">
        <v>63</v>
      </c>
      <c r="B437" t="s">
        <v>206</v>
      </c>
      <c r="C437">
        <v>3.2510880000000001E-3</v>
      </c>
      <c r="D437">
        <v>42.2</v>
      </c>
      <c r="E437">
        <v>0.13487022300000001</v>
      </c>
      <c r="F437">
        <v>-2.4879713240000001</v>
      </c>
      <c r="G437">
        <v>1.6253124510000001</v>
      </c>
      <c r="H437">
        <v>-0.87008392400000001</v>
      </c>
      <c r="I437" s="5">
        <v>0.53468099999999996</v>
      </c>
      <c r="J437" s="5">
        <v>34.216666670000002</v>
      </c>
    </row>
    <row r="438" spans="1:10" x14ac:dyDescent="0.35">
      <c r="A438" t="s">
        <v>83</v>
      </c>
      <c r="B438" t="s">
        <v>205</v>
      </c>
      <c r="C438">
        <v>1.5205310000000001E-3</v>
      </c>
      <c r="D438">
        <v>42</v>
      </c>
      <c r="E438">
        <v>6.3862294999999999E-2</v>
      </c>
      <c r="F438">
        <v>-2.818004766</v>
      </c>
      <c r="G438">
        <v>1.62324929</v>
      </c>
      <c r="H438">
        <v>-1.194755475</v>
      </c>
      <c r="I438" s="5">
        <v>0.53300000000000003</v>
      </c>
      <c r="J438" s="5">
        <v>21</v>
      </c>
    </row>
    <row r="439" spans="1:10" x14ac:dyDescent="0.35">
      <c r="A439" t="s">
        <v>195</v>
      </c>
      <c r="B439" t="s">
        <v>204</v>
      </c>
      <c r="C439">
        <v>1.4313882E-2</v>
      </c>
      <c r="D439">
        <v>9</v>
      </c>
      <c r="E439">
        <v>0.128824934</v>
      </c>
      <c r="F439">
        <v>-1.8442425819999999</v>
      </c>
      <c r="G439">
        <v>0.95424250899999996</v>
      </c>
      <c r="H439">
        <v>-0.89000007199999998</v>
      </c>
      <c r="I439" s="5">
        <v>0.53169347199999994</v>
      </c>
      <c r="J439" s="5">
        <v>4.238888889</v>
      </c>
    </row>
    <row r="440" spans="1:10" x14ac:dyDescent="0.35">
      <c r="A440" t="s">
        <v>195</v>
      </c>
      <c r="B440" t="s">
        <v>196</v>
      </c>
      <c r="C440">
        <v>2.0862138999999998E-2</v>
      </c>
      <c r="D440">
        <v>8.3000000000000007</v>
      </c>
      <c r="E440">
        <v>0.18530487900000001</v>
      </c>
      <c r="F440">
        <v>-1.680641171</v>
      </c>
      <c r="G440">
        <v>0.92081875400000002</v>
      </c>
      <c r="H440">
        <v>-0.73211314500000002</v>
      </c>
      <c r="I440" s="5">
        <v>0.53</v>
      </c>
      <c r="J440" s="5">
        <v>4.6083333340000001</v>
      </c>
    </row>
    <row r="441" spans="1:10" x14ac:dyDescent="0.35">
      <c r="A441" t="s">
        <v>197</v>
      </c>
      <c r="B441" t="s">
        <v>198</v>
      </c>
      <c r="C441">
        <v>1.5393804000000001E-2</v>
      </c>
      <c r="D441">
        <v>8</v>
      </c>
      <c r="E441">
        <v>0.123150432</v>
      </c>
      <c r="F441">
        <v>-1.8126540470000001</v>
      </c>
      <c r="G441">
        <v>0.90308998699999998</v>
      </c>
      <c r="H441">
        <v>-0.90956406000000001</v>
      </c>
      <c r="I441" s="5">
        <v>0.53</v>
      </c>
      <c r="J441" s="5">
        <v>16.675000000000001</v>
      </c>
    </row>
    <row r="442" spans="1:10" x14ac:dyDescent="0.35">
      <c r="A442" t="s">
        <v>63</v>
      </c>
      <c r="B442" t="s">
        <v>199</v>
      </c>
      <c r="C442">
        <v>4.6566259999999996E-3</v>
      </c>
      <c r="D442">
        <v>39</v>
      </c>
      <c r="E442">
        <v>0.181608403</v>
      </c>
      <c r="F442">
        <v>-2.3319286680000002</v>
      </c>
      <c r="G442">
        <v>1.5910646070000001</v>
      </c>
      <c r="H442">
        <v>-0.74086406100000002</v>
      </c>
      <c r="I442" s="5">
        <v>0.53</v>
      </c>
      <c r="J442" s="5">
        <v>15</v>
      </c>
    </row>
    <row r="443" spans="1:10" x14ac:dyDescent="0.35">
      <c r="A443" t="s">
        <v>22</v>
      </c>
      <c r="B443" t="s">
        <v>200</v>
      </c>
      <c r="C443">
        <v>3.1415927000000003E-2</v>
      </c>
      <c r="D443">
        <v>4</v>
      </c>
      <c r="E443">
        <v>0.12566370599999999</v>
      </c>
      <c r="F443">
        <v>-1.5028501270000001</v>
      </c>
      <c r="G443">
        <v>0.60205999099999996</v>
      </c>
      <c r="H443">
        <v>-0.90079013600000002</v>
      </c>
      <c r="I443" s="5">
        <v>0.53</v>
      </c>
    </row>
    <row r="444" spans="1:10" x14ac:dyDescent="0.35">
      <c r="A444" t="s">
        <v>81</v>
      </c>
      <c r="B444" t="s">
        <v>201</v>
      </c>
      <c r="C444">
        <v>1.452201E-3</v>
      </c>
      <c r="D444">
        <v>155</v>
      </c>
      <c r="E444">
        <v>0.225091187</v>
      </c>
      <c r="F444">
        <v>-2.8379732070000001</v>
      </c>
      <c r="G444">
        <v>2.190331698</v>
      </c>
      <c r="H444">
        <v>-0.64764150899999995</v>
      </c>
      <c r="I444" s="5">
        <v>0.53</v>
      </c>
    </row>
    <row r="445" spans="1:10" x14ac:dyDescent="0.35">
      <c r="A445" t="s">
        <v>116</v>
      </c>
      <c r="B445" t="s">
        <v>202</v>
      </c>
      <c r="C445">
        <v>3.3183069999999999E-3</v>
      </c>
      <c r="D445">
        <v>56</v>
      </c>
      <c r="E445">
        <v>0.18582520499999999</v>
      </c>
      <c r="F445">
        <v>-2.4790834049999999</v>
      </c>
      <c r="G445">
        <v>1.7481880270000001</v>
      </c>
      <c r="H445">
        <v>-0.73089537800000004</v>
      </c>
      <c r="I445" s="5">
        <v>0.53</v>
      </c>
      <c r="J445" s="5">
        <v>25</v>
      </c>
    </row>
    <row r="446" spans="1:10" x14ac:dyDescent="0.35">
      <c r="A446" t="s">
        <v>24</v>
      </c>
      <c r="B446" t="s">
        <v>203</v>
      </c>
      <c r="C446">
        <v>9.676891E-3</v>
      </c>
      <c r="D446">
        <v>7</v>
      </c>
      <c r="E446">
        <v>6.7738234999999994E-2</v>
      </c>
      <c r="F446">
        <v>-2.0142641609999998</v>
      </c>
      <c r="G446">
        <v>0.84509803999999999</v>
      </c>
      <c r="H446">
        <v>-1.1691661209999999</v>
      </c>
      <c r="I446" s="5">
        <v>0.53</v>
      </c>
    </row>
    <row r="447" spans="1:10" x14ac:dyDescent="0.35">
      <c r="A447" t="s">
        <v>86</v>
      </c>
      <c r="B447" t="s">
        <v>191</v>
      </c>
      <c r="C447">
        <v>7.74795E-4</v>
      </c>
      <c r="D447">
        <v>393</v>
      </c>
      <c r="E447">
        <v>0.163281922</v>
      </c>
      <c r="F447">
        <v>-3.110813029</v>
      </c>
      <c r="G447">
        <v>2.5943925499999998</v>
      </c>
      <c r="H447">
        <v>-0.78706189599999998</v>
      </c>
      <c r="I447" s="5">
        <v>0.52520999999999995</v>
      </c>
      <c r="J447" s="5">
        <v>54.191666669999996</v>
      </c>
    </row>
    <row r="448" spans="1:10" x14ac:dyDescent="0.35">
      <c r="A448" t="s">
        <v>86</v>
      </c>
      <c r="B448" t="s">
        <v>192</v>
      </c>
      <c r="C448">
        <v>4.8954300000000005E-4</v>
      </c>
      <c r="D448">
        <v>293.2</v>
      </c>
      <c r="E448">
        <v>0.100869473</v>
      </c>
      <c r="F448">
        <v>-3.3102095079999998</v>
      </c>
      <c r="G448">
        <v>2.4670898989999999</v>
      </c>
      <c r="H448">
        <v>-0.99624024600000005</v>
      </c>
      <c r="I448" s="5">
        <v>0.52520999999999995</v>
      </c>
      <c r="J448" s="5">
        <v>54.646666670000002</v>
      </c>
    </row>
    <row r="449" spans="1:10" x14ac:dyDescent="0.35">
      <c r="A449" t="s">
        <v>22</v>
      </c>
      <c r="B449" t="s">
        <v>193</v>
      </c>
      <c r="C449">
        <v>1.8385386E-2</v>
      </c>
      <c r="D449">
        <v>5</v>
      </c>
      <c r="E449">
        <v>9.1926928000000005E-2</v>
      </c>
      <c r="F449">
        <v>-1.735527257</v>
      </c>
      <c r="G449">
        <v>0.69897000399999998</v>
      </c>
      <c r="H449">
        <v>-1.036557253</v>
      </c>
      <c r="I449" s="5">
        <v>0.52520999999999995</v>
      </c>
      <c r="J449" s="5">
        <v>13</v>
      </c>
    </row>
    <row r="450" spans="1:10" x14ac:dyDescent="0.35">
      <c r="A450" t="s">
        <v>116</v>
      </c>
      <c r="B450" t="s">
        <v>194</v>
      </c>
      <c r="C450">
        <v>8.5608400000000001E-4</v>
      </c>
      <c r="D450">
        <v>221.5</v>
      </c>
      <c r="E450">
        <v>0.18995954100000001</v>
      </c>
      <c r="F450">
        <v>-3.067483621</v>
      </c>
      <c r="G450">
        <v>2.345373731</v>
      </c>
      <c r="H450">
        <v>-0.72133888800000001</v>
      </c>
      <c r="I450" s="5">
        <v>0.52520999999999995</v>
      </c>
    </row>
    <row r="451" spans="1:10" x14ac:dyDescent="0.35">
      <c r="A451" t="s">
        <v>146</v>
      </c>
      <c r="B451" t="s">
        <v>189</v>
      </c>
      <c r="C451">
        <v>2.3954600000000001E-4</v>
      </c>
      <c r="D451">
        <v>421.5</v>
      </c>
      <c r="E451">
        <v>8.6495506999999999E-2</v>
      </c>
      <c r="F451">
        <v>-3.6206102790000001</v>
      </c>
      <c r="G451">
        <v>2.624797579</v>
      </c>
      <c r="H451">
        <v>-1.0630064509999999</v>
      </c>
      <c r="I451" s="5">
        <v>0.52400000000000002</v>
      </c>
      <c r="J451" s="5">
        <v>41</v>
      </c>
    </row>
    <row r="452" spans="1:10" x14ac:dyDescent="0.35">
      <c r="A452" t="s">
        <v>173</v>
      </c>
      <c r="B452" t="s">
        <v>190</v>
      </c>
      <c r="C452">
        <v>2.2902209999999998E-3</v>
      </c>
      <c r="D452">
        <v>48.5</v>
      </c>
      <c r="E452">
        <v>0.19466878900000001</v>
      </c>
      <c r="F452">
        <v>-2.6401225990000001</v>
      </c>
      <c r="G452">
        <v>1.685741739</v>
      </c>
      <c r="H452">
        <v>-0.71070367300000004</v>
      </c>
      <c r="I452" s="5">
        <v>0.52400000000000002</v>
      </c>
      <c r="J452" s="5">
        <v>41</v>
      </c>
    </row>
    <row r="453" spans="1:10" x14ac:dyDescent="0.35">
      <c r="A453" t="s">
        <v>173</v>
      </c>
      <c r="B453" t="s">
        <v>188</v>
      </c>
      <c r="C453">
        <v>1.5836769000000001E-2</v>
      </c>
      <c r="D453">
        <v>12</v>
      </c>
      <c r="E453">
        <v>0.19004122300000001</v>
      </c>
      <c r="F453">
        <v>-1.80033343</v>
      </c>
      <c r="G453">
        <v>1.0791812460000001</v>
      </c>
      <c r="H453">
        <v>-0.72115218400000003</v>
      </c>
      <c r="I453" s="5">
        <v>0.52348799999999995</v>
      </c>
      <c r="J453" s="5">
        <v>23</v>
      </c>
    </row>
    <row r="454" spans="1:10" x14ac:dyDescent="0.35">
      <c r="A454" t="s">
        <v>38</v>
      </c>
      <c r="B454" t="s">
        <v>178</v>
      </c>
      <c r="C454">
        <v>1.5393804000000001E-2</v>
      </c>
      <c r="D454">
        <v>8</v>
      </c>
      <c r="E454">
        <v>0.123150432</v>
      </c>
      <c r="F454">
        <v>-1.8126540470000001</v>
      </c>
      <c r="G454">
        <v>0.90308998699999998</v>
      </c>
      <c r="H454">
        <v>-0.90956406000000001</v>
      </c>
      <c r="I454" s="5">
        <v>0.52</v>
      </c>
    </row>
    <row r="455" spans="1:10" x14ac:dyDescent="0.35">
      <c r="A455" t="s">
        <v>10</v>
      </c>
      <c r="B455" t="s">
        <v>179</v>
      </c>
      <c r="C455">
        <v>4.7143524999999999E-2</v>
      </c>
      <c r="D455">
        <v>3</v>
      </c>
      <c r="E455">
        <v>0.141430574</v>
      </c>
      <c r="F455">
        <v>-1.3265779499999999</v>
      </c>
      <c r="G455">
        <v>0.47712125500000002</v>
      </c>
      <c r="H455">
        <v>-0.84945669499999998</v>
      </c>
      <c r="I455" s="5">
        <v>0.52</v>
      </c>
      <c r="J455" s="5">
        <v>4.3583333340000001</v>
      </c>
    </row>
    <row r="456" spans="1:10" x14ac:dyDescent="0.35">
      <c r="A456" t="s">
        <v>81</v>
      </c>
      <c r="B456" t="s">
        <v>180</v>
      </c>
      <c r="C456">
        <v>7.6976869999999999E-3</v>
      </c>
      <c r="D456">
        <v>16</v>
      </c>
      <c r="E456">
        <v>0.123162998</v>
      </c>
      <c r="F456">
        <v>-2.113639729</v>
      </c>
      <c r="G456">
        <v>1.204119983</v>
      </c>
      <c r="H456">
        <v>-0.90951974700000005</v>
      </c>
      <c r="I456" s="5">
        <v>0.52</v>
      </c>
    </row>
    <row r="457" spans="1:10" x14ac:dyDescent="0.35">
      <c r="A457" t="s">
        <v>46</v>
      </c>
      <c r="B457" t="s">
        <v>181</v>
      </c>
      <c r="C457">
        <v>1.49854E-3</v>
      </c>
      <c r="D457">
        <v>106</v>
      </c>
      <c r="E457">
        <v>0.15884520799999999</v>
      </c>
      <c r="F457">
        <v>-2.8243317480000001</v>
      </c>
      <c r="G457">
        <v>2.025305865</v>
      </c>
      <c r="H457">
        <v>-0.79902588299999999</v>
      </c>
      <c r="I457" s="5">
        <v>0.52</v>
      </c>
      <c r="J457" s="5">
        <v>28</v>
      </c>
    </row>
    <row r="458" spans="1:10" x14ac:dyDescent="0.35">
      <c r="A458" t="s">
        <v>46</v>
      </c>
      <c r="B458" t="s">
        <v>182</v>
      </c>
      <c r="C458">
        <v>3.9591920000000003E-3</v>
      </c>
      <c r="D458">
        <v>26</v>
      </c>
      <c r="E458">
        <v>0.102938996</v>
      </c>
      <c r="F458">
        <v>-2.4023934210000002</v>
      </c>
      <c r="G458">
        <v>1.414973348</v>
      </c>
      <c r="H458">
        <v>-0.98742007300000001</v>
      </c>
      <c r="I458" s="5">
        <v>0.52</v>
      </c>
      <c r="J458" s="5">
        <v>7</v>
      </c>
    </row>
    <row r="459" spans="1:10" x14ac:dyDescent="0.35">
      <c r="A459" t="s">
        <v>63</v>
      </c>
      <c r="B459" t="s">
        <v>183</v>
      </c>
      <c r="C459">
        <v>6.2211389999999997E-3</v>
      </c>
      <c r="D459">
        <v>35</v>
      </c>
      <c r="E459">
        <v>0.21773986000000001</v>
      </c>
      <c r="F459">
        <v>-2.2061301050000002</v>
      </c>
      <c r="G459">
        <v>1.5440680440000001</v>
      </c>
      <c r="H459">
        <v>-0.66206206099999998</v>
      </c>
      <c r="I459" s="5">
        <v>0.52</v>
      </c>
      <c r="J459" s="5">
        <v>1</v>
      </c>
    </row>
    <row r="460" spans="1:10" x14ac:dyDescent="0.35">
      <c r="A460" t="s">
        <v>184</v>
      </c>
      <c r="B460" t="s">
        <v>185</v>
      </c>
      <c r="C460">
        <v>1.7078480000000001E-3</v>
      </c>
      <c r="D460">
        <v>156.5</v>
      </c>
      <c r="E460">
        <v>0.278654556</v>
      </c>
      <c r="F460">
        <v>-2.7675507069999998</v>
      </c>
      <c r="G460">
        <v>2.1945143420000002</v>
      </c>
      <c r="H460">
        <v>-0.55493385200000001</v>
      </c>
      <c r="I460" s="5">
        <v>0.52</v>
      </c>
    </row>
    <row r="461" spans="1:10" x14ac:dyDescent="0.35">
      <c r="A461" t="s">
        <v>186</v>
      </c>
      <c r="B461" t="s">
        <v>187</v>
      </c>
      <c r="C461">
        <v>1.809557E-3</v>
      </c>
      <c r="D461">
        <v>106</v>
      </c>
      <c r="E461">
        <v>0.191813081</v>
      </c>
      <c r="F461">
        <v>-2.7424276440000002</v>
      </c>
      <c r="G461">
        <v>2.025305865</v>
      </c>
      <c r="H461">
        <v>-0.71712177899999996</v>
      </c>
      <c r="I461" s="5">
        <v>0.52</v>
      </c>
      <c r="J461" s="5">
        <v>38.6</v>
      </c>
    </row>
    <row r="462" spans="1:10" x14ac:dyDescent="0.35">
      <c r="A462" t="s">
        <v>86</v>
      </c>
      <c r="B462" t="s">
        <v>175</v>
      </c>
      <c r="C462">
        <v>1.590431E-3</v>
      </c>
      <c r="D462">
        <v>125</v>
      </c>
      <c r="E462">
        <v>0.127234502</v>
      </c>
      <c r="F462">
        <v>-2.7984850909999999</v>
      </c>
      <c r="G462">
        <v>2.096910013</v>
      </c>
      <c r="H462">
        <v>-0.895395104</v>
      </c>
      <c r="I462" s="5">
        <v>0.51659999999999995</v>
      </c>
      <c r="J462" s="5">
        <v>52</v>
      </c>
    </row>
    <row r="463" spans="1:10" x14ac:dyDescent="0.35">
      <c r="A463" t="s">
        <v>18</v>
      </c>
      <c r="B463" t="s">
        <v>176</v>
      </c>
      <c r="C463">
        <v>1.6060607000000001E-2</v>
      </c>
      <c r="D463">
        <v>33</v>
      </c>
      <c r="E463">
        <v>0.53000003200000001</v>
      </c>
      <c r="F463">
        <v>-1.7942380440000001</v>
      </c>
      <c r="G463">
        <v>1.5185139400000001</v>
      </c>
      <c r="H463">
        <v>-0.27572410400000003</v>
      </c>
      <c r="I463" s="5">
        <v>0.51659999999999995</v>
      </c>
    </row>
    <row r="464" spans="1:10" x14ac:dyDescent="0.35">
      <c r="A464" t="s">
        <v>116</v>
      </c>
      <c r="B464" t="s">
        <v>177</v>
      </c>
      <c r="C464">
        <v>2.4052819E-2</v>
      </c>
      <c r="D464">
        <v>10</v>
      </c>
      <c r="E464">
        <v>0.240528188</v>
      </c>
      <c r="F464">
        <v>-1.6188340210000001</v>
      </c>
      <c r="G464">
        <v>1</v>
      </c>
      <c r="H464">
        <v>-0.61883402099999996</v>
      </c>
      <c r="I464" s="5">
        <v>0.51659999999999995</v>
      </c>
    </row>
    <row r="465" spans="1:10" x14ac:dyDescent="0.35">
      <c r="A465" t="s">
        <v>173</v>
      </c>
      <c r="B465" t="s">
        <v>174</v>
      </c>
      <c r="C465">
        <v>1.5205310000000001E-3</v>
      </c>
      <c r="D465">
        <v>79</v>
      </c>
      <c r="E465">
        <v>0.120121937</v>
      </c>
      <c r="F465">
        <v>-2.818004766</v>
      </c>
      <c r="G465">
        <v>1.8976270909999999</v>
      </c>
      <c r="H465">
        <v>-0.92037767400000003</v>
      </c>
      <c r="I465" s="5">
        <v>0.51500000000000001</v>
      </c>
      <c r="J465" s="5">
        <v>42.325000000000003</v>
      </c>
    </row>
    <row r="466" spans="1:10" x14ac:dyDescent="0.35">
      <c r="A466" t="s">
        <v>24</v>
      </c>
      <c r="B466" t="s">
        <v>172</v>
      </c>
      <c r="C466">
        <v>1.3273228999999999E-2</v>
      </c>
      <c r="D466">
        <v>4</v>
      </c>
      <c r="E466">
        <v>5.3092915999999997E-2</v>
      </c>
      <c r="F466">
        <v>-1.8770234139999999</v>
      </c>
      <c r="G466">
        <v>0.60205999099999996</v>
      </c>
      <c r="H466">
        <v>-1.274963423</v>
      </c>
      <c r="I466" s="5">
        <v>0.51229499999999994</v>
      </c>
      <c r="J466" s="5">
        <v>14</v>
      </c>
    </row>
    <row r="467" spans="1:10" x14ac:dyDescent="0.35">
      <c r="A467" t="s">
        <v>42</v>
      </c>
      <c r="B467" t="s">
        <v>163</v>
      </c>
      <c r="C467">
        <v>7.6976869999999999E-3</v>
      </c>
      <c r="D467">
        <v>18</v>
      </c>
      <c r="E467">
        <v>0.13855837300000001</v>
      </c>
      <c r="F467">
        <v>-2.113639729</v>
      </c>
      <c r="G467">
        <v>1.255272505</v>
      </c>
      <c r="H467">
        <v>-0.85836722399999998</v>
      </c>
      <c r="I467" s="5">
        <v>0.51</v>
      </c>
    </row>
    <row r="468" spans="1:10" x14ac:dyDescent="0.35">
      <c r="A468" t="s">
        <v>48</v>
      </c>
      <c r="B468" t="s">
        <v>164</v>
      </c>
      <c r="C468">
        <v>3.1415927000000003E-2</v>
      </c>
      <c r="D468">
        <v>3</v>
      </c>
      <c r="E468">
        <v>9.4247780000000003E-2</v>
      </c>
      <c r="F468">
        <v>-1.5028501270000001</v>
      </c>
      <c r="G468">
        <v>0.47712125500000002</v>
      </c>
      <c r="H468">
        <v>-1.025728873</v>
      </c>
      <c r="I468" s="5">
        <v>0.51</v>
      </c>
      <c r="J468" s="5">
        <v>15</v>
      </c>
    </row>
    <row r="469" spans="1:10" x14ac:dyDescent="0.35">
      <c r="A469" t="s">
        <v>46</v>
      </c>
      <c r="B469" t="s">
        <v>165</v>
      </c>
      <c r="C469">
        <v>7.6014760000000002E-3</v>
      </c>
      <c r="D469">
        <v>21</v>
      </c>
      <c r="E469">
        <v>0.159630999</v>
      </c>
      <c r="F469">
        <v>-2.1191020639999998</v>
      </c>
      <c r="G469">
        <v>1.322219295</v>
      </c>
      <c r="H469">
        <v>-0.79688276999999996</v>
      </c>
      <c r="I469" s="5">
        <v>0.51</v>
      </c>
      <c r="J469" s="5">
        <v>7.5</v>
      </c>
    </row>
    <row r="470" spans="1:10" x14ac:dyDescent="0.35">
      <c r="A470" t="s">
        <v>166</v>
      </c>
      <c r="B470" t="s">
        <v>167</v>
      </c>
      <c r="C470">
        <v>4.53646E-3</v>
      </c>
      <c r="D470">
        <v>13.5</v>
      </c>
      <c r="E470">
        <v>6.8046896999999995E-2</v>
      </c>
      <c r="F470">
        <v>-2.3432829339999999</v>
      </c>
      <c r="G470">
        <v>1.1303337680000001</v>
      </c>
      <c r="H470">
        <v>-1.167191675</v>
      </c>
      <c r="I470" s="5">
        <v>0.51</v>
      </c>
      <c r="J470" s="5">
        <v>41</v>
      </c>
    </row>
    <row r="471" spans="1:10" x14ac:dyDescent="0.35">
      <c r="A471" t="s">
        <v>168</v>
      </c>
      <c r="B471" t="s">
        <v>169</v>
      </c>
      <c r="C471">
        <v>4.3008400000000002E-3</v>
      </c>
      <c r="D471">
        <v>41</v>
      </c>
      <c r="E471">
        <v>0.176334454</v>
      </c>
      <c r="F471">
        <v>-2.3664466790000001</v>
      </c>
      <c r="G471">
        <v>1.6127838569999999</v>
      </c>
      <c r="H471">
        <v>-0.75366282200000001</v>
      </c>
      <c r="I471" s="5">
        <v>0.51</v>
      </c>
      <c r="J471" s="5">
        <v>12.09166667</v>
      </c>
    </row>
    <row r="472" spans="1:10" x14ac:dyDescent="0.35">
      <c r="A472" t="s">
        <v>116</v>
      </c>
      <c r="B472" t="s">
        <v>170</v>
      </c>
      <c r="C472">
        <v>2.5089539999999999E-3</v>
      </c>
      <c r="D472">
        <v>122</v>
      </c>
      <c r="E472">
        <v>0.30582619100000002</v>
      </c>
      <c r="F472">
        <v>-2.6005072259999999</v>
      </c>
      <c r="G472">
        <v>2.0863598310000002</v>
      </c>
      <c r="H472">
        <v>-0.51452532500000003</v>
      </c>
      <c r="I472" s="5">
        <v>0.51</v>
      </c>
      <c r="J472" s="5">
        <v>37.125</v>
      </c>
    </row>
    <row r="473" spans="1:10" x14ac:dyDescent="0.35">
      <c r="A473" t="s">
        <v>42</v>
      </c>
      <c r="B473" t="s">
        <v>171</v>
      </c>
      <c r="C473">
        <v>6.3617250000000004E-3</v>
      </c>
      <c r="D473">
        <v>8</v>
      </c>
      <c r="E473">
        <v>5.0893801000000002E-2</v>
      </c>
      <c r="F473">
        <v>-2.1964250999999999</v>
      </c>
      <c r="G473">
        <v>0.90308998699999998</v>
      </c>
      <c r="H473">
        <v>-1.2933351129999999</v>
      </c>
      <c r="I473" s="5">
        <v>0.51</v>
      </c>
    </row>
    <row r="474" spans="1:10" x14ac:dyDescent="0.35">
      <c r="A474" t="s">
        <v>138</v>
      </c>
      <c r="B474" t="s">
        <v>162</v>
      </c>
      <c r="C474">
        <v>2.4331635000000001E-2</v>
      </c>
      <c r="D474">
        <v>5.5</v>
      </c>
      <c r="E474">
        <v>0.132939321</v>
      </c>
      <c r="F474">
        <v>-1.613828705</v>
      </c>
      <c r="G474">
        <v>0.74036268900000002</v>
      </c>
      <c r="H474">
        <v>-0.87634654499999998</v>
      </c>
      <c r="I474" s="5">
        <v>0.50799000000000005</v>
      </c>
      <c r="J474" s="5">
        <v>6.5</v>
      </c>
    </row>
    <row r="475" spans="1:10" x14ac:dyDescent="0.35">
      <c r="A475" t="s">
        <v>24</v>
      </c>
      <c r="B475" t="s">
        <v>161</v>
      </c>
      <c r="C475">
        <v>3.413733E-3</v>
      </c>
      <c r="D475">
        <v>31.3</v>
      </c>
      <c r="E475">
        <v>0.10610042</v>
      </c>
      <c r="F475">
        <v>-2.4667704349999999</v>
      </c>
      <c r="G475">
        <v>1.4948500220000001</v>
      </c>
      <c r="H475">
        <v>-0.97428289800000001</v>
      </c>
      <c r="I475" s="5">
        <v>0.50700000000000001</v>
      </c>
      <c r="J475" s="5">
        <v>28</v>
      </c>
    </row>
    <row r="476" spans="1:10" x14ac:dyDescent="0.35">
      <c r="A476" t="s">
        <v>18</v>
      </c>
      <c r="B476" t="s">
        <v>152</v>
      </c>
      <c r="C476">
        <v>2.6880252E-2</v>
      </c>
      <c r="D476">
        <v>6</v>
      </c>
      <c r="E476">
        <v>0.16128151299999999</v>
      </c>
      <c r="F476">
        <v>-1.5705666620000001</v>
      </c>
      <c r="G476">
        <v>0.77815124999999996</v>
      </c>
      <c r="H476">
        <v>-0.79241541100000001</v>
      </c>
      <c r="I476" s="5">
        <v>0.5</v>
      </c>
      <c r="J476" s="5">
        <v>6</v>
      </c>
    </row>
    <row r="477" spans="1:10" x14ac:dyDescent="0.35">
      <c r="A477" t="s">
        <v>81</v>
      </c>
      <c r="B477" t="s">
        <v>153</v>
      </c>
      <c r="C477">
        <v>2.3506970000000001E-3</v>
      </c>
      <c r="D477">
        <v>90</v>
      </c>
      <c r="E477">
        <v>0.17268235300000001</v>
      </c>
      <c r="F477">
        <v>-2.628803402</v>
      </c>
      <c r="G477">
        <v>1.954242509</v>
      </c>
      <c r="H477">
        <v>-0.76275204299999999</v>
      </c>
      <c r="I477" s="5">
        <v>0.5</v>
      </c>
      <c r="J477" s="5">
        <v>17.5</v>
      </c>
    </row>
    <row r="478" spans="1:10" x14ac:dyDescent="0.35">
      <c r="A478" t="s">
        <v>46</v>
      </c>
      <c r="B478" t="s">
        <v>154</v>
      </c>
      <c r="C478">
        <v>2.4630089999999999E-3</v>
      </c>
      <c r="D478">
        <v>69</v>
      </c>
      <c r="E478">
        <v>0.16994759600000001</v>
      </c>
      <c r="F478">
        <v>-2.6085340650000002</v>
      </c>
      <c r="G478">
        <v>1.8388490909999999</v>
      </c>
      <c r="H478">
        <v>-0.76968497400000002</v>
      </c>
      <c r="I478" s="5">
        <v>0.5</v>
      </c>
      <c r="J478" s="5">
        <v>32</v>
      </c>
    </row>
    <row r="479" spans="1:10" x14ac:dyDescent="0.35">
      <c r="A479" t="s">
        <v>46</v>
      </c>
      <c r="B479" t="s">
        <v>155</v>
      </c>
      <c r="C479">
        <v>1.138827E-3</v>
      </c>
      <c r="D479">
        <v>136</v>
      </c>
      <c r="E479">
        <v>0.15488051799999999</v>
      </c>
      <c r="F479">
        <v>-2.9435421160000002</v>
      </c>
      <c r="G479">
        <v>2.1335389079999998</v>
      </c>
      <c r="H479">
        <v>-0.81000320800000003</v>
      </c>
      <c r="I479" s="5">
        <v>0.5</v>
      </c>
      <c r="J479" s="5">
        <v>33.144444440000001</v>
      </c>
    </row>
    <row r="480" spans="1:10" x14ac:dyDescent="0.35">
      <c r="A480" t="s">
        <v>146</v>
      </c>
      <c r="B480" t="s">
        <v>156</v>
      </c>
      <c r="C480">
        <v>1.2330749999999999E-3</v>
      </c>
      <c r="D480">
        <v>151.30000000000001</v>
      </c>
      <c r="E480">
        <v>0.18114292300000001</v>
      </c>
      <c r="F480">
        <v>-2.9090104659999998</v>
      </c>
      <c r="G480">
        <v>2.179934598</v>
      </c>
      <c r="H480">
        <v>-0.74197862800000003</v>
      </c>
      <c r="I480" s="5">
        <v>0.5</v>
      </c>
      <c r="J480" s="5">
        <v>39</v>
      </c>
    </row>
    <row r="481" spans="1:10" x14ac:dyDescent="0.35">
      <c r="A481" t="s">
        <v>116</v>
      </c>
      <c r="B481" t="s">
        <v>157</v>
      </c>
      <c r="C481">
        <v>2.4052819E-2</v>
      </c>
      <c r="D481">
        <v>6</v>
      </c>
      <c r="E481">
        <v>0.14431691299999999</v>
      </c>
      <c r="F481">
        <v>-1.6188340210000001</v>
      </c>
      <c r="G481">
        <v>0.77815124999999996</v>
      </c>
      <c r="H481">
        <v>-0.840682771</v>
      </c>
      <c r="I481" s="5">
        <v>0.5</v>
      </c>
      <c r="J481" s="5">
        <v>1.35</v>
      </c>
    </row>
    <row r="482" spans="1:10" x14ac:dyDescent="0.35">
      <c r="A482" t="s">
        <v>158</v>
      </c>
      <c r="B482" t="s">
        <v>159</v>
      </c>
      <c r="C482">
        <v>3.1415927000000003E-2</v>
      </c>
      <c r="D482">
        <v>6.5</v>
      </c>
      <c r="E482">
        <v>0.12566370599999999</v>
      </c>
      <c r="F482">
        <v>-1.5028501270000001</v>
      </c>
      <c r="G482">
        <v>0.812913357</v>
      </c>
      <c r="H482">
        <v>-0.90079013600000002</v>
      </c>
      <c r="I482" s="5">
        <v>0.5</v>
      </c>
      <c r="J482" s="5">
        <v>9.477777777</v>
      </c>
    </row>
    <row r="483" spans="1:10" x14ac:dyDescent="0.35">
      <c r="A483" t="s">
        <v>48</v>
      </c>
      <c r="B483" t="s">
        <v>160</v>
      </c>
      <c r="C483">
        <v>2.2698006999999999E-2</v>
      </c>
      <c r="D483">
        <v>6</v>
      </c>
      <c r="E483">
        <v>0.13618804200000001</v>
      </c>
      <c r="F483">
        <v>-1.644012276</v>
      </c>
      <c r="G483">
        <v>0.77815124999999996</v>
      </c>
      <c r="H483">
        <v>-0.86586102499999995</v>
      </c>
      <c r="I483" s="5">
        <v>0.5</v>
      </c>
      <c r="J483" s="5">
        <v>12</v>
      </c>
    </row>
    <row r="484" spans="1:10" x14ac:dyDescent="0.35">
      <c r="A484" t="s">
        <v>42</v>
      </c>
      <c r="B484" t="s">
        <v>151</v>
      </c>
      <c r="C484">
        <v>1.963495E-3</v>
      </c>
      <c r="D484">
        <v>34</v>
      </c>
      <c r="E484">
        <v>6.6758843999999998E-2</v>
      </c>
      <c r="F484">
        <v>-2.7069701099999999</v>
      </c>
      <c r="G484">
        <v>1.5314789170000001</v>
      </c>
      <c r="H484">
        <v>-1.175491193</v>
      </c>
      <c r="I484" s="5">
        <v>0.49937999999999999</v>
      </c>
      <c r="J484" s="5">
        <v>28</v>
      </c>
    </row>
    <row r="485" spans="1:10" x14ac:dyDescent="0.35">
      <c r="A485" t="s">
        <v>83</v>
      </c>
      <c r="B485" t="s">
        <v>149</v>
      </c>
      <c r="C485">
        <v>4.417865E-3</v>
      </c>
      <c r="D485">
        <v>20</v>
      </c>
      <c r="E485">
        <v>8.8357293000000003E-2</v>
      </c>
      <c r="F485">
        <v>-2.3547875920000001</v>
      </c>
      <c r="G485">
        <v>1.301029996</v>
      </c>
      <c r="H485">
        <v>-1.0537575960000001</v>
      </c>
      <c r="I485" s="5">
        <v>0.49507499999999999</v>
      </c>
    </row>
    <row r="486" spans="1:10" x14ac:dyDescent="0.35">
      <c r="A486" t="s">
        <v>83</v>
      </c>
      <c r="B486" t="s">
        <v>150</v>
      </c>
      <c r="C486">
        <v>5.0265479999999996E-3</v>
      </c>
      <c r="D486">
        <v>27</v>
      </c>
      <c r="E486">
        <v>0.135716803</v>
      </c>
      <c r="F486">
        <v>-2.2987301449999999</v>
      </c>
      <c r="G486">
        <v>1.4313637640000001</v>
      </c>
      <c r="H486">
        <v>-0.86736637999999999</v>
      </c>
      <c r="I486" s="5">
        <v>0.49507499999999999</v>
      </c>
    </row>
    <row r="487" spans="1:10" x14ac:dyDescent="0.35">
      <c r="A487" t="s">
        <v>20</v>
      </c>
      <c r="B487" t="s">
        <v>148</v>
      </c>
      <c r="C487">
        <v>2.0106193000000001E-2</v>
      </c>
      <c r="D487">
        <v>10</v>
      </c>
      <c r="E487">
        <v>0.20106193</v>
      </c>
      <c r="F487">
        <v>-1.6966701529999999</v>
      </c>
      <c r="G487">
        <v>1</v>
      </c>
      <c r="H487">
        <v>-0.69667015300000001</v>
      </c>
      <c r="I487" s="5">
        <v>0.49303671599999999</v>
      </c>
      <c r="J487" s="5">
        <v>2.6</v>
      </c>
    </row>
    <row r="488" spans="1:10" x14ac:dyDescent="0.35">
      <c r="A488" t="s">
        <v>146</v>
      </c>
      <c r="B488" t="s">
        <v>147</v>
      </c>
      <c r="C488">
        <v>8.1406499999999999E-4</v>
      </c>
      <c r="D488">
        <v>294</v>
      </c>
      <c r="E488">
        <v>0.202651576</v>
      </c>
      <c r="F488">
        <v>-3.0893408120000001</v>
      </c>
      <c r="G488">
        <v>2.4683473299999998</v>
      </c>
      <c r="H488">
        <v>-0.69325001500000005</v>
      </c>
      <c r="I488" s="5">
        <v>0.49076999999999998</v>
      </c>
      <c r="J488" s="5">
        <v>28</v>
      </c>
    </row>
    <row r="489" spans="1:10" x14ac:dyDescent="0.35">
      <c r="A489" t="s">
        <v>138</v>
      </c>
      <c r="B489" t="s">
        <v>139</v>
      </c>
      <c r="C489">
        <v>3.1415927000000003E-2</v>
      </c>
      <c r="D489">
        <v>7</v>
      </c>
      <c r="E489">
        <v>0.21991148599999999</v>
      </c>
      <c r="F489">
        <v>-1.5028501270000001</v>
      </c>
      <c r="G489">
        <v>0.84509803999999999</v>
      </c>
      <c r="H489">
        <v>-0.65775208699999999</v>
      </c>
      <c r="I489" s="5">
        <v>0.49</v>
      </c>
      <c r="J489" s="5">
        <v>7.5</v>
      </c>
    </row>
    <row r="490" spans="1:10" x14ac:dyDescent="0.35">
      <c r="A490" t="s">
        <v>24</v>
      </c>
      <c r="B490" t="s">
        <v>140</v>
      </c>
      <c r="C490">
        <v>8.1712820000000002E-3</v>
      </c>
      <c r="D490">
        <v>17</v>
      </c>
      <c r="E490">
        <v>0.138911802</v>
      </c>
      <c r="F490">
        <v>-2.087709775</v>
      </c>
      <c r="G490">
        <v>1.230448921</v>
      </c>
      <c r="H490">
        <v>-0.85726085399999996</v>
      </c>
      <c r="I490" s="5">
        <v>0.49</v>
      </c>
    </row>
    <row r="491" spans="1:10" x14ac:dyDescent="0.35">
      <c r="A491" t="s">
        <v>46</v>
      </c>
      <c r="B491" t="s">
        <v>141</v>
      </c>
      <c r="C491">
        <v>3.0190709999999999E-3</v>
      </c>
      <c r="D491">
        <v>34</v>
      </c>
      <c r="E491">
        <v>0.102648398</v>
      </c>
      <c r="F491">
        <v>-2.5201267399999998</v>
      </c>
      <c r="G491">
        <v>1.5314789170000001</v>
      </c>
      <c r="H491">
        <v>-0.98864782299999998</v>
      </c>
      <c r="I491" s="5">
        <v>0.49</v>
      </c>
      <c r="J491" s="5">
        <v>1</v>
      </c>
    </row>
    <row r="492" spans="1:10" x14ac:dyDescent="0.35">
      <c r="A492" t="s">
        <v>83</v>
      </c>
      <c r="B492" t="s">
        <v>142</v>
      </c>
      <c r="C492">
        <v>3.7392810000000001E-3</v>
      </c>
      <c r="D492">
        <v>44</v>
      </c>
      <c r="E492">
        <v>0.16452834899999999</v>
      </c>
      <c r="F492">
        <v>-2.427211937</v>
      </c>
      <c r="G492">
        <v>1.6434526759999999</v>
      </c>
      <c r="H492">
        <v>-0.78375926100000004</v>
      </c>
      <c r="I492" s="5">
        <v>0.49</v>
      </c>
    </row>
    <row r="493" spans="1:10" x14ac:dyDescent="0.35">
      <c r="A493" t="s">
        <v>63</v>
      </c>
      <c r="B493" t="s">
        <v>143</v>
      </c>
      <c r="C493">
        <v>6.7929089999999998E-3</v>
      </c>
      <c r="D493">
        <v>17</v>
      </c>
      <c r="E493">
        <v>0.115479448</v>
      </c>
      <c r="F493">
        <v>-2.167944222</v>
      </c>
      <c r="G493">
        <v>1.230448921</v>
      </c>
      <c r="H493">
        <v>-0.93749530000000003</v>
      </c>
      <c r="I493" s="5">
        <v>0.49</v>
      </c>
      <c r="J493" s="5">
        <v>7</v>
      </c>
    </row>
    <row r="494" spans="1:10" x14ac:dyDescent="0.35">
      <c r="A494" t="s">
        <v>30</v>
      </c>
      <c r="B494" t="s">
        <v>144</v>
      </c>
      <c r="C494">
        <v>5.2810169999999998E-3</v>
      </c>
      <c r="D494">
        <v>24</v>
      </c>
      <c r="E494">
        <v>0.126744414</v>
      </c>
      <c r="F494">
        <v>-2.2772824140000001</v>
      </c>
      <c r="G494">
        <v>1.3802112419999999</v>
      </c>
      <c r="H494">
        <v>-0.89707117199999997</v>
      </c>
      <c r="I494" s="5">
        <v>0.49</v>
      </c>
    </row>
    <row r="495" spans="1:10" x14ac:dyDescent="0.35">
      <c r="A495" t="s">
        <v>26</v>
      </c>
      <c r="B495" t="s">
        <v>145</v>
      </c>
      <c r="C495">
        <v>5.4106079999999999E-3</v>
      </c>
      <c r="D495">
        <v>27</v>
      </c>
      <c r="E495">
        <v>0.146086415</v>
      </c>
      <c r="F495">
        <v>-2.266753934</v>
      </c>
      <c r="G495">
        <v>1.4313637640000001</v>
      </c>
      <c r="H495">
        <v>-0.83539017000000004</v>
      </c>
      <c r="I495" s="5">
        <v>0.49</v>
      </c>
      <c r="J495" s="5">
        <v>1</v>
      </c>
    </row>
    <row r="496" spans="1:10" x14ac:dyDescent="0.35">
      <c r="A496" t="s">
        <v>26</v>
      </c>
      <c r="B496" t="s">
        <v>137</v>
      </c>
      <c r="C496">
        <v>2.0428209999999998E-3</v>
      </c>
      <c r="D496">
        <v>138</v>
      </c>
      <c r="E496">
        <v>0.281909246</v>
      </c>
      <c r="F496">
        <v>-2.689769766</v>
      </c>
      <c r="G496">
        <v>2.1398790860000001</v>
      </c>
      <c r="H496">
        <v>-0.54989067999999997</v>
      </c>
      <c r="I496" s="5">
        <v>0.48899999999999999</v>
      </c>
      <c r="J496" s="5">
        <v>23.516666669999999</v>
      </c>
    </row>
    <row r="497" spans="1:10" x14ac:dyDescent="0.35">
      <c r="A497" t="s">
        <v>135</v>
      </c>
      <c r="B497" t="s">
        <v>136</v>
      </c>
      <c r="C497">
        <v>8.2448000000000005E-4</v>
      </c>
      <c r="D497">
        <v>96</v>
      </c>
      <c r="E497">
        <v>7.9150039000000005E-2</v>
      </c>
      <c r="F497">
        <v>-3.0838200979999999</v>
      </c>
      <c r="G497">
        <v>1.9822712330000001</v>
      </c>
      <c r="H497">
        <v>-1.101548865</v>
      </c>
      <c r="I497" s="5">
        <v>0.48799999999999999</v>
      </c>
      <c r="J497" s="5">
        <v>41</v>
      </c>
    </row>
    <row r="498" spans="1:10" x14ac:dyDescent="0.35">
      <c r="A498" t="s">
        <v>63</v>
      </c>
      <c r="B498" t="s">
        <v>132</v>
      </c>
      <c r="C498">
        <v>2.1237169999999998E-3</v>
      </c>
      <c r="D498">
        <v>85</v>
      </c>
      <c r="E498">
        <v>0.180515914</v>
      </c>
      <c r="F498">
        <v>-2.6729034309999999</v>
      </c>
      <c r="G498">
        <v>1.9294189260000001</v>
      </c>
      <c r="H498">
        <v>-0.74348450600000004</v>
      </c>
      <c r="I498" s="5">
        <v>0.48560399999999998</v>
      </c>
      <c r="J498" s="5">
        <v>25</v>
      </c>
    </row>
    <row r="499" spans="1:10" x14ac:dyDescent="0.35">
      <c r="A499" t="s">
        <v>133</v>
      </c>
      <c r="B499" t="s">
        <v>134</v>
      </c>
      <c r="C499">
        <v>8.6590150000000008E-3</v>
      </c>
      <c r="D499">
        <v>4</v>
      </c>
      <c r="E499">
        <v>3.4636058999999997E-2</v>
      </c>
      <c r="F499">
        <v>-2.0625315199999998</v>
      </c>
      <c r="G499">
        <v>0.60205999099999996</v>
      </c>
      <c r="H499">
        <v>-1.4604715290000001</v>
      </c>
      <c r="I499" s="5">
        <v>0.48560399999999998</v>
      </c>
      <c r="J499" s="5">
        <v>25.5</v>
      </c>
    </row>
    <row r="500" spans="1:10" x14ac:dyDescent="0.35">
      <c r="A500" t="s">
        <v>24</v>
      </c>
      <c r="B500" t="s">
        <v>130</v>
      </c>
      <c r="C500">
        <v>6.6546790000000001E-3</v>
      </c>
      <c r="D500">
        <v>20</v>
      </c>
      <c r="E500">
        <v>0.133527113</v>
      </c>
      <c r="F500">
        <v>-2.1768729119999999</v>
      </c>
      <c r="G500">
        <v>1.301029996</v>
      </c>
      <c r="H500">
        <v>-0.87443054200000003</v>
      </c>
      <c r="I500" s="5">
        <v>0.48159999999999997</v>
      </c>
    </row>
    <row r="501" spans="1:10" x14ac:dyDescent="0.35">
      <c r="A501" t="s">
        <v>83</v>
      </c>
      <c r="B501" t="s">
        <v>131</v>
      </c>
      <c r="C501">
        <v>2.2902209999999998E-3</v>
      </c>
      <c r="D501">
        <v>90</v>
      </c>
      <c r="E501">
        <v>0.206119894</v>
      </c>
      <c r="F501">
        <v>-2.6401225990000001</v>
      </c>
      <c r="G501">
        <v>1.954242509</v>
      </c>
      <c r="H501">
        <v>-0.68588009000000005</v>
      </c>
      <c r="I501" s="5">
        <v>0.48159999999999997</v>
      </c>
    </row>
    <row r="502" spans="1:10" x14ac:dyDescent="0.35">
      <c r="A502" t="s">
        <v>48</v>
      </c>
      <c r="B502" t="s">
        <v>123</v>
      </c>
      <c r="C502">
        <v>6.2537329000000003E-2</v>
      </c>
      <c r="D502">
        <v>3</v>
      </c>
      <c r="E502">
        <v>0.141430574</v>
      </c>
      <c r="F502">
        <v>-1.2038606730000001</v>
      </c>
      <c r="G502">
        <v>0.47712125500000002</v>
      </c>
      <c r="H502">
        <v>-0.84945669499999998</v>
      </c>
      <c r="I502" s="5">
        <v>0.48</v>
      </c>
      <c r="J502" s="5">
        <v>9.5749999999999993</v>
      </c>
    </row>
    <row r="503" spans="1:10" x14ac:dyDescent="0.35">
      <c r="A503" t="s">
        <v>124</v>
      </c>
      <c r="B503" t="s">
        <v>125</v>
      </c>
      <c r="C503">
        <v>2.8274329999999999E-3</v>
      </c>
      <c r="D503">
        <v>160</v>
      </c>
      <c r="E503">
        <v>0.45238934200000003</v>
      </c>
      <c r="F503">
        <v>-2.5486076180000001</v>
      </c>
      <c r="G503">
        <v>2.204119983</v>
      </c>
      <c r="H503">
        <v>-0.34448763500000001</v>
      </c>
      <c r="I503" s="5">
        <v>0.48</v>
      </c>
      <c r="J503" s="5">
        <v>31</v>
      </c>
    </row>
    <row r="504" spans="1:10" x14ac:dyDescent="0.35">
      <c r="A504" t="s">
        <v>24</v>
      </c>
      <c r="B504" t="s">
        <v>126</v>
      </c>
      <c r="C504">
        <v>9.1106190000000004E-3</v>
      </c>
      <c r="D504">
        <v>12</v>
      </c>
      <c r="E504">
        <v>0.18472564799999999</v>
      </c>
      <c r="F504">
        <v>-2.0404521290000002</v>
      </c>
      <c r="G504">
        <v>1.0791812460000001</v>
      </c>
      <c r="H504">
        <v>-0.73347280100000001</v>
      </c>
      <c r="I504" s="5">
        <v>0.48</v>
      </c>
      <c r="J504" s="5">
        <v>7</v>
      </c>
    </row>
    <row r="505" spans="1:10" x14ac:dyDescent="0.35">
      <c r="A505" t="s">
        <v>33</v>
      </c>
      <c r="B505" t="s">
        <v>127</v>
      </c>
      <c r="C505">
        <v>2.2698006999999999E-2</v>
      </c>
      <c r="D505">
        <v>4</v>
      </c>
      <c r="E505">
        <v>9.0792027999999997E-2</v>
      </c>
      <c r="F505">
        <v>-1.644012276</v>
      </c>
      <c r="G505">
        <v>0.60205999099999996</v>
      </c>
      <c r="H505">
        <v>-1.041952285</v>
      </c>
      <c r="I505" s="5">
        <v>0.48</v>
      </c>
      <c r="J505" s="5">
        <v>7.5750000000000002</v>
      </c>
    </row>
    <row r="506" spans="1:10" x14ac:dyDescent="0.35">
      <c r="A506" t="s">
        <v>128</v>
      </c>
      <c r="B506" t="s">
        <v>129</v>
      </c>
      <c r="C506">
        <v>4.417865E-3</v>
      </c>
      <c r="D506">
        <v>24</v>
      </c>
      <c r="E506">
        <v>0.106028752</v>
      </c>
      <c r="F506">
        <v>-2.3547875920000001</v>
      </c>
      <c r="G506">
        <v>1.3802112419999999</v>
      </c>
      <c r="H506">
        <v>-0.97457634999999998</v>
      </c>
      <c r="I506" s="5">
        <v>0.48</v>
      </c>
      <c r="J506" s="5">
        <v>20</v>
      </c>
    </row>
    <row r="507" spans="1:10" x14ac:dyDescent="0.35">
      <c r="A507" t="s">
        <v>10</v>
      </c>
      <c r="B507" t="s">
        <v>121</v>
      </c>
      <c r="C507">
        <v>1.4957122999999999E-2</v>
      </c>
      <c r="D507">
        <v>19</v>
      </c>
      <c r="E507">
        <v>0.34401382000000003</v>
      </c>
      <c r="F507">
        <v>-1.8251519460000001</v>
      </c>
      <c r="G507">
        <v>1.278753601</v>
      </c>
      <c r="H507">
        <v>-0.46342411</v>
      </c>
      <c r="I507" s="5">
        <v>0.47355000000000003</v>
      </c>
      <c r="J507" s="5">
        <v>20</v>
      </c>
    </row>
    <row r="508" spans="1:10" x14ac:dyDescent="0.35">
      <c r="A508" t="s">
        <v>116</v>
      </c>
      <c r="B508" t="s">
        <v>122</v>
      </c>
      <c r="C508">
        <v>1.9899370000000002E-3</v>
      </c>
      <c r="D508">
        <v>190</v>
      </c>
      <c r="E508">
        <v>0.37650155400000002</v>
      </c>
      <c r="F508">
        <v>-2.701160641</v>
      </c>
      <c r="G508">
        <v>2.278753601</v>
      </c>
      <c r="H508">
        <v>-0.42423322699999999</v>
      </c>
      <c r="I508" s="5">
        <v>0.47355000000000003</v>
      </c>
      <c r="J508" s="5">
        <v>53.383333329999999</v>
      </c>
    </row>
    <row r="509" spans="1:10" x14ac:dyDescent="0.35">
      <c r="A509" t="s">
        <v>81</v>
      </c>
      <c r="B509" t="s">
        <v>111</v>
      </c>
      <c r="C509">
        <v>2.206183E-3</v>
      </c>
      <c r="D509">
        <v>129</v>
      </c>
      <c r="E509">
        <v>0.28459766399999997</v>
      </c>
      <c r="F509">
        <v>-2.6563583789999998</v>
      </c>
      <c r="G509">
        <v>2.1105897100000002</v>
      </c>
      <c r="H509">
        <v>-0.54576866899999998</v>
      </c>
      <c r="I509" s="5">
        <v>0.47</v>
      </c>
      <c r="J509" s="5">
        <v>19</v>
      </c>
    </row>
    <row r="510" spans="1:10" x14ac:dyDescent="0.35">
      <c r="A510" t="s">
        <v>112</v>
      </c>
      <c r="B510" t="s">
        <v>113</v>
      </c>
      <c r="C510">
        <v>1.3273228999999999E-2</v>
      </c>
      <c r="D510">
        <v>6</v>
      </c>
      <c r="E510">
        <v>7.9639373999999999E-2</v>
      </c>
      <c r="F510">
        <v>-1.8770234139999999</v>
      </c>
      <c r="G510">
        <v>0.77815124999999996</v>
      </c>
      <c r="H510">
        <v>-1.0988721640000001</v>
      </c>
      <c r="I510" s="5">
        <v>0.47</v>
      </c>
    </row>
    <row r="511" spans="1:10" x14ac:dyDescent="0.35">
      <c r="A511" t="s">
        <v>61</v>
      </c>
      <c r="B511" t="s">
        <v>114</v>
      </c>
      <c r="C511">
        <v>5.9395735999999998E-2</v>
      </c>
      <c r="D511">
        <v>4</v>
      </c>
      <c r="E511">
        <v>0.23758294399999999</v>
      </c>
      <c r="F511">
        <v>-1.226244731</v>
      </c>
      <c r="G511">
        <v>0.60205999099999996</v>
      </c>
      <c r="H511">
        <v>-0.62418474000000002</v>
      </c>
      <c r="I511" s="5">
        <v>0.47</v>
      </c>
    </row>
    <row r="512" spans="1:10" x14ac:dyDescent="0.35">
      <c r="A512" t="s">
        <v>38</v>
      </c>
      <c r="B512" t="s">
        <v>115</v>
      </c>
      <c r="C512">
        <v>1.2468981000000001E-2</v>
      </c>
      <c r="D512">
        <v>10</v>
      </c>
      <c r="E512">
        <v>0.124689812</v>
      </c>
      <c r="F512">
        <v>-1.9041690280000001</v>
      </c>
      <c r="G512">
        <v>1</v>
      </c>
      <c r="H512">
        <v>-0.90416902799999999</v>
      </c>
      <c r="I512" s="5">
        <v>0.47</v>
      </c>
      <c r="J512" s="5">
        <v>23.75833334</v>
      </c>
    </row>
    <row r="513" spans="1:10" x14ac:dyDescent="0.35">
      <c r="A513" t="s">
        <v>116</v>
      </c>
      <c r="B513" t="s">
        <v>117</v>
      </c>
      <c r="C513">
        <v>2.2902209999999998E-3</v>
      </c>
      <c r="D513">
        <v>92</v>
      </c>
      <c r="E513">
        <v>0.21528077800000001</v>
      </c>
      <c r="F513">
        <v>-2.6401225990000001</v>
      </c>
      <c r="G513">
        <v>1.963787827</v>
      </c>
      <c r="H513">
        <v>-0.666994745</v>
      </c>
      <c r="I513" s="5">
        <v>0.47</v>
      </c>
      <c r="J513" s="5">
        <v>41</v>
      </c>
    </row>
    <row r="514" spans="1:10" x14ac:dyDescent="0.35">
      <c r="A514" t="s">
        <v>118</v>
      </c>
      <c r="B514" t="s">
        <v>119</v>
      </c>
      <c r="C514">
        <v>4.7143524999999999E-2</v>
      </c>
      <c r="D514">
        <v>6</v>
      </c>
      <c r="E514">
        <v>0.28286114899999998</v>
      </c>
      <c r="F514">
        <v>-1.3265779499999999</v>
      </c>
      <c r="G514">
        <v>0.77815124999999996</v>
      </c>
      <c r="H514">
        <v>-0.54842670000000004</v>
      </c>
      <c r="I514" s="5">
        <v>0.47</v>
      </c>
      <c r="J514" s="5">
        <v>12</v>
      </c>
    </row>
    <row r="515" spans="1:10" x14ac:dyDescent="0.35">
      <c r="A515" t="s">
        <v>24</v>
      </c>
      <c r="B515" t="s">
        <v>120</v>
      </c>
      <c r="C515">
        <v>2.7465369999999999E-3</v>
      </c>
      <c r="D515">
        <v>48</v>
      </c>
      <c r="E515">
        <v>0.114039813</v>
      </c>
      <c r="F515">
        <v>-2.5612144859999999</v>
      </c>
      <c r="G515">
        <v>1.6812412370000001</v>
      </c>
      <c r="H515">
        <v>-0.94294350199999999</v>
      </c>
      <c r="I515" s="5">
        <v>0.47</v>
      </c>
    </row>
    <row r="516" spans="1:10" x14ac:dyDescent="0.35">
      <c r="A516" t="s">
        <v>42</v>
      </c>
      <c r="B516" t="s">
        <v>110</v>
      </c>
      <c r="C516">
        <v>1.2566369999999999E-3</v>
      </c>
      <c r="D516">
        <v>127</v>
      </c>
      <c r="E516">
        <v>0.15959290700000001</v>
      </c>
      <c r="F516">
        <v>-2.9007901359999999</v>
      </c>
      <c r="G516">
        <v>2.1038037209999998</v>
      </c>
      <c r="H516">
        <v>-0.796986415</v>
      </c>
      <c r="I516" s="5">
        <v>0.46494000000000002</v>
      </c>
      <c r="J516" s="5">
        <v>28</v>
      </c>
    </row>
    <row r="517" spans="1:10" x14ac:dyDescent="0.35">
      <c r="A517" t="s">
        <v>104</v>
      </c>
      <c r="B517" t="s">
        <v>105</v>
      </c>
      <c r="C517">
        <v>2.3758289999999999E-3</v>
      </c>
      <c r="D517">
        <v>157.5</v>
      </c>
      <c r="E517">
        <v>0.32073697499999998</v>
      </c>
      <c r="F517">
        <v>-2.62418474</v>
      </c>
      <c r="G517">
        <v>2.1972805580000001</v>
      </c>
      <c r="H517">
        <v>-0.49385097100000003</v>
      </c>
      <c r="I517" s="5">
        <v>0.46</v>
      </c>
      <c r="J517" s="5">
        <v>32.716666670000002</v>
      </c>
    </row>
    <row r="518" spans="1:10" x14ac:dyDescent="0.35">
      <c r="A518" t="s">
        <v>83</v>
      </c>
      <c r="B518" t="s">
        <v>106</v>
      </c>
      <c r="C518">
        <v>3.690193E-3</v>
      </c>
      <c r="D518">
        <v>54.5</v>
      </c>
      <c r="E518">
        <v>0.19990503800000001</v>
      </c>
      <c r="F518">
        <v>-2.4329508870000001</v>
      </c>
      <c r="G518">
        <v>1.7363965020000001</v>
      </c>
      <c r="H518">
        <v>-0.69917625999999999</v>
      </c>
      <c r="I518" s="5">
        <v>0.46</v>
      </c>
    </row>
    <row r="519" spans="1:10" x14ac:dyDescent="0.35">
      <c r="A519" t="s">
        <v>63</v>
      </c>
      <c r="B519" t="s">
        <v>107</v>
      </c>
      <c r="C519">
        <v>7.5429640000000001E-3</v>
      </c>
      <c r="D519">
        <v>29</v>
      </c>
      <c r="E519">
        <v>0.21874595499999999</v>
      </c>
      <c r="F519">
        <v>-2.1224579669999999</v>
      </c>
      <c r="G519">
        <v>1.4623979979999999</v>
      </c>
      <c r="H519">
        <v>-0.66005996899999997</v>
      </c>
      <c r="I519" s="5">
        <v>0.46</v>
      </c>
      <c r="J519" s="5">
        <v>1</v>
      </c>
    </row>
    <row r="520" spans="1:10" x14ac:dyDescent="0.35">
      <c r="A520" t="s">
        <v>63</v>
      </c>
      <c r="B520" t="s">
        <v>108</v>
      </c>
      <c r="C520">
        <v>1.885741E-3</v>
      </c>
      <c r="D520">
        <v>90</v>
      </c>
      <c r="E520">
        <v>0.169716689</v>
      </c>
      <c r="F520">
        <v>-2.7245179589999999</v>
      </c>
      <c r="G520">
        <v>1.954242509</v>
      </c>
      <c r="H520">
        <v>-0.770275449</v>
      </c>
      <c r="I520" s="5">
        <v>0.46</v>
      </c>
      <c r="J520" s="5">
        <v>36.5</v>
      </c>
    </row>
    <row r="521" spans="1:10" x14ac:dyDescent="0.35">
      <c r="A521" t="s">
        <v>63</v>
      </c>
      <c r="B521" t="s">
        <v>109</v>
      </c>
      <c r="C521">
        <v>2.0428209999999998E-3</v>
      </c>
      <c r="D521">
        <v>111</v>
      </c>
      <c r="E521">
        <v>0.22675308899999999</v>
      </c>
      <c r="F521">
        <v>-2.689769766</v>
      </c>
      <c r="G521">
        <v>2.0453229789999998</v>
      </c>
      <c r="H521">
        <v>-0.64444678799999999</v>
      </c>
      <c r="I521" s="5">
        <v>0.46</v>
      </c>
      <c r="J521" s="5">
        <v>36.811111109999999</v>
      </c>
    </row>
    <row r="522" spans="1:10" x14ac:dyDescent="0.35">
      <c r="A522" t="s">
        <v>22</v>
      </c>
      <c r="B522" t="s">
        <v>100</v>
      </c>
      <c r="C522">
        <v>2.5446900000000001E-2</v>
      </c>
      <c r="D522">
        <v>6</v>
      </c>
      <c r="E522">
        <v>0.15268140299999999</v>
      </c>
      <c r="F522">
        <v>-1.5943651080000001</v>
      </c>
      <c r="G522">
        <v>0.77815124999999996</v>
      </c>
      <c r="H522">
        <v>-0.81621385800000001</v>
      </c>
      <c r="I522" s="5">
        <v>0.45</v>
      </c>
      <c r="J522" s="5">
        <v>5.2166666670000001</v>
      </c>
    </row>
    <row r="523" spans="1:10" x14ac:dyDescent="0.35">
      <c r="A523" t="s">
        <v>24</v>
      </c>
      <c r="B523" t="s">
        <v>101</v>
      </c>
      <c r="C523">
        <v>6.5851709999999999E-3</v>
      </c>
      <c r="D523">
        <v>19.5</v>
      </c>
      <c r="E523">
        <v>0.13218368899999999</v>
      </c>
      <c r="F523">
        <v>-2.18143295</v>
      </c>
      <c r="G523">
        <v>1.2900346110000001</v>
      </c>
      <c r="H523">
        <v>-0.87882213200000003</v>
      </c>
      <c r="I523" s="5">
        <v>0.45</v>
      </c>
      <c r="J523" s="5">
        <v>7</v>
      </c>
    </row>
    <row r="524" spans="1:10" x14ac:dyDescent="0.35">
      <c r="A524" t="s">
        <v>102</v>
      </c>
      <c r="B524" t="s">
        <v>103</v>
      </c>
      <c r="C524">
        <v>1.1309734E-2</v>
      </c>
      <c r="D524">
        <v>4</v>
      </c>
      <c r="E524">
        <v>4.5238934000000001E-2</v>
      </c>
      <c r="F524">
        <v>-1.9465476269999999</v>
      </c>
      <c r="G524">
        <v>0.60205999099999996</v>
      </c>
      <c r="H524">
        <v>-1.3444876349999999</v>
      </c>
      <c r="I524" s="5">
        <v>0.45</v>
      </c>
      <c r="J524" s="5">
        <v>4</v>
      </c>
    </row>
    <row r="525" spans="1:10" x14ac:dyDescent="0.35">
      <c r="A525" t="s">
        <v>98</v>
      </c>
      <c r="B525" t="s">
        <v>99</v>
      </c>
      <c r="C525">
        <v>8.3322889999999997E-3</v>
      </c>
      <c r="D525">
        <v>11</v>
      </c>
      <c r="E525">
        <v>9.1655180000000003E-2</v>
      </c>
      <c r="F525">
        <v>-2.079235669</v>
      </c>
      <c r="G525">
        <v>1.0413926849999999</v>
      </c>
      <c r="H525">
        <v>-1.0378429840000001</v>
      </c>
      <c r="I525" s="5">
        <v>0.44747109299999999</v>
      </c>
    </row>
    <row r="526" spans="1:10" x14ac:dyDescent="0.35">
      <c r="A526" t="s">
        <v>24</v>
      </c>
      <c r="B526" t="s">
        <v>97</v>
      </c>
      <c r="C526">
        <v>3.2840245999999997E-2</v>
      </c>
      <c r="D526">
        <v>3.8</v>
      </c>
      <c r="E526">
        <v>0.12199020300000001</v>
      </c>
      <c r="F526">
        <v>-1.483593597</v>
      </c>
      <c r="G526">
        <v>0.57403126800000004</v>
      </c>
      <c r="H526">
        <v>-0.91367504700000002</v>
      </c>
      <c r="I526" s="5">
        <v>0.444285714</v>
      </c>
      <c r="J526" s="5">
        <v>8.7083333320000005</v>
      </c>
    </row>
    <row r="527" spans="1:10" x14ac:dyDescent="0.35">
      <c r="A527" t="s">
        <v>63</v>
      </c>
      <c r="B527" t="s">
        <v>96</v>
      </c>
      <c r="C527">
        <v>2.2902209999999998E-3</v>
      </c>
      <c r="D527">
        <v>72</v>
      </c>
      <c r="E527">
        <v>0.164895915</v>
      </c>
      <c r="F527">
        <v>-2.6401225990000001</v>
      </c>
      <c r="G527">
        <v>1.8573324959999999</v>
      </c>
      <c r="H527">
        <v>-0.78279010299999996</v>
      </c>
      <c r="I527" s="5">
        <v>0.444276</v>
      </c>
    </row>
    <row r="528" spans="1:10" x14ac:dyDescent="0.35">
      <c r="A528" t="s">
        <v>30</v>
      </c>
      <c r="B528" t="s">
        <v>95</v>
      </c>
      <c r="C528">
        <v>3.2169910000000002E-3</v>
      </c>
      <c r="D528">
        <v>55</v>
      </c>
      <c r="E528">
        <v>0.176934498</v>
      </c>
      <c r="F528">
        <v>-2.492550171</v>
      </c>
      <c r="G528">
        <v>1.7403626889999999</v>
      </c>
      <c r="H528">
        <v>-0.75218748099999999</v>
      </c>
      <c r="I528" s="5">
        <v>0.443</v>
      </c>
      <c r="J528" s="5">
        <v>37</v>
      </c>
    </row>
    <row r="529" spans="1:10" x14ac:dyDescent="0.35">
      <c r="A529" t="s">
        <v>81</v>
      </c>
      <c r="B529" t="s">
        <v>91</v>
      </c>
      <c r="C529">
        <v>1.385442E-3</v>
      </c>
      <c r="D529">
        <v>172</v>
      </c>
      <c r="E529">
        <v>0.23829608599999999</v>
      </c>
      <c r="F529">
        <v>-2.8584115379999999</v>
      </c>
      <c r="G529">
        <v>2.2355284470000001</v>
      </c>
      <c r="H529">
        <v>-0.62288309100000006</v>
      </c>
      <c r="I529" s="5">
        <v>0.44</v>
      </c>
      <c r="J529" s="5">
        <v>23.516666669999999</v>
      </c>
    </row>
    <row r="530" spans="1:10" x14ac:dyDescent="0.35">
      <c r="A530" t="s">
        <v>12</v>
      </c>
      <c r="B530" t="s">
        <v>92</v>
      </c>
      <c r="C530">
        <v>2.2167078E-2</v>
      </c>
      <c r="D530">
        <v>4</v>
      </c>
      <c r="E530">
        <v>8.8668311E-2</v>
      </c>
      <c r="F530">
        <v>-1.6542915549999999</v>
      </c>
      <c r="G530">
        <v>0.60205999099999996</v>
      </c>
      <c r="H530">
        <v>-1.052231564</v>
      </c>
      <c r="I530" s="5">
        <v>0.44</v>
      </c>
      <c r="J530" s="5">
        <v>9.15</v>
      </c>
    </row>
    <row r="531" spans="1:10" x14ac:dyDescent="0.35">
      <c r="A531" t="s">
        <v>83</v>
      </c>
      <c r="B531" t="s">
        <v>93</v>
      </c>
      <c r="C531">
        <v>4.53646E-3</v>
      </c>
      <c r="D531">
        <v>82</v>
      </c>
      <c r="E531">
        <v>0.371989703</v>
      </c>
      <c r="F531">
        <v>-2.3432829339999999</v>
      </c>
      <c r="G531">
        <v>1.9138138520000001</v>
      </c>
      <c r="H531">
        <v>-0.429469082</v>
      </c>
      <c r="I531" s="5">
        <v>0.44</v>
      </c>
    </row>
    <row r="532" spans="1:10" x14ac:dyDescent="0.35">
      <c r="A532" t="s">
        <v>63</v>
      </c>
      <c r="B532" t="s">
        <v>94</v>
      </c>
      <c r="C532">
        <v>4.417865E-3</v>
      </c>
      <c r="D532">
        <v>42</v>
      </c>
      <c r="E532">
        <v>0.18555031599999999</v>
      </c>
      <c r="F532">
        <v>-2.3547875920000001</v>
      </c>
      <c r="G532">
        <v>1.62324929</v>
      </c>
      <c r="H532">
        <v>-0.73153830099999995</v>
      </c>
      <c r="I532" s="5">
        <v>0.44</v>
      </c>
      <c r="J532" s="5">
        <v>1</v>
      </c>
    </row>
    <row r="533" spans="1:10" x14ac:dyDescent="0.35">
      <c r="A533" t="s">
        <v>88</v>
      </c>
      <c r="B533" t="s">
        <v>89</v>
      </c>
      <c r="C533">
        <v>2.8274329999999999E-3</v>
      </c>
      <c r="D533">
        <v>165</v>
      </c>
      <c r="E533">
        <v>0.46652650899999998</v>
      </c>
      <c r="F533">
        <v>-2.5486076180000001</v>
      </c>
      <c r="G533">
        <v>2.217483944</v>
      </c>
      <c r="H533">
        <v>-0.33112367399999998</v>
      </c>
      <c r="I533" s="5">
        <v>0.43911</v>
      </c>
      <c r="J533" s="5">
        <v>43.25</v>
      </c>
    </row>
    <row r="534" spans="1:10" x14ac:dyDescent="0.35">
      <c r="A534" t="s">
        <v>18</v>
      </c>
      <c r="B534" t="s">
        <v>90</v>
      </c>
      <c r="C534">
        <v>2.2432542E-2</v>
      </c>
      <c r="D534">
        <v>4.5</v>
      </c>
      <c r="E534">
        <v>0.100813708</v>
      </c>
      <c r="F534">
        <v>-1.649121504</v>
      </c>
      <c r="G534">
        <v>0.65321251400000002</v>
      </c>
      <c r="H534">
        <v>-0.99648040999999998</v>
      </c>
      <c r="I534" s="5">
        <v>0.43911</v>
      </c>
      <c r="J534" s="5">
        <v>31</v>
      </c>
    </row>
    <row r="535" spans="1:10" x14ac:dyDescent="0.35">
      <c r="A535" t="s">
        <v>86</v>
      </c>
      <c r="B535" t="s">
        <v>87</v>
      </c>
      <c r="C535">
        <v>5.2170070000000001E-3</v>
      </c>
      <c r="D535">
        <v>21.9</v>
      </c>
      <c r="E535">
        <v>0.114118039</v>
      </c>
      <c r="F535">
        <v>-2.2825785559999998</v>
      </c>
      <c r="G535">
        <v>1.3404441149999999</v>
      </c>
      <c r="H535">
        <v>-0.94264570000000003</v>
      </c>
      <c r="I535" s="5">
        <v>0.433083</v>
      </c>
      <c r="J535" s="5">
        <v>27.5</v>
      </c>
    </row>
    <row r="536" spans="1:10" x14ac:dyDescent="0.35">
      <c r="A536" t="s">
        <v>63</v>
      </c>
      <c r="B536" t="s">
        <v>85</v>
      </c>
      <c r="C536">
        <v>1.511237E-2</v>
      </c>
      <c r="D536">
        <v>12.5</v>
      </c>
      <c r="E536">
        <v>0.17229672200000001</v>
      </c>
      <c r="F536">
        <v>-1.820667432</v>
      </c>
      <c r="G536">
        <v>1.096910013</v>
      </c>
      <c r="H536">
        <v>-0.76372298500000002</v>
      </c>
      <c r="I536" s="5">
        <v>0.432</v>
      </c>
      <c r="J536" s="5">
        <v>28</v>
      </c>
    </row>
    <row r="537" spans="1:10" x14ac:dyDescent="0.35">
      <c r="A537" t="s">
        <v>35</v>
      </c>
      <c r="B537" t="s">
        <v>80</v>
      </c>
      <c r="C537">
        <v>1.3478218E-2</v>
      </c>
      <c r="D537">
        <v>5</v>
      </c>
      <c r="E537">
        <v>6.7391089000000001E-2</v>
      </c>
      <c r="F537">
        <v>-1.870367527</v>
      </c>
      <c r="G537">
        <v>0.69897000399999998</v>
      </c>
      <c r="H537">
        <v>-1.171397523</v>
      </c>
      <c r="I537" s="5">
        <v>0.43</v>
      </c>
      <c r="J537" s="5">
        <v>5.6749999999999998</v>
      </c>
    </row>
    <row r="538" spans="1:10" x14ac:dyDescent="0.35">
      <c r="A538" t="s">
        <v>81</v>
      </c>
      <c r="B538" t="s">
        <v>82</v>
      </c>
      <c r="C538">
        <v>2.8274329999999999E-3</v>
      </c>
      <c r="D538">
        <v>95</v>
      </c>
      <c r="E538">
        <v>0.26860617199999998</v>
      </c>
      <c r="F538">
        <v>-2.5486076180000001</v>
      </c>
      <c r="G538">
        <v>1.977723605</v>
      </c>
      <c r="H538">
        <v>-0.57088401300000002</v>
      </c>
      <c r="I538" s="5">
        <v>0.43</v>
      </c>
      <c r="J538" s="5">
        <v>7</v>
      </c>
    </row>
    <row r="539" spans="1:10" x14ac:dyDescent="0.35">
      <c r="A539" t="s">
        <v>83</v>
      </c>
      <c r="B539" t="s">
        <v>84</v>
      </c>
      <c r="C539">
        <v>3.4211939999999998E-3</v>
      </c>
      <c r="D539">
        <v>51</v>
      </c>
      <c r="E539">
        <v>0.17448091399999999</v>
      </c>
      <c r="F539">
        <v>-2.4658222479999998</v>
      </c>
      <c r="G539">
        <v>1.7075701759999999</v>
      </c>
      <c r="H539">
        <v>-0.75825207100000003</v>
      </c>
      <c r="I539" s="5">
        <v>0.43</v>
      </c>
    </row>
    <row r="540" spans="1:10" x14ac:dyDescent="0.35">
      <c r="A540" t="s">
        <v>63</v>
      </c>
      <c r="B540" t="s">
        <v>74</v>
      </c>
      <c r="C540">
        <v>1.0568318E-2</v>
      </c>
      <c r="D540">
        <v>8</v>
      </c>
      <c r="E540">
        <v>8.4546541000000003E-2</v>
      </c>
      <c r="F540">
        <v>-1.9759941400000001</v>
      </c>
      <c r="G540">
        <v>0.90308998699999998</v>
      </c>
      <c r="H540">
        <v>-1.0729041530000001</v>
      </c>
      <c r="I540" s="5">
        <v>0.42</v>
      </c>
    </row>
    <row r="541" spans="1:10" x14ac:dyDescent="0.35">
      <c r="A541" t="s">
        <v>75</v>
      </c>
      <c r="B541" t="s">
        <v>76</v>
      </c>
      <c r="C541">
        <v>1.4313882E-2</v>
      </c>
      <c r="D541">
        <v>8</v>
      </c>
      <c r="E541">
        <v>0.114511052</v>
      </c>
      <c r="F541">
        <v>-1.8442425819999999</v>
      </c>
      <c r="G541">
        <v>0.90308998699999998</v>
      </c>
      <c r="H541">
        <v>-0.94115259500000004</v>
      </c>
      <c r="I541" s="5">
        <v>0.42</v>
      </c>
      <c r="J541" s="5">
        <v>4.75</v>
      </c>
    </row>
    <row r="542" spans="1:10" x14ac:dyDescent="0.35">
      <c r="A542" t="s">
        <v>77</v>
      </c>
      <c r="B542" t="s">
        <v>78</v>
      </c>
      <c r="C542">
        <v>3.1415927000000003E-2</v>
      </c>
      <c r="D542">
        <v>4</v>
      </c>
      <c r="E542">
        <v>0.12566370599999999</v>
      </c>
      <c r="F542">
        <v>-1.5028501270000001</v>
      </c>
      <c r="G542">
        <v>0.60205999099999996</v>
      </c>
      <c r="H542">
        <v>-0.90079013600000002</v>
      </c>
      <c r="I542" s="5">
        <v>0.42</v>
      </c>
      <c r="J542" s="5">
        <v>1</v>
      </c>
    </row>
    <row r="543" spans="1:10" x14ac:dyDescent="0.35">
      <c r="A543" t="s">
        <v>30</v>
      </c>
      <c r="B543" t="s">
        <v>79</v>
      </c>
      <c r="C543">
        <v>2.3758289999999999E-3</v>
      </c>
      <c r="D543">
        <v>96</v>
      </c>
      <c r="E543">
        <v>0.22807962700000001</v>
      </c>
      <c r="F543">
        <v>-2.62418474</v>
      </c>
      <c r="G543">
        <v>1.9822712330000001</v>
      </c>
      <c r="H543">
        <v>-0.64191350700000005</v>
      </c>
      <c r="I543" s="5">
        <v>0.42</v>
      </c>
      <c r="J543" s="5">
        <v>37</v>
      </c>
    </row>
    <row r="544" spans="1:10" x14ac:dyDescent="0.35">
      <c r="A544" t="s">
        <v>18</v>
      </c>
      <c r="B544" t="s">
        <v>73</v>
      </c>
      <c r="C544">
        <v>2.6880252E-2</v>
      </c>
      <c r="D544">
        <v>8</v>
      </c>
      <c r="E544">
        <v>0.215042017</v>
      </c>
      <c r="F544">
        <v>-1.5705666620000001</v>
      </c>
      <c r="G544">
        <v>0.90308998699999998</v>
      </c>
      <c r="H544">
        <v>-0.66747667499999996</v>
      </c>
      <c r="I544" s="5">
        <v>0.41758499999999998</v>
      </c>
      <c r="J544" s="5">
        <v>19</v>
      </c>
    </row>
    <row r="545" spans="1:10" x14ac:dyDescent="0.35">
      <c r="A545" t="s">
        <v>38</v>
      </c>
      <c r="B545" t="s">
        <v>72</v>
      </c>
      <c r="C545">
        <v>1.4102609E-2</v>
      </c>
      <c r="D545">
        <v>12</v>
      </c>
      <c r="E545">
        <v>0.16923131299999999</v>
      </c>
      <c r="F545">
        <v>-1.8507005219999999</v>
      </c>
      <c r="G545">
        <v>1.0791812460000001</v>
      </c>
      <c r="H545">
        <v>-0.77151927600000003</v>
      </c>
      <c r="I545" s="5">
        <v>0.415601096</v>
      </c>
      <c r="J545" s="5">
        <v>23</v>
      </c>
    </row>
    <row r="546" spans="1:10" x14ac:dyDescent="0.35">
      <c r="A546" t="s">
        <v>59</v>
      </c>
      <c r="B546" t="s">
        <v>71</v>
      </c>
      <c r="C546">
        <v>4.417865E-3</v>
      </c>
      <c r="D546">
        <v>45</v>
      </c>
      <c r="E546">
        <v>0.19880391</v>
      </c>
      <c r="F546">
        <v>-2.3547875920000001</v>
      </c>
      <c r="G546">
        <v>1.653212514</v>
      </c>
      <c r="H546">
        <v>-0.70157507799999996</v>
      </c>
      <c r="I546" s="5">
        <v>0.41327999999999998</v>
      </c>
      <c r="J546" s="5">
        <v>20.091666669999999</v>
      </c>
    </row>
    <row r="547" spans="1:10" x14ac:dyDescent="0.35">
      <c r="A547" t="s">
        <v>35</v>
      </c>
      <c r="B547" t="s">
        <v>70</v>
      </c>
      <c r="C547">
        <v>8.8247340000000007E-3</v>
      </c>
      <c r="D547">
        <v>8</v>
      </c>
      <c r="E547">
        <v>7.0597869999999993E-2</v>
      </c>
      <c r="F547">
        <v>-2.0542983879999999</v>
      </c>
      <c r="G547">
        <v>0.90308998699999998</v>
      </c>
      <c r="H547">
        <v>-1.1512084010000001</v>
      </c>
      <c r="I547" s="5">
        <v>0.4128</v>
      </c>
      <c r="J547" s="5">
        <v>18.25</v>
      </c>
    </row>
    <row r="548" spans="1:10" x14ac:dyDescent="0.35">
      <c r="A548" t="s">
        <v>10</v>
      </c>
      <c r="B548" t="s">
        <v>69</v>
      </c>
      <c r="C548">
        <v>4.9087384999999997E-2</v>
      </c>
      <c r="D548">
        <v>3</v>
      </c>
      <c r="E548">
        <v>0.14726215600000001</v>
      </c>
      <c r="F548">
        <v>-1.3090301010000001</v>
      </c>
      <c r="G548">
        <v>0.47712125500000002</v>
      </c>
      <c r="H548">
        <v>-0.83190884700000001</v>
      </c>
      <c r="I548" s="5">
        <v>0.41105417300000002</v>
      </c>
      <c r="J548" s="5">
        <v>3</v>
      </c>
    </row>
    <row r="549" spans="1:10" x14ac:dyDescent="0.35">
      <c r="A549" t="s">
        <v>30</v>
      </c>
      <c r="B549" t="s">
        <v>67</v>
      </c>
      <c r="C549">
        <v>2.733971E-3</v>
      </c>
      <c r="D549">
        <v>53</v>
      </c>
      <c r="E549">
        <v>0.14490046300000001</v>
      </c>
      <c r="F549">
        <v>-2.563206095</v>
      </c>
      <c r="G549">
        <v>1.72427587</v>
      </c>
      <c r="H549">
        <v>-0.838930226</v>
      </c>
      <c r="I549" s="5">
        <v>0.40380899999999997</v>
      </c>
      <c r="J549" s="5">
        <v>37</v>
      </c>
    </row>
    <row r="550" spans="1:10" x14ac:dyDescent="0.35">
      <c r="A550" t="s">
        <v>16</v>
      </c>
      <c r="B550" t="s">
        <v>68</v>
      </c>
      <c r="C550">
        <v>2.3758289999999999E-3</v>
      </c>
      <c r="D550">
        <v>105</v>
      </c>
      <c r="E550">
        <v>0.249462092</v>
      </c>
      <c r="F550">
        <v>-2.62418474</v>
      </c>
      <c r="G550">
        <v>2.021189299</v>
      </c>
      <c r="H550">
        <v>-0.60299544100000002</v>
      </c>
      <c r="I550" s="5">
        <v>0.40380899999999997</v>
      </c>
      <c r="J550" s="5">
        <v>31</v>
      </c>
    </row>
    <row r="551" spans="1:10" x14ac:dyDescent="0.35">
      <c r="A551" t="s">
        <v>24</v>
      </c>
      <c r="B551" t="s">
        <v>66</v>
      </c>
      <c r="C551">
        <v>2.8274329999999999E-3</v>
      </c>
      <c r="D551">
        <v>14</v>
      </c>
      <c r="E551">
        <v>3.9584067000000001E-2</v>
      </c>
      <c r="F551">
        <v>-2.5486076180000001</v>
      </c>
      <c r="G551">
        <v>1.1461280359999999</v>
      </c>
      <c r="H551">
        <v>-1.402479582</v>
      </c>
      <c r="I551" s="5">
        <v>0.4</v>
      </c>
      <c r="J551" s="5">
        <v>4</v>
      </c>
    </row>
    <row r="552" spans="1:10" x14ac:dyDescent="0.35">
      <c r="A552" t="s">
        <v>61</v>
      </c>
      <c r="B552" t="s">
        <v>62</v>
      </c>
      <c r="C552">
        <v>3.3006358E-2</v>
      </c>
      <c r="D552">
        <v>3</v>
      </c>
      <c r="E552">
        <v>9.9019072999999999E-2</v>
      </c>
      <c r="F552">
        <v>-1.4814023970000001</v>
      </c>
      <c r="G552">
        <v>0.47712125500000002</v>
      </c>
      <c r="H552">
        <v>-1.004281142</v>
      </c>
      <c r="I552" s="5">
        <v>0.39</v>
      </c>
      <c r="J552" s="5">
        <v>5</v>
      </c>
    </row>
    <row r="553" spans="1:10" x14ac:dyDescent="0.35">
      <c r="A553" t="s">
        <v>63</v>
      </c>
      <c r="B553" t="s">
        <v>64</v>
      </c>
      <c r="C553">
        <v>7.8539820000000007E-3</v>
      </c>
      <c r="D553">
        <v>35</v>
      </c>
      <c r="E553">
        <v>0.274889357</v>
      </c>
      <c r="F553">
        <v>-2.1049101189999999</v>
      </c>
      <c r="G553">
        <v>1.5440680440000001</v>
      </c>
      <c r="H553">
        <v>-0.56084207399999997</v>
      </c>
      <c r="I553" s="5">
        <v>0.39</v>
      </c>
      <c r="J553" s="5">
        <v>1</v>
      </c>
    </row>
    <row r="554" spans="1:10" x14ac:dyDescent="0.35">
      <c r="A554" t="s">
        <v>44</v>
      </c>
      <c r="B554" t="s">
        <v>65</v>
      </c>
      <c r="C554">
        <v>7.0882180000000003E-3</v>
      </c>
      <c r="D554">
        <v>21</v>
      </c>
      <c r="E554">
        <v>0.14885258700000001</v>
      </c>
      <c r="F554">
        <v>-2.1494629079999998</v>
      </c>
      <c r="G554">
        <v>1.322219295</v>
      </c>
      <c r="H554">
        <v>-0.82724361300000004</v>
      </c>
      <c r="I554" s="5">
        <v>0.39</v>
      </c>
      <c r="J554" s="5">
        <v>17</v>
      </c>
    </row>
    <row r="555" spans="1:10" x14ac:dyDescent="0.35">
      <c r="A555" t="s">
        <v>59</v>
      </c>
      <c r="B555" t="s">
        <v>60</v>
      </c>
      <c r="C555">
        <v>3.3183069999999999E-3</v>
      </c>
      <c r="D555">
        <v>69</v>
      </c>
      <c r="E555">
        <v>0.22896320000000001</v>
      </c>
      <c r="F555">
        <v>-2.4790834049999999</v>
      </c>
      <c r="G555">
        <v>1.8388490909999999</v>
      </c>
      <c r="H555">
        <v>-0.64023431500000005</v>
      </c>
      <c r="I555" s="5">
        <v>0.38831100000000002</v>
      </c>
      <c r="J555" s="5">
        <v>22.25833334</v>
      </c>
    </row>
    <row r="556" spans="1:10" x14ac:dyDescent="0.35">
      <c r="A556" t="s">
        <v>35</v>
      </c>
      <c r="B556" t="s">
        <v>57</v>
      </c>
      <c r="C556">
        <v>1.8385386E-2</v>
      </c>
      <c r="D556">
        <v>5</v>
      </c>
      <c r="E556">
        <v>9.1926928000000005E-2</v>
      </c>
      <c r="F556">
        <v>-1.735527257</v>
      </c>
      <c r="G556">
        <v>0.69897000399999998</v>
      </c>
      <c r="H556">
        <v>-1.036557253</v>
      </c>
      <c r="I556" s="5">
        <v>0.38745000000000002</v>
      </c>
    </row>
    <row r="557" spans="1:10" x14ac:dyDescent="0.35">
      <c r="A557" t="s">
        <v>35</v>
      </c>
      <c r="B557" t="s">
        <v>58</v>
      </c>
      <c r="C557">
        <v>1.3892908000000001E-2</v>
      </c>
      <c r="D557">
        <v>5</v>
      </c>
      <c r="E557">
        <v>6.9464541000000005E-2</v>
      </c>
      <c r="F557">
        <v>-1.8572068370000001</v>
      </c>
      <c r="G557">
        <v>0.69897000399999998</v>
      </c>
      <c r="H557">
        <v>-1.158236832</v>
      </c>
      <c r="I557" s="5">
        <v>0.38745000000000002</v>
      </c>
      <c r="J557" s="5">
        <v>3</v>
      </c>
    </row>
    <row r="558" spans="1:10" x14ac:dyDescent="0.35">
      <c r="A558" t="s">
        <v>44</v>
      </c>
      <c r="B558" t="s">
        <v>56</v>
      </c>
      <c r="C558">
        <v>2.3778714999999999E-2</v>
      </c>
      <c r="D558">
        <v>5</v>
      </c>
      <c r="E558">
        <v>0.118893574</v>
      </c>
      <c r="F558">
        <v>-1.6238116220000001</v>
      </c>
      <c r="G558">
        <v>0.69897000399999998</v>
      </c>
      <c r="H558">
        <v>-0.92484161799999998</v>
      </c>
      <c r="I558" s="5">
        <v>0.38228400000000001</v>
      </c>
      <c r="J558" s="5">
        <v>18.333333329999999</v>
      </c>
    </row>
    <row r="559" spans="1:10" x14ac:dyDescent="0.35">
      <c r="A559" t="s">
        <v>10</v>
      </c>
      <c r="B559" t="s">
        <v>50</v>
      </c>
      <c r="C559">
        <v>5.3502108E-2</v>
      </c>
      <c r="D559">
        <v>4</v>
      </c>
      <c r="E559">
        <v>0.214008433</v>
      </c>
      <c r="F559">
        <v>-1.2716291040000001</v>
      </c>
      <c r="G559">
        <v>0.60205999099999996</v>
      </c>
      <c r="H559">
        <v>-0.66956911299999999</v>
      </c>
      <c r="I559" s="5">
        <v>0.38</v>
      </c>
      <c r="J559" s="5">
        <v>9.5749999999999993</v>
      </c>
    </row>
    <row r="560" spans="1:10" x14ac:dyDescent="0.35">
      <c r="A560" t="s">
        <v>30</v>
      </c>
      <c r="B560" t="s">
        <v>51</v>
      </c>
      <c r="C560">
        <v>1.9606680000000001E-2</v>
      </c>
      <c r="D560">
        <v>7</v>
      </c>
      <c r="E560">
        <v>0.137246758</v>
      </c>
      <c r="F560">
        <v>-1.707595945</v>
      </c>
      <c r="G560">
        <v>0.84509803999999999</v>
      </c>
      <c r="H560">
        <v>-0.86249790500000001</v>
      </c>
      <c r="I560" s="5">
        <v>0.38</v>
      </c>
      <c r="J560" s="5">
        <v>37</v>
      </c>
    </row>
    <row r="561" spans="1:10" x14ac:dyDescent="0.35">
      <c r="A561" t="s">
        <v>24</v>
      </c>
      <c r="B561" t="s">
        <v>52</v>
      </c>
      <c r="C561">
        <v>2.5086925999999999E-2</v>
      </c>
      <c r="D561">
        <v>19</v>
      </c>
      <c r="E561">
        <v>0.152288704</v>
      </c>
      <c r="F561">
        <v>-1.600552545</v>
      </c>
      <c r="G561">
        <v>1.278753601</v>
      </c>
      <c r="H561">
        <v>-0.81733230999999995</v>
      </c>
      <c r="I561" s="5">
        <v>0.38</v>
      </c>
      <c r="J561" s="5">
        <v>37.4</v>
      </c>
    </row>
    <row r="562" spans="1:10" x14ac:dyDescent="0.35">
      <c r="A562" t="s">
        <v>24</v>
      </c>
      <c r="B562" t="s">
        <v>53</v>
      </c>
      <c r="C562">
        <v>6.9397779999999997E-3</v>
      </c>
      <c r="D562">
        <v>12</v>
      </c>
      <c r="E562">
        <v>8.3277338000000006E-2</v>
      </c>
      <c r="F562">
        <v>-2.1586544110000001</v>
      </c>
      <c r="G562">
        <v>1.0791812460000001</v>
      </c>
      <c r="H562">
        <v>-1.079473165</v>
      </c>
      <c r="I562" s="5">
        <v>0.38</v>
      </c>
      <c r="J562" s="5">
        <v>41</v>
      </c>
    </row>
    <row r="563" spans="1:10" x14ac:dyDescent="0.35">
      <c r="A563" t="s">
        <v>54</v>
      </c>
      <c r="B563" t="s">
        <v>55</v>
      </c>
      <c r="C563">
        <v>2.8274329999999999E-3</v>
      </c>
      <c r="D563">
        <v>83</v>
      </c>
      <c r="E563">
        <v>0.23467697100000001</v>
      </c>
      <c r="F563">
        <v>-2.5486076180000001</v>
      </c>
      <c r="G563">
        <v>1.9190780919999999</v>
      </c>
      <c r="H563">
        <v>-0.62952952500000003</v>
      </c>
      <c r="I563" s="5">
        <v>0.38</v>
      </c>
    </row>
    <row r="564" spans="1:10" x14ac:dyDescent="0.35">
      <c r="A564" t="s">
        <v>48</v>
      </c>
      <c r="B564" t="s">
        <v>49</v>
      </c>
      <c r="C564">
        <v>9.8520350000000003E-3</v>
      </c>
      <c r="D564">
        <v>6</v>
      </c>
      <c r="E564">
        <v>5.9112207E-2</v>
      </c>
      <c r="F564">
        <v>-2.0064740730000001</v>
      </c>
      <c r="G564">
        <v>0.77815124999999996</v>
      </c>
      <c r="H564">
        <v>-1.2283228230000001</v>
      </c>
      <c r="I564" s="5">
        <v>0.37</v>
      </c>
      <c r="J564" s="5">
        <v>4</v>
      </c>
    </row>
    <row r="565" spans="1:10" x14ac:dyDescent="0.35">
      <c r="A565" t="s">
        <v>44</v>
      </c>
      <c r="B565" t="s">
        <v>45</v>
      </c>
      <c r="C565">
        <v>4.6913402999999999E-2</v>
      </c>
      <c r="D565">
        <v>5</v>
      </c>
      <c r="E565">
        <v>0.23456701499999999</v>
      </c>
      <c r="F565">
        <v>-1.328703062</v>
      </c>
      <c r="G565">
        <v>0.69897000399999998</v>
      </c>
      <c r="H565">
        <v>-0.62973305800000001</v>
      </c>
      <c r="I565" s="5">
        <v>0.36</v>
      </c>
      <c r="J565" s="5">
        <v>10</v>
      </c>
    </row>
    <row r="566" spans="1:10" x14ac:dyDescent="0.35">
      <c r="A566" t="s">
        <v>46</v>
      </c>
      <c r="B566" t="s">
        <v>47</v>
      </c>
      <c r="C566">
        <v>6.64761E-3</v>
      </c>
      <c r="D566">
        <v>14</v>
      </c>
      <c r="E566">
        <v>9.3066541000000003E-2</v>
      </c>
      <c r="F566">
        <v>-2.1773344639999999</v>
      </c>
      <c r="G566">
        <v>1.1461280359999999</v>
      </c>
      <c r="H566">
        <v>-1.031206428</v>
      </c>
      <c r="I566" s="5">
        <v>0.36</v>
      </c>
      <c r="J566" s="5">
        <v>5</v>
      </c>
    </row>
    <row r="567" spans="1:10" x14ac:dyDescent="0.35">
      <c r="A567" t="s">
        <v>42</v>
      </c>
      <c r="B567" t="s">
        <v>43</v>
      </c>
      <c r="C567">
        <v>2.3758289999999999E-3</v>
      </c>
      <c r="D567">
        <v>27</v>
      </c>
      <c r="E567">
        <v>6.4147394999999996E-2</v>
      </c>
      <c r="F567">
        <v>-2.62418474</v>
      </c>
      <c r="G567">
        <v>1.4313637640000001</v>
      </c>
      <c r="H567">
        <v>-1.1928209750000001</v>
      </c>
      <c r="I567" s="5">
        <v>0.35300999999999999</v>
      </c>
      <c r="J567" s="5">
        <v>28</v>
      </c>
    </row>
    <row r="568" spans="1:10" x14ac:dyDescent="0.35">
      <c r="A568" t="s">
        <v>35</v>
      </c>
      <c r="B568" t="s">
        <v>40</v>
      </c>
      <c r="C568">
        <v>1.5393804000000001E-2</v>
      </c>
      <c r="D568">
        <v>7</v>
      </c>
      <c r="E568">
        <v>0.10775662799999999</v>
      </c>
      <c r="F568">
        <v>-1.8126540470000001</v>
      </c>
      <c r="G568">
        <v>0.84509803999999999</v>
      </c>
      <c r="H568">
        <v>-0.967556007</v>
      </c>
      <c r="I568" s="5">
        <v>0.35</v>
      </c>
      <c r="J568" s="5">
        <v>8.3333333330000006</v>
      </c>
    </row>
    <row r="569" spans="1:10" x14ac:dyDescent="0.35">
      <c r="A569" t="s">
        <v>24</v>
      </c>
      <c r="B569" t="s">
        <v>41</v>
      </c>
      <c r="C569">
        <v>1.3684778E-2</v>
      </c>
      <c r="D569">
        <v>11</v>
      </c>
      <c r="E569">
        <v>0.15053255400000001</v>
      </c>
      <c r="F569">
        <v>-1.863762256</v>
      </c>
      <c r="G569">
        <v>1.0413926849999999</v>
      </c>
      <c r="H569">
        <v>-0.82236957099999997</v>
      </c>
      <c r="I569" s="5">
        <v>0.35</v>
      </c>
      <c r="J569" s="5">
        <v>4</v>
      </c>
    </row>
    <row r="570" spans="1:10" x14ac:dyDescent="0.35">
      <c r="A570" t="s">
        <v>38</v>
      </c>
      <c r="B570" t="s">
        <v>39</v>
      </c>
      <c r="C570">
        <v>1.4313882E-2</v>
      </c>
      <c r="D570">
        <v>8</v>
      </c>
      <c r="E570">
        <v>0.114511052</v>
      </c>
      <c r="F570">
        <v>-1.8442425819999999</v>
      </c>
      <c r="G570">
        <v>0.90308998699999998</v>
      </c>
      <c r="H570">
        <v>-0.94115259500000004</v>
      </c>
      <c r="I570" s="5">
        <v>0.34439999999999998</v>
      </c>
      <c r="J570" s="5">
        <v>14.675000000000001</v>
      </c>
    </row>
    <row r="571" spans="1:10" x14ac:dyDescent="0.35">
      <c r="A571" t="s">
        <v>35</v>
      </c>
      <c r="B571" t="s">
        <v>36</v>
      </c>
      <c r="C571">
        <v>8.8247340000000007E-3</v>
      </c>
      <c r="D571">
        <v>7</v>
      </c>
      <c r="E571">
        <v>6.1773135999999999E-2</v>
      </c>
      <c r="F571">
        <v>-2.0542983879999999</v>
      </c>
      <c r="G571">
        <v>0.84509803999999999</v>
      </c>
      <c r="H571">
        <v>-1.209200348</v>
      </c>
      <c r="I571" s="5">
        <v>0.34</v>
      </c>
      <c r="J571" s="5">
        <v>4</v>
      </c>
    </row>
    <row r="572" spans="1:10" x14ac:dyDescent="0.35">
      <c r="A572" t="s">
        <v>30</v>
      </c>
      <c r="B572" t="s">
        <v>37</v>
      </c>
      <c r="C572">
        <v>4.1853869999999996E-3</v>
      </c>
      <c r="D572">
        <v>20</v>
      </c>
      <c r="E572">
        <v>8.3707736000000005E-2</v>
      </c>
      <c r="F572">
        <v>-2.3782643979999998</v>
      </c>
      <c r="G572">
        <v>1.301029996</v>
      </c>
      <c r="H572">
        <v>-1.0772344030000001</v>
      </c>
      <c r="I572" s="5">
        <v>0.34</v>
      </c>
    </row>
    <row r="573" spans="1:10" x14ac:dyDescent="0.35">
      <c r="A573" t="s">
        <v>10</v>
      </c>
      <c r="B573" t="s">
        <v>32</v>
      </c>
      <c r="C573">
        <v>2.1124068999999999E-2</v>
      </c>
      <c r="D573">
        <v>2</v>
      </c>
      <c r="E573">
        <v>4.2248137999999998E-2</v>
      </c>
      <c r="F573">
        <v>-1.6752224229999999</v>
      </c>
      <c r="G573">
        <v>0.30102999600000002</v>
      </c>
      <c r="H573">
        <v>-1.3741924270000001</v>
      </c>
      <c r="I573" s="5">
        <v>0.32</v>
      </c>
    </row>
    <row r="574" spans="1:10" x14ac:dyDescent="0.35">
      <c r="A574" t="s">
        <v>33</v>
      </c>
      <c r="B574" t="s">
        <v>34</v>
      </c>
      <c r="C574">
        <v>2.2698006999999999E-2</v>
      </c>
      <c r="D574">
        <v>4</v>
      </c>
      <c r="E574">
        <v>9.0792027999999997E-2</v>
      </c>
      <c r="F574">
        <v>-1.644012276</v>
      </c>
      <c r="G574">
        <v>0.60205999099999996</v>
      </c>
      <c r="H574">
        <v>-1.041952285</v>
      </c>
      <c r="I574" s="5">
        <v>0.32</v>
      </c>
    </row>
    <row r="575" spans="1:10" x14ac:dyDescent="0.35">
      <c r="A575" t="s">
        <v>30</v>
      </c>
      <c r="B575" t="s">
        <v>31</v>
      </c>
      <c r="C575">
        <v>2.4630089999999999E-3</v>
      </c>
      <c r="D575">
        <v>105</v>
      </c>
      <c r="E575">
        <v>0.25861590699999998</v>
      </c>
      <c r="F575">
        <v>-2.6085340650000002</v>
      </c>
      <c r="G575">
        <v>2.021189299</v>
      </c>
      <c r="H575">
        <v>-0.58734476599999996</v>
      </c>
      <c r="I575" s="5">
        <v>0.314</v>
      </c>
      <c r="J575" s="5">
        <v>37</v>
      </c>
    </row>
    <row r="576" spans="1:10" x14ac:dyDescent="0.35">
      <c r="A576" t="s">
        <v>28</v>
      </c>
      <c r="B576" t="s">
        <v>29</v>
      </c>
      <c r="C576">
        <v>3.1415927000000003E-2</v>
      </c>
      <c r="D576">
        <v>4</v>
      </c>
      <c r="E576">
        <v>0.12566370599999999</v>
      </c>
      <c r="F576">
        <v>-1.5028501270000001</v>
      </c>
      <c r="G576">
        <v>0.60205999099999996</v>
      </c>
      <c r="H576">
        <v>-0.90079013600000002</v>
      </c>
      <c r="I576" s="5">
        <v>0.30135000000000001</v>
      </c>
      <c r="J576" s="5">
        <v>2.0714285710000002</v>
      </c>
    </row>
    <row r="577" spans="1:10" x14ac:dyDescent="0.35">
      <c r="A577" t="s">
        <v>24</v>
      </c>
      <c r="B577" t="s">
        <v>25</v>
      </c>
      <c r="C577">
        <v>2.0106193000000001E-2</v>
      </c>
      <c r="D577">
        <v>4</v>
      </c>
      <c r="E577">
        <v>8.0424772000000005E-2</v>
      </c>
      <c r="F577">
        <v>-1.6966701529999999</v>
      </c>
      <c r="G577">
        <v>0.60205999099999996</v>
      </c>
      <c r="H577">
        <v>-1.0946101619999999</v>
      </c>
      <c r="I577" s="5">
        <v>0.3</v>
      </c>
      <c r="J577" s="5">
        <v>1</v>
      </c>
    </row>
    <row r="578" spans="1:10" x14ac:dyDescent="0.35">
      <c r="A578" t="s">
        <v>26</v>
      </c>
      <c r="B578" t="s">
        <v>27</v>
      </c>
      <c r="C578">
        <v>9.676891E-3</v>
      </c>
      <c r="D578">
        <v>25</v>
      </c>
      <c r="E578">
        <v>0.241922269</v>
      </c>
      <c r="F578">
        <v>-2.0142641609999998</v>
      </c>
      <c r="G578">
        <v>1.397940009</v>
      </c>
      <c r="H578">
        <v>-0.61632415200000001</v>
      </c>
      <c r="I578" s="5">
        <v>0.3</v>
      </c>
      <c r="J578" s="5">
        <v>2</v>
      </c>
    </row>
    <row r="579" spans="1:10" x14ac:dyDescent="0.35">
      <c r="A579" t="s">
        <v>18</v>
      </c>
      <c r="B579" t="s">
        <v>19</v>
      </c>
      <c r="C579">
        <v>2.2715286000000001E-2</v>
      </c>
      <c r="D579">
        <v>7</v>
      </c>
      <c r="E579">
        <v>0.14891934600000001</v>
      </c>
      <c r="F579">
        <v>-1.6436817969999999</v>
      </c>
      <c r="G579">
        <v>0.84509803999999999</v>
      </c>
      <c r="H579">
        <v>-0.82704887999999999</v>
      </c>
      <c r="I579" s="5">
        <v>0.28999999999999998</v>
      </c>
      <c r="J579" s="5">
        <v>18.25</v>
      </c>
    </row>
    <row r="580" spans="1:10" x14ac:dyDescent="0.35">
      <c r="A580" t="s">
        <v>20</v>
      </c>
      <c r="B580" t="s">
        <v>21</v>
      </c>
      <c r="C580">
        <v>3.8013271000000001E-2</v>
      </c>
      <c r="D580">
        <v>4</v>
      </c>
      <c r="E580">
        <v>0.15205308400000001</v>
      </c>
      <c r="F580">
        <v>-1.420064757</v>
      </c>
      <c r="G580">
        <v>0.60205999099999996</v>
      </c>
      <c r="H580">
        <v>-0.81800476600000005</v>
      </c>
      <c r="I580" s="5">
        <v>0.28999999999999998</v>
      </c>
      <c r="J580" s="5">
        <v>2</v>
      </c>
    </row>
    <row r="581" spans="1:10" x14ac:dyDescent="0.35">
      <c r="A581" t="s">
        <v>22</v>
      </c>
      <c r="B581" t="s">
        <v>23</v>
      </c>
      <c r="C581">
        <v>1.3273228999999999E-2</v>
      </c>
      <c r="D581">
        <v>11</v>
      </c>
      <c r="E581">
        <v>0.146005519</v>
      </c>
      <c r="F581">
        <v>-1.8770234139999999</v>
      </c>
      <c r="G581">
        <v>1.0413926849999999</v>
      </c>
      <c r="H581">
        <v>-0.83563072900000002</v>
      </c>
      <c r="I581" s="5">
        <v>0.28999999999999998</v>
      </c>
      <c r="J581" s="5">
        <v>3</v>
      </c>
    </row>
    <row r="582" spans="1:10" x14ac:dyDescent="0.35">
      <c r="A582" t="s">
        <v>16</v>
      </c>
      <c r="B582" t="s">
        <v>17</v>
      </c>
      <c r="C582">
        <v>4.1853869999999996E-3</v>
      </c>
      <c r="D582">
        <v>80</v>
      </c>
      <c r="E582">
        <v>0.33483094499999999</v>
      </c>
      <c r="F582">
        <v>-2.3782643979999998</v>
      </c>
      <c r="G582">
        <v>1.903089987</v>
      </c>
      <c r="H582">
        <v>-0.47517441100000002</v>
      </c>
      <c r="I582" s="5">
        <v>0.28412999999999999</v>
      </c>
      <c r="J582" s="5">
        <v>31</v>
      </c>
    </row>
    <row r="583" spans="1:10" x14ac:dyDescent="0.35">
      <c r="A583" t="s">
        <v>14</v>
      </c>
      <c r="B583" t="s">
        <v>15</v>
      </c>
      <c r="C583">
        <v>3.3438326999999997E-2</v>
      </c>
      <c r="D583">
        <v>12</v>
      </c>
      <c r="E583">
        <v>9.4247780000000003E-2</v>
      </c>
      <c r="F583">
        <v>-1.475755462</v>
      </c>
      <c r="G583">
        <v>1.0791812460000001</v>
      </c>
      <c r="H583">
        <v>-1.025728873</v>
      </c>
      <c r="I583" s="5">
        <v>0.28000000000000003</v>
      </c>
    </row>
    <row r="584" spans="1:10" x14ac:dyDescent="0.35">
      <c r="A584" t="s">
        <v>12</v>
      </c>
      <c r="B584" t="s">
        <v>13</v>
      </c>
      <c r="C584">
        <v>5.9395735999999998E-2</v>
      </c>
      <c r="D584">
        <v>5</v>
      </c>
      <c r="E584">
        <v>0.29697868100000002</v>
      </c>
      <c r="F584">
        <v>-1.226244731</v>
      </c>
      <c r="G584">
        <v>0.69897000399999998</v>
      </c>
      <c r="H584">
        <v>-0.527274727</v>
      </c>
      <c r="I584" s="5">
        <v>0.22881833600000001</v>
      </c>
      <c r="J584" s="5">
        <v>4.3583333340000001</v>
      </c>
    </row>
    <row r="585" spans="1:10" x14ac:dyDescent="0.35">
      <c r="A585" t="s">
        <v>10</v>
      </c>
      <c r="B585" t="s">
        <v>11</v>
      </c>
      <c r="C585">
        <v>1.5836769000000001E-2</v>
      </c>
      <c r="D585">
        <v>3</v>
      </c>
      <c r="E585">
        <v>4.7510306000000002E-2</v>
      </c>
      <c r="F585">
        <v>-1.80033343</v>
      </c>
      <c r="G585">
        <v>0.47712125500000002</v>
      </c>
      <c r="H585">
        <v>-1.3232121750000001</v>
      </c>
      <c r="I585" s="5">
        <v>0.2</v>
      </c>
      <c r="J585" s="5">
        <v>9.15</v>
      </c>
    </row>
  </sheetData>
  <sortState xmlns:xlrd2="http://schemas.microsoft.com/office/spreadsheetml/2017/richdata2" ref="A2:J585">
    <sortCondition descending="1" ref="I2:I58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2"/>
  <sheetViews>
    <sheetView workbookViewId="0">
      <selection activeCell="C12" sqref="C12"/>
    </sheetView>
  </sheetViews>
  <sheetFormatPr defaultRowHeight="14.5" x14ac:dyDescent="0.35"/>
  <sheetData>
    <row r="2" spans="2:15" x14ac:dyDescent="0.35">
      <c r="B2" t="s">
        <v>691</v>
      </c>
    </row>
    <row r="4" spans="2:15" x14ac:dyDescent="0.35">
      <c r="B4" t="s">
        <v>689</v>
      </c>
      <c r="H4" t="s">
        <v>692</v>
      </c>
      <c r="N4" t="s">
        <v>694</v>
      </c>
    </row>
    <row r="5" spans="2:15" x14ac:dyDescent="0.35">
      <c r="B5" t="s">
        <v>690</v>
      </c>
      <c r="H5" t="s">
        <v>693</v>
      </c>
      <c r="N5" t="s">
        <v>695</v>
      </c>
    </row>
    <row r="6" spans="2:15" x14ac:dyDescent="0.35">
      <c r="B6">
        <v>1</v>
      </c>
      <c r="C6">
        <v>1</v>
      </c>
      <c r="H6">
        <v>1</v>
      </c>
      <c r="I6">
        <v>5</v>
      </c>
      <c r="N6">
        <v>1</v>
      </c>
      <c r="O6">
        <v>5</v>
      </c>
    </row>
    <row r="7" spans="2:15" x14ac:dyDescent="0.35">
      <c r="B7">
        <v>2</v>
      </c>
      <c r="C7">
        <v>2</v>
      </c>
      <c r="H7">
        <v>2</v>
      </c>
      <c r="I7">
        <v>4</v>
      </c>
      <c r="N7">
        <v>2</v>
      </c>
      <c r="O7">
        <v>2</v>
      </c>
    </row>
    <row r="8" spans="2:15" x14ac:dyDescent="0.35">
      <c r="B8">
        <v>3</v>
      </c>
      <c r="C8">
        <v>3</v>
      </c>
      <c r="H8">
        <v>3</v>
      </c>
      <c r="I8">
        <v>3</v>
      </c>
      <c r="N8">
        <v>3</v>
      </c>
      <c r="O8">
        <v>1</v>
      </c>
    </row>
    <row r="9" spans="2:15" x14ac:dyDescent="0.35">
      <c r="B9">
        <v>4</v>
      </c>
      <c r="C9">
        <v>4</v>
      </c>
      <c r="H9">
        <v>4</v>
      </c>
      <c r="I9">
        <v>2</v>
      </c>
      <c r="N9">
        <v>4</v>
      </c>
      <c r="O9">
        <v>5</v>
      </c>
    </row>
    <row r="10" spans="2:15" x14ac:dyDescent="0.35">
      <c r="B10">
        <v>5</v>
      </c>
      <c r="C10">
        <v>5</v>
      </c>
      <c r="H10">
        <v>5</v>
      </c>
      <c r="I10">
        <v>1</v>
      </c>
      <c r="N10">
        <v>5</v>
      </c>
      <c r="O10">
        <v>3</v>
      </c>
    </row>
    <row r="12" spans="2:15" x14ac:dyDescent="0.35">
      <c r="C12">
        <f>PEARSON(B6:B10,C6:C10)</f>
        <v>0.99999999999999978</v>
      </c>
      <c r="I12">
        <f>PEARSON(H6:H10,I6:I10)</f>
        <v>-0.99999999999999978</v>
      </c>
      <c r="O12">
        <f>PEARSON(N6:N10,O6:O10)</f>
        <v>-8.8388347648318447E-2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21"/>
  <sheetViews>
    <sheetView topLeftCell="D1" zoomScale="90" zoomScaleNormal="90" workbookViewId="0">
      <selection activeCell="L10" sqref="L10"/>
    </sheetView>
  </sheetViews>
  <sheetFormatPr defaultRowHeight="14.5" x14ac:dyDescent="0.35"/>
  <cols>
    <col min="1" max="1" width="11.453125" customWidth="1"/>
    <col min="2" max="2" width="13.7265625" customWidth="1"/>
    <col min="3" max="3" width="23" customWidth="1"/>
    <col min="5" max="5" width="2" customWidth="1"/>
    <col min="6" max="6" width="14.453125" customWidth="1"/>
    <col min="7" max="7" width="20.453125" customWidth="1"/>
  </cols>
  <sheetData>
    <row r="2" spans="1:16" x14ac:dyDescent="0.35">
      <c r="A2" t="s">
        <v>681</v>
      </c>
    </row>
    <row r="3" spans="1:16" x14ac:dyDescent="0.35">
      <c r="B3" s="1" t="s">
        <v>688</v>
      </c>
      <c r="C3" s="1"/>
      <c r="J3" t="s">
        <v>699</v>
      </c>
      <c r="K3" t="s">
        <v>700</v>
      </c>
    </row>
    <row r="4" spans="1:16" x14ac:dyDescent="0.35">
      <c r="B4" s="3" t="s">
        <v>673</v>
      </c>
      <c r="I4" t="s">
        <v>701</v>
      </c>
      <c r="J4">
        <f>AVERAGE(D12:D21)</f>
        <v>1.08566375E-2</v>
      </c>
      <c r="K4">
        <f>AVERAGE(H12:H21)</f>
        <v>1.1046751299999999E-2</v>
      </c>
    </row>
    <row r="5" spans="1:16" x14ac:dyDescent="0.35">
      <c r="I5" t="s">
        <v>702</v>
      </c>
      <c r="J5">
        <f>STDEV(D12:D21)</f>
        <v>7.9228302378320341E-3</v>
      </c>
      <c r="K5">
        <f>STDEV(H12:H21)</f>
        <v>1.2923142500644469E-2</v>
      </c>
    </row>
    <row r="6" spans="1:16" x14ac:dyDescent="0.35">
      <c r="B6" s="1" t="s">
        <v>682</v>
      </c>
    </row>
    <row r="7" spans="1:16" x14ac:dyDescent="0.35">
      <c r="B7" t="s">
        <v>683</v>
      </c>
      <c r="F7" t="s">
        <v>684</v>
      </c>
    </row>
    <row r="8" spans="1:16" x14ac:dyDescent="0.35">
      <c r="B8" t="s">
        <v>686</v>
      </c>
      <c r="F8" t="s">
        <v>685</v>
      </c>
    </row>
    <row r="10" spans="1:16" ht="15.5" x14ac:dyDescent="0.35">
      <c r="B10" s="1" t="s">
        <v>687</v>
      </c>
      <c r="J10">
        <f>TTEST(D12:D21,H12:H21,2,1)</f>
        <v>0.95892792386821535</v>
      </c>
      <c r="L10">
        <v>1.35434863513546E-2</v>
      </c>
      <c r="P10" s="4" t="s">
        <v>696</v>
      </c>
    </row>
    <row r="11" spans="1:16" ht="15.5" x14ac:dyDescent="0.35">
      <c r="B11" t="s">
        <v>0</v>
      </c>
      <c r="C11" t="s">
        <v>1</v>
      </c>
      <c r="D11" t="s">
        <v>2</v>
      </c>
      <c r="F11" t="s">
        <v>0</v>
      </c>
      <c r="G11" t="s">
        <v>1</v>
      </c>
      <c r="H11" t="s">
        <v>2</v>
      </c>
      <c r="P11" s="4"/>
    </row>
    <row r="12" spans="1:16" ht="15.5" x14ac:dyDescent="0.35">
      <c r="B12" t="s">
        <v>254</v>
      </c>
      <c r="C12" t="s">
        <v>669</v>
      </c>
      <c r="D12">
        <v>2.9224670000000002E-3</v>
      </c>
      <c r="F12" t="s">
        <v>12</v>
      </c>
      <c r="G12" t="s">
        <v>659</v>
      </c>
      <c r="H12">
        <v>8.5529900000000001E-4</v>
      </c>
      <c r="P12" s="4" t="s">
        <v>697</v>
      </c>
    </row>
    <row r="13" spans="1:16" ht="15.5" x14ac:dyDescent="0.35">
      <c r="B13" t="s">
        <v>22</v>
      </c>
      <c r="C13" t="s">
        <v>668</v>
      </c>
      <c r="D13">
        <v>1.0386891000000001E-2</v>
      </c>
      <c r="F13" t="s">
        <v>22</v>
      </c>
      <c r="G13" t="s">
        <v>658</v>
      </c>
      <c r="H13">
        <v>2.4052819E-2</v>
      </c>
      <c r="P13" s="4"/>
    </row>
    <row r="14" spans="1:16" ht="15.5" x14ac:dyDescent="0.35">
      <c r="B14" t="s">
        <v>48</v>
      </c>
      <c r="C14" t="s">
        <v>667</v>
      </c>
      <c r="D14">
        <v>9.5033180000000002E-3</v>
      </c>
      <c r="F14" t="s">
        <v>24</v>
      </c>
      <c r="G14" t="s">
        <v>657</v>
      </c>
      <c r="H14">
        <v>4.9641090000000004E-3</v>
      </c>
      <c r="P14" s="4" t="s">
        <v>698</v>
      </c>
    </row>
    <row r="15" spans="1:16" x14ac:dyDescent="0.35">
      <c r="B15" t="s">
        <v>22</v>
      </c>
      <c r="C15" t="s">
        <v>665</v>
      </c>
      <c r="D15">
        <v>1.3273228999999999E-2</v>
      </c>
      <c r="F15" t="s">
        <v>294</v>
      </c>
      <c r="G15" t="s">
        <v>656</v>
      </c>
      <c r="H15">
        <v>1.590431E-3</v>
      </c>
    </row>
    <row r="16" spans="1:16" x14ac:dyDescent="0.35">
      <c r="B16" t="s">
        <v>22</v>
      </c>
      <c r="C16" t="s">
        <v>666</v>
      </c>
      <c r="D16">
        <v>1.8385386E-2</v>
      </c>
      <c r="F16" t="s">
        <v>22</v>
      </c>
      <c r="G16" t="s">
        <v>655</v>
      </c>
      <c r="H16">
        <v>4.1547563000000003E-2</v>
      </c>
    </row>
    <row r="17" spans="2:8" x14ac:dyDescent="0.35">
      <c r="B17" t="s">
        <v>22</v>
      </c>
      <c r="C17" t="s">
        <v>664</v>
      </c>
      <c r="D17">
        <v>3.8484510000000001E-3</v>
      </c>
      <c r="F17" t="s">
        <v>274</v>
      </c>
      <c r="G17" t="s">
        <v>654</v>
      </c>
      <c r="H17">
        <v>9.8520350000000003E-3</v>
      </c>
    </row>
    <row r="18" spans="2:8" x14ac:dyDescent="0.35">
      <c r="B18" t="s">
        <v>22</v>
      </c>
      <c r="C18" t="s">
        <v>663</v>
      </c>
      <c r="D18">
        <v>2.5446900000000001E-2</v>
      </c>
      <c r="F18" t="s">
        <v>22</v>
      </c>
      <c r="G18" t="s">
        <v>653</v>
      </c>
      <c r="H18">
        <v>1.5174678E-2</v>
      </c>
    </row>
    <row r="19" spans="2:8" x14ac:dyDescent="0.35">
      <c r="B19" t="s">
        <v>197</v>
      </c>
      <c r="C19" t="s">
        <v>662</v>
      </c>
      <c r="D19">
        <v>4.1331579999999996E-3</v>
      </c>
      <c r="F19" t="s">
        <v>42</v>
      </c>
      <c r="G19" t="s">
        <v>652</v>
      </c>
      <c r="H19">
        <v>2.4575109999999999E-3</v>
      </c>
    </row>
    <row r="20" spans="2:8" x14ac:dyDescent="0.35">
      <c r="B20" t="s">
        <v>24</v>
      </c>
      <c r="C20" t="s">
        <v>661</v>
      </c>
      <c r="D20">
        <v>2.2811889999999999E-3</v>
      </c>
      <c r="F20" t="s">
        <v>591</v>
      </c>
      <c r="G20" t="s">
        <v>650</v>
      </c>
      <c r="H20">
        <v>3.0332900000000001E-3</v>
      </c>
    </row>
    <row r="21" spans="2:8" x14ac:dyDescent="0.35">
      <c r="B21" t="s">
        <v>22</v>
      </c>
      <c r="C21" t="s">
        <v>660</v>
      </c>
      <c r="D21">
        <v>1.8385386E-2</v>
      </c>
      <c r="F21" t="s">
        <v>22</v>
      </c>
      <c r="G21" t="s">
        <v>651</v>
      </c>
      <c r="H21">
        <v>6.9397779999999997E-3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B2010 GlobalWoodDensity&amp;VesselA</vt:lpstr>
      <vt:lpstr>Pearson Correlation</vt:lpstr>
      <vt:lpstr>Sample Table with ttest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Tzenov</dc:creator>
  <cp:lastModifiedBy>Youlian Tzenov</cp:lastModifiedBy>
  <dcterms:created xsi:type="dcterms:W3CDTF">2018-01-12T17:25:21Z</dcterms:created>
  <dcterms:modified xsi:type="dcterms:W3CDTF">2021-01-21T15:36:58Z</dcterms:modified>
</cp:coreProperties>
</file>