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user\Desktop\forSync\01.연구자료\B_개선기회발굴_[Writing]\01.Data\"/>
    </mc:Choice>
  </mc:AlternateContent>
  <bookViews>
    <workbookView xWindow="3900" yWindow="0" windowWidth="29070" windowHeight="16470" activeTab="1"/>
  </bookViews>
  <sheets>
    <sheet name="Sheet1" sheetId="1" r:id="rId1"/>
    <sheet name="Sheet2" sheetId="2" r:id="rId2"/>
  </sheets>
  <definedNames>
    <definedName name="_xlnm._FilterDatabase" localSheetId="1" hidden="1">Sheet2!$A$1:$D$66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7" i="2" l="1"/>
  <c r="D67" i="2"/>
  <c r="B67" i="2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3" i="1"/>
  <c r="C68" i="1" l="1"/>
  <c r="B68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E3" i="1"/>
  <c r="D3" i="1"/>
  <c r="E68" i="1" l="1"/>
  <c r="D68" i="1"/>
</calcChain>
</file>

<file path=xl/sharedStrings.xml><?xml version="1.0" encoding="utf-8"?>
<sst xmlns="http://schemas.openxmlformats.org/spreadsheetml/2006/main" count="142" uniqueCount="138">
  <si>
    <t>Topic</t>
    <phoneticPr fontId="1" type="noConversion"/>
  </si>
  <si>
    <t>Design</t>
    <phoneticPr fontId="1" type="noConversion"/>
  </si>
  <si>
    <t>Detect pen1</t>
    <phoneticPr fontId="1" type="noConversion"/>
  </si>
  <si>
    <t>Fingerprint</t>
    <phoneticPr fontId="1" type="noConversion"/>
  </si>
  <si>
    <t>Calling</t>
    <phoneticPr fontId="1" type="noConversion"/>
  </si>
  <si>
    <t>Optimization</t>
    <phoneticPr fontId="1" type="noConversion"/>
  </si>
  <si>
    <t>Wifi</t>
    <phoneticPr fontId="1" type="noConversion"/>
  </si>
  <si>
    <t>UX</t>
    <phoneticPr fontId="1" type="noConversion"/>
  </si>
  <si>
    <t>Custom Rom</t>
    <phoneticPr fontId="1" type="noConversion"/>
  </si>
  <si>
    <t>Edge display</t>
    <phoneticPr fontId="1" type="noConversion"/>
  </si>
  <si>
    <t>Software update</t>
    <phoneticPr fontId="1" type="noConversion"/>
  </si>
  <si>
    <t>Phizical buttons</t>
    <phoneticPr fontId="1" type="noConversion"/>
  </si>
  <si>
    <t>Material</t>
    <phoneticPr fontId="1" type="noConversion"/>
  </si>
  <si>
    <t>Google Play</t>
    <phoneticPr fontId="1" type="noConversion"/>
  </si>
  <si>
    <t>Charge cable</t>
    <phoneticPr fontId="1" type="noConversion"/>
  </si>
  <si>
    <t>Galaxy note5</t>
    <phoneticPr fontId="1" type="noConversion"/>
  </si>
  <si>
    <t>New OS feature</t>
    <phoneticPr fontId="1" type="noConversion"/>
  </si>
  <si>
    <t>Write on screen</t>
    <phoneticPr fontId="1" type="noConversion"/>
  </si>
  <si>
    <t>HandWrite</t>
    <phoneticPr fontId="1" type="noConversion"/>
  </si>
  <si>
    <t>Location</t>
    <phoneticPr fontId="1" type="noConversion"/>
  </si>
  <si>
    <t>Samsung Pay</t>
    <phoneticPr fontId="1" type="noConversion"/>
  </si>
  <si>
    <t>Default application</t>
    <phoneticPr fontId="1" type="noConversion"/>
  </si>
  <si>
    <t>Widgets</t>
    <phoneticPr fontId="1" type="noConversion"/>
  </si>
  <si>
    <t>Accessory</t>
    <phoneticPr fontId="1" type="noConversion"/>
  </si>
  <si>
    <t>Screen(AMOLED)</t>
    <phoneticPr fontId="1" type="noConversion"/>
  </si>
  <si>
    <t>Multi tasking</t>
    <phoneticPr fontId="1" type="noConversion"/>
  </si>
  <si>
    <t>Samsung Pay on ATM</t>
    <phoneticPr fontId="1" type="noConversion"/>
  </si>
  <si>
    <t>Play store</t>
    <phoneticPr fontId="1" type="noConversion"/>
  </si>
  <si>
    <t>Sound</t>
    <phoneticPr fontId="1" type="noConversion"/>
  </si>
  <si>
    <t>Screen off memo</t>
    <phoneticPr fontId="1" type="noConversion"/>
  </si>
  <si>
    <t>SMS</t>
    <phoneticPr fontId="1" type="noConversion"/>
  </si>
  <si>
    <t>Camera</t>
    <phoneticPr fontId="1" type="noConversion"/>
  </si>
  <si>
    <t>E-mail</t>
    <phoneticPr fontId="1" type="noConversion"/>
  </si>
  <si>
    <t>Wireless charge</t>
    <phoneticPr fontId="1" type="noConversion"/>
  </si>
  <si>
    <t>Music App</t>
    <phoneticPr fontId="1" type="noConversion"/>
  </si>
  <si>
    <t>Internal storage</t>
    <phoneticPr fontId="1" type="noConversion"/>
  </si>
  <si>
    <t>Icon&amp;wallpaper</t>
    <phoneticPr fontId="1" type="noConversion"/>
  </si>
  <si>
    <t>Fast charge</t>
    <phoneticPr fontId="1" type="noConversion"/>
  </si>
  <si>
    <t>Screen glass</t>
    <phoneticPr fontId="1" type="noConversion"/>
  </si>
  <si>
    <t>Warranty&amp;Repair</t>
    <phoneticPr fontId="1" type="noConversion"/>
  </si>
  <si>
    <t>Battery usage</t>
    <phoneticPr fontId="1" type="noConversion"/>
  </si>
  <si>
    <t>Data Transfer</t>
    <phoneticPr fontId="1" type="noConversion"/>
  </si>
  <si>
    <t>Touch wiz</t>
    <phoneticPr fontId="1" type="noConversion"/>
  </si>
  <si>
    <t>OTA</t>
    <phoneticPr fontId="1" type="noConversion"/>
  </si>
  <si>
    <t>Game</t>
    <phoneticPr fontId="1" type="noConversion"/>
  </si>
  <si>
    <t>Hardware performance</t>
    <phoneticPr fontId="1" type="noConversion"/>
  </si>
  <si>
    <t>Stylus</t>
    <phoneticPr fontId="1" type="noConversion"/>
  </si>
  <si>
    <t>Hardware Spec.</t>
    <phoneticPr fontId="1" type="noConversion"/>
  </si>
  <si>
    <t>Device connect</t>
    <phoneticPr fontId="1" type="noConversion"/>
  </si>
  <si>
    <t>SIM</t>
    <phoneticPr fontId="1" type="noConversion"/>
  </si>
  <si>
    <t>Battert drain</t>
    <phoneticPr fontId="1" type="noConversion"/>
  </si>
  <si>
    <t>OS upgrade</t>
    <phoneticPr fontId="1" type="noConversion"/>
  </si>
  <si>
    <t>Multi windows</t>
    <phoneticPr fontId="1" type="noConversion"/>
  </si>
  <si>
    <t>Network dropped</t>
    <phoneticPr fontId="1" type="noConversion"/>
  </si>
  <si>
    <t>Case</t>
    <phoneticPr fontId="1" type="noConversion"/>
  </si>
  <si>
    <t>Detect pen2</t>
    <phoneticPr fontId="1" type="noConversion"/>
  </si>
  <si>
    <t>Video record</t>
    <phoneticPr fontId="1" type="noConversion"/>
  </si>
  <si>
    <t>Screen resolution</t>
    <phoneticPr fontId="1" type="noConversion"/>
  </si>
  <si>
    <t>Screenshot</t>
    <phoneticPr fontId="1" type="noConversion"/>
  </si>
  <si>
    <t>Emoji</t>
    <phoneticPr fontId="1" type="noConversion"/>
  </si>
  <si>
    <t>Pen out</t>
    <phoneticPr fontId="1" type="noConversion"/>
  </si>
  <si>
    <t>Lockscreen</t>
    <phoneticPr fontId="1" type="noConversion"/>
  </si>
  <si>
    <t>Theme</t>
    <phoneticPr fontId="1" type="noConversion"/>
  </si>
  <si>
    <t>Impo</t>
    <phoneticPr fontId="1" type="noConversion"/>
  </si>
  <si>
    <t>Expandability</t>
    <phoneticPr fontId="1" type="noConversion"/>
  </si>
  <si>
    <t>Stock</t>
    <phoneticPr fontId="1" type="noConversion"/>
  </si>
  <si>
    <t>Satis</t>
    <phoneticPr fontId="1" type="noConversion"/>
  </si>
  <si>
    <t>Stock(정규화)</t>
    <phoneticPr fontId="1" type="noConversion"/>
  </si>
  <si>
    <t>Topic</t>
  </si>
  <si>
    <t>Design</t>
  </si>
  <si>
    <t>Detect pen1</t>
  </si>
  <si>
    <t>Fingerprint</t>
  </si>
  <si>
    <t>Calling</t>
  </si>
  <si>
    <t>Optimization</t>
  </si>
  <si>
    <t>Wifi</t>
  </si>
  <si>
    <t>UX</t>
  </si>
  <si>
    <t>Custom Rom</t>
  </si>
  <si>
    <t>Edge display</t>
  </si>
  <si>
    <t>Expandability</t>
  </si>
  <si>
    <t>Software update</t>
  </si>
  <si>
    <t>Phizical buttons</t>
  </si>
  <si>
    <t>Material</t>
  </si>
  <si>
    <t>Google Play</t>
  </si>
  <si>
    <t>Charge cable</t>
  </si>
  <si>
    <t>Galaxy note5</t>
  </si>
  <si>
    <t>New OS feature</t>
  </si>
  <si>
    <t>Write on screen</t>
  </si>
  <si>
    <t>HandWrite</t>
  </si>
  <si>
    <t>Location</t>
  </si>
  <si>
    <t>Samsung Pay</t>
  </si>
  <si>
    <t>Default application</t>
  </si>
  <si>
    <t>Widgets</t>
  </si>
  <si>
    <t>Accessory</t>
  </si>
  <si>
    <t>Screen(AMOLED)</t>
  </si>
  <si>
    <t>Multi tasking</t>
  </si>
  <si>
    <t>Samsung Pay on ATM</t>
  </si>
  <si>
    <t>Play store</t>
  </si>
  <si>
    <t>Sound</t>
  </si>
  <si>
    <t>Screen off memo</t>
  </si>
  <si>
    <t>SMS</t>
  </si>
  <si>
    <t>Camera</t>
  </si>
  <si>
    <t>E-mail</t>
  </si>
  <si>
    <t>Wireless charge</t>
  </si>
  <si>
    <t>Music App</t>
  </si>
  <si>
    <t>Internal storage</t>
  </si>
  <si>
    <t>Icon&amp;wallpaper</t>
  </si>
  <si>
    <t>Fast charge</t>
  </si>
  <si>
    <t>Screen glass</t>
  </si>
  <si>
    <t>Warranty&amp;Repair</t>
  </si>
  <si>
    <t>Battery usage</t>
  </si>
  <si>
    <t>Data Transfer</t>
  </si>
  <si>
    <t>Touch wiz</t>
  </si>
  <si>
    <t>OTA</t>
  </si>
  <si>
    <t>Game</t>
  </si>
  <si>
    <t>Hardware performance</t>
  </si>
  <si>
    <t>Stylus</t>
  </si>
  <si>
    <t>Hardware Spec.</t>
  </si>
  <si>
    <t>Device connect</t>
  </si>
  <si>
    <t>SIM</t>
  </si>
  <si>
    <t>Battert drain</t>
  </si>
  <si>
    <t>OS upgrade</t>
  </si>
  <si>
    <t>Multi windows</t>
  </si>
  <si>
    <t>Network dropped</t>
  </si>
  <si>
    <t>Case</t>
  </si>
  <si>
    <t>Detect pen2</t>
  </si>
  <si>
    <t>Video record</t>
  </si>
  <si>
    <t>Screen resolution</t>
  </si>
  <si>
    <t>Screenshot</t>
  </si>
  <si>
    <t>Emoji</t>
  </si>
  <si>
    <t>Pen out</t>
  </si>
  <si>
    <t>Lockscreen</t>
  </si>
  <si>
    <t>Theme</t>
  </si>
  <si>
    <t>Impo</t>
  </si>
  <si>
    <t>Battery life</t>
    <phoneticPr fontId="1" type="noConversion"/>
  </si>
  <si>
    <t>opportunity</t>
  </si>
  <si>
    <t>opportunity</t>
    <phoneticPr fontId="1" type="noConversion"/>
  </si>
  <si>
    <t>Satis</t>
  </si>
  <si>
    <t>Battery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</si>
</sst>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F34FDC0-6097-48AD-A874-68D306B0E924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16-4FF3-B8AD-06128EF909F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236FE54-71AC-4C23-93B9-E5BEA2937482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16-4FF3-B8AD-06128EF909F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8A61796-806C-4604-B398-A7DABAC0069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016-4FF3-B8AD-06128EF909F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6D0EFFA-E55E-4801-9205-E07AC420E3A4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016-4FF3-B8AD-06128EF909F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7DCF854-6C03-495E-ADF7-EE8FBB74555D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016-4FF3-B8AD-06128EF909F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9C0420D-413F-4CA8-8F5B-4403CD1BF106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016-4FF3-B8AD-06128EF909F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D8403F4-8FD0-4323-935F-63C507957F4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016-4FF3-B8AD-06128EF909F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47B185A-F125-492F-97E4-7E2E6392D92B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016-4FF3-B8AD-06128EF909F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9726B8D-47C4-4EA9-9957-26E6562546AF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3016-4FF3-B8AD-06128EF909F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879982B-5980-4B79-B57C-089DCB0840AB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3016-4FF3-B8AD-06128EF909F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3DF4195-12B1-4096-A1E9-E61A8D0FA740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3016-4FF3-B8AD-06128EF909F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EA1ED44-3F75-43A5-B0A6-3C7EAD0124F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3016-4FF3-B8AD-06128EF909F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3C6361F-E614-4882-9CBB-8AAF9C83DF09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3016-4FF3-B8AD-06128EF909F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42EDFE2-38F9-47F2-9661-1846FA9BD3A7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3016-4FF3-B8AD-06128EF909F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41EE63B-CD53-4ECA-A067-C5A1FCEEF213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3016-4FF3-B8AD-06128EF909F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B3BE78D-7363-466E-B991-E6DFE5C509B4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3016-4FF3-B8AD-06128EF909F2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19305A2-CB29-4340-9E55-0354EF328CE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3016-4FF3-B8AD-06128EF909F2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3C1DC0D-46E6-428B-9484-B519D8EEEF44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3016-4FF3-B8AD-06128EF909F2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65260F9-988F-4287-8B51-0757FF25258A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3016-4FF3-B8AD-06128EF909F2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E774239-858D-4B91-B5FE-54630D66EC17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3016-4FF3-B8AD-06128EF909F2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5D02DA73-30F6-407D-8950-CE12AC0AAD37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3016-4FF3-B8AD-06128EF909F2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6F1FC86-F6E9-483F-8767-A6B47A9DC58C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3016-4FF3-B8AD-06128EF909F2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2D793EE-4AA5-4496-A6C3-69D31AB3AC27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3016-4FF3-B8AD-06128EF909F2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92B6D39-2D1B-4DF4-9475-F3CC62A841C5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3016-4FF3-B8AD-06128EF909F2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B2AA782-2359-4D2A-8549-011B754EB591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3016-4FF3-B8AD-06128EF909F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13522906-4C0A-4431-A2CF-B5AC427F57B1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3016-4FF3-B8AD-06128EF909F2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9FD6AE1-E7A9-4BCB-B23B-4E5BCC4E4BC7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3016-4FF3-B8AD-06128EF909F2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BA328BE-7A7A-4B92-9246-CF62FADB7971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3016-4FF3-B8AD-06128EF909F2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9C7DFCB8-96AD-4FC7-ABBA-9392F6BEBDEB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3016-4FF3-B8AD-06128EF909F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A349F43-A351-4490-9784-760D46C5AFB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3016-4FF3-B8AD-06128EF909F2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ABBDDD66-0B06-4A26-B522-23B2D249822A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3016-4FF3-B8AD-06128EF909F2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645B29A8-A646-4EBE-9A10-ECFFD35D7387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3016-4FF3-B8AD-06128EF909F2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0FB11995-ED4F-4BF6-A363-675A22BE5F66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3016-4FF3-B8AD-06128EF909F2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C2ADBB81-141B-4B43-A6C3-F46790014D3D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3016-4FF3-B8AD-06128EF909F2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E57ED187-8A4E-49F8-9837-36732C045FA4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3016-4FF3-B8AD-06128EF909F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D400D58D-F2F0-46D4-BAC1-B721222F80DF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3016-4FF3-B8AD-06128EF909F2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AE6DA880-C887-4DDE-BD85-D3CCA71449B5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3016-4FF3-B8AD-06128EF909F2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68BC520C-2E4D-496A-93FC-1C52E148D686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3016-4FF3-B8AD-06128EF909F2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A2BD78D1-37A0-45C7-B82C-DFE40F215516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3016-4FF3-B8AD-06128EF909F2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43958780-9CE8-4D95-A2C9-D656BBBF4313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3016-4FF3-B8AD-06128EF909F2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245E75F5-AAD2-495F-BEF1-F90D92025E50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3016-4FF3-B8AD-06128EF909F2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E1EB499D-0AB6-4BA5-8396-D5BE4959E384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3016-4FF3-B8AD-06128EF909F2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03E669DE-DF8E-4141-A7D6-F94C2E18EC8F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3016-4FF3-B8AD-06128EF909F2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6FAAE99D-DF37-458D-B0C0-9D02747F5AA6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3016-4FF3-B8AD-06128EF909F2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FEE98F03-BA15-4D61-8FD7-F964D913BA8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3016-4FF3-B8AD-06128EF909F2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E955F76B-6216-4B23-A010-B78074B5C209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3016-4FF3-B8AD-06128EF909F2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37CD663D-056B-4CC9-9968-C161EC7B592F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3016-4FF3-B8AD-06128EF909F2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0AB17A95-7909-4A19-B3AF-4A552C4175AE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3016-4FF3-B8AD-06128EF909F2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A18259FF-D0AD-47F3-9574-E74B75CBD4C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3016-4FF3-B8AD-06128EF909F2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498735F1-3596-4D8C-9864-CA05A0BC116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3016-4FF3-B8AD-06128EF909F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59EE41C3-3E98-4291-8BA3-DC765DA6D760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3016-4FF3-B8AD-06128EF909F2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E9689AAD-FEB0-44EA-B0A5-0FBB3E400864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3016-4FF3-B8AD-06128EF909F2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E18368F6-9E2A-4AA6-B37E-B5746CDB2891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3016-4FF3-B8AD-06128EF909F2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33A695C1-4B81-44A6-9E38-39B26C3E10D7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3016-4FF3-B8AD-06128EF909F2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CDC85D70-6EBA-4A8B-8909-F07171CAC6BB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3016-4FF3-B8AD-06128EF909F2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6304FE22-8527-4CB6-98BA-D64A1AAEA38F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3016-4FF3-B8AD-06128EF909F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A744F5E7-1C62-4F48-9F3C-8699B5AF99F7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3016-4FF3-B8AD-06128EF909F2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42F2995B-CFAF-44D6-9042-A133ECA79E41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3016-4FF3-B8AD-06128EF909F2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2025E921-C3C6-401E-BC8C-E15BDF2614C2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3016-4FF3-B8AD-06128EF909F2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3643BB48-71E5-4F0D-9B31-777AB5169D3B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3016-4FF3-B8AD-06128EF909F2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D7E7F0C0-55F0-485E-B471-B23667D39C31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3016-4FF3-B8AD-06128EF909F2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95753596-6FB9-4EF7-8C88-71FB67FBFBD2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3016-4FF3-B8AD-06128EF909F2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DF8E871E-B03A-413B-8BA5-FA9A28EF598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3016-4FF3-B8AD-06128EF909F2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66956E7F-929F-405D-9E1D-F3E92FE48C89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0-3016-4FF3-B8AD-06128EF909F2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72121410-AEAC-45A7-8DD0-362C9FEBD374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1-3016-4FF3-B8AD-06128EF909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Sheet2!$B$2:$B$66</c:f>
              <c:numCache>
                <c:formatCode>General</c:formatCode>
                <c:ptCount val="65"/>
                <c:pt idx="0">
                  <c:v>10</c:v>
                </c:pt>
                <c:pt idx="1">
                  <c:v>7.0598983761457959</c:v>
                </c:pt>
                <c:pt idx="2">
                  <c:v>4.3804658338356823</c:v>
                </c:pt>
                <c:pt idx="3">
                  <c:v>4.6130313117566235</c:v>
                </c:pt>
                <c:pt idx="4">
                  <c:v>4.2232945850277108</c:v>
                </c:pt>
                <c:pt idx="5">
                  <c:v>3.6873047151128944</c:v>
                </c:pt>
                <c:pt idx="6">
                  <c:v>4.6186253639012937</c:v>
                </c:pt>
                <c:pt idx="7">
                  <c:v>2.2849923725376651</c:v>
                </c:pt>
                <c:pt idx="8">
                  <c:v>4.3514001183962305</c:v>
                </c:pt>
                <c:pt idx="9">
                  <c:v>3.9796218919890043</c:v>
                </c:pt>
                <c:pt idx="10">
                  <c:v>3.0894710706782207</c:v>
                </c:pt>
                <c:pt idx="11">
                  <c:v>2.5322250173313203</c:v>
                </c:pt>
                <c:pt idx="12">
                  <c:v>1.4049515933525265</c:v>
                </c:pt>
                <c:pt idx="13">
                  <c:v>2.2299711717067066</c:v>
                </c:pt>
                <c:pt idx="14">
                  <c:v>2.1172655009809773</c:v>
                </c:pt>
                <c:pt idx="15">
                  <c:v>1.9574282223863471</c:v>
                </c:pt>
                <c:pt idx="16">
                  <c:v>1.666294015131671</c:v>
                </c:pt>
                <c:pt idx="17">
                  <c:v>1.5974692014480651</c:v>
                </c:pt>
                <c:pt idx="18">
                  <c:v>1.562904954864728</c:v>
                </c:pt>
                <c:pt idx="19">
                  <c:v>1.5080999186110937</c:v>
                </c:pt>
                <c:pt idx="20">
                  <c:v>1.4835819414621756</c:v>
                </c:pt>
                <c:pt idx="21">
                  <c:v>1.370945012728334</c:v>
                </c:pt>
                <c:pt idx="22">
                  <c:v>1.1853049167008578</c:v>
                </c:pt>
                <c:pt idx="23">
                  <c:v>1.0090189769585698</c:v>
                </c:pt>
                <c:pt idx="24">
                  <c:v>0.95797183626783378</c:v>
                </c:pt>
                <c:pt idx="25">
                  <c:v>0.94522834088213337</c:v>
                </c:pt>
                <c:pt idx="26">
                  <c:v>0.91264739739368617</c:v>
                </c:pt>
                <c:pt idx="27">
                  <c:v>0.85012724584441202</c:v>
                </c:pt>
                <c:pt idx="28">
                  <c:v>0.84037361300264246</c:v>
                </c:pt>
                <c:pt idx="29">
                  <c:v>0.79899038167025782</c:v>
                </c:pt>
                <c:pt idx="30">
                  <c:v>0.77440311038442888</c:v>
                </c:pt>
                <c:pt idx="31">
                  <c:v>0.7386685935037014</c:v>
                </c:pt>
                <c:pt idx="32">
                  <c:v>0.68537781357981276</c:v>
                </c:pt>
                <c:pt idx="33">
                  <c:v>0.67215726533433418</c:v>
                </c:pt>
                <c:pt idx="34">
                  <c:v>0.60765022175075933</c:v>
                </c:pt>
                <c:pt idx="35">
                  <c:v>0.60128316728616915</c:v>
                </c:pt>
                <c:pt idx="36">
                  <c:v>0.55730734138792126</c:v>
                </c:pt>
                <c:pt idx="37">
                  <c:v>0.4711946068952988</c:v>
                </c:pt>
                <c:pt idx="38">
                  <c:v>0.46990949053880848</c:v>
                </c:pt>
                <c:pt idx="39">
                  <c:v>0.46445430273935223</c:v>
                </c:pt>
                <c:pt idx="40">
                  <c:v>0.41587497195451956</c:v>
                </c:pt>
                <c:pt idx="41">
                  <c:v>0.40570143320992008</c:v>
                </c:pt>
                <c:pt idx="42">
                  <c:v>0.4033067824521005</c:v>
                </c:pt>
                <c:pt idx="43">
                  <c:v>0.39658304263170807</c:v>
                </c:pt>
                <c:pt idx="44">
                  <c:v>0.36681223864760448</c:v>
                </c:pt>
                <c:pt idx="45">
                  <c:v>0.3514051981259923</c:v>
                </c:pt>
                <c:pt idx="46">
                  <c:v>0.34089595551664215</c:v>
                </c:pt>
                <c:pt idx="47">
                  <c:v>0.32756332193441556</c:v>
                </c:pt>
                <c:pt idx="48">
                  <c:v>0.30646367147219711</c:v>
                </c:pt>
                <c:pt idx="49">
                  <c:v>0.29739414568352512</c:v>
                </c:pt>
                <c:pt idx="50">
                  <c:v>0.28180130853289787</c:v>
                </c:pt>
                <c:pt idx="51">
                  <c:v>0.28049383032344644</c:v>
                </c:pt>
                <c:pt idx="52">
                  <c:v>0.27676381805839323</c:v>
                </c:pt>
                <c:pt idx="53">
                  <c:v>0.27056571981540783</c:v>
                </c:pt>
                <c:pt idx="54">
                  <c:v>0.26655383777579766</c:v>
                </c:pt>
                <c:pt idx="55">
                  <c:v>0.24056853658033006</c:v>
                </c:pt>
                <c:pt idx="56">
                  <c:v>0.23505454539026971</c:v>
                </c:pt>
                <c:pt idx="57">
                  <c:v>0.23059238949941063</c:v>
                </c:pt>
                <c:pt idx="58">
                  <c:v>0.21817990474991458</c:v>
                </c:pt>
                <c:pt idx="59">
                  <c:v>0.20523791341175987</c:v>
                </c:pt>
                <c:pt idx="60">
                  <c:v>0.17505769427033263</c:v>
                </c:pt>
                <c:pt idx="61">
                  <c:v>0.16871493416491395</c:v>
                </c:pt>
                <c:pt idx="62">
                  <c:v>0.16804463072443801</c:v>
                </c:pt>
                <c:pt idx="63">
                  <c:v>8.2235851786794781E-2</c:v>
                </c:pt>
                <c:pt idx="64">
                  <c:v>0</c:v>
                </c:pt>
              </c:numCache>
            </c:numRef>
          </c:xVal>
          <c:yVal>
            <c:numRef>
              <c:f>Sheet2!$C$2:$C$66</c:f>
              <c:numCache>
                <c:formatCode>General</c:formatCode>
                <c:ptCount val="65"/>
                <c:pt idx="0">
                  <c:v>7.8184529358117958</c:v>
                </c:pt>
                <c:pt idx="1">
                  <c:v>5.4719556547255861</c:v>
                </c:pt>
                <c:pt idx="2">
                  <c:v>0.13840327834834834</c:v>
                </c:pt>
                <c:pt idx="3">
                  <c:v>0.68767197021994175</c:v>
                </c:pt>
                <c:pt idx="4">
                  <c:v>1.781837946355588</c:v>
                </c:pt>
                <c:pt idx="5">
                  <c:v>2.1963411691871837</c:v>
                </c:pt>
                <c:pt idx="6">
                  <c:v>4.9923534788891217</c:v>
                </c:pt>
                <c:pt idx="7">
                  <c:v>0</c:v>
                </c:pt>
                <c:pt idx="8">
                  <c:v>4.4286388844931022</c:v>
                </c:pt>
                <c:pt idx="9">
                  <c:v>4.8418137614546541</c:v>
                </c:pt>
                <c:pt idx="10">
                  <c:v>4.3547350346141327</c:v>
                </c:pt>
                <c:pt idx="11">
                  <c:v>4.0059112454086749</c:v>
                </c:pt>
                <c:pt idx="12">
                  <c:v>0.39481371933629084</c:v>
                </c:pt>
                <c:pt idx="13">
                  <c:v>6.1661188164443166</c:v>
                </c:pt>
                <c:pt idx="14">
                  <c:v>3.948942551884238</c:v>
                </c:pt>
                <c:pt idx="15">
                  <c:v>4.0695867728353781</c:v>
                </c:pt>
                <c:pt idx="16">
                  <c:v>2.7311354045206278</c:v>
                </c:pt>
                <c:pt idx="17">
                  <c:v>4.7520144255086016</c:v>
                </c:pt>
                <c:pt idx="18">
                  <c:v>8.1429524489472467</c:v>
                </c:pt>
                <c:pt idx="19">
                  <c:v>3.714012226879349</c:v>
                </c:pt>
                <c:pt idx="20">
                  <c:v>5.6843399828011263</c:v>
                </c:pt>
                <c:pt idx="21">
                  <c:v>10</c:v>
                </c:pt>
                <c:pt idx="22">
                  <c:v>5.2287398591608243</c:v>
                </c:pt>
                <c:pt idx="23">
                  <c:v>4.2610951334057789</c:v>
                </c:pt>
                <c:pt idx="24">
                  <c:v>5.048629904959367</c:v>
                </c:pt>
                <c:pt idx="25">
                  <c:v>6.3185924736830099</c:v>
                </c:pt>
                <c:pt idx="26">
                  <c:v>5.2324874676696362</c:v>
                </c:pt>
                <c:pt idx="27">
                  <c:v>2.568410420667766</c:v>
                </c:pt>
                <c:pt idx="28">
                  <c:v>5.2066420534764006</c:v>
                </c:pt>
                <c:pt idx="29">
                  <c:v>5.0560022937834832</c:v>
                </c:pt>
                <c:pt idx="30">
                  <c:v>5.6222191756130551</c:v>
                </c:pt>
                <c:pt idx="31">
                  <c:v>1.3131942740447324</c:v>
                </c:pt>
                <c:pt idx="32">
                  <c:v>1.1920003206718031</c:v>
                </c:pt>
                <c:pt idx="33">
                  <c:v>3.6542825648715542</c:v>
                </c:pt>
                <c:pt idx="34">
                  <c:v>2.8012874804741892</c:v>
                </c:pt>
                <c:pt idx="35">
                  <c:v>7.7675500368156971</c:v>
                </c:pt>
                <c:pt idx="36">
                  <c:v>4.5418992419724971</c:v>
                </c:pt>
                <c:pt idx="37">
                  <c:v>4.5235820696650935</c:v>
                </c:pt>
                <c:pt idx="38">
                  <c:v>6.5631978634003847</c:v>
                </c:pt>
                <c:pt idx="39">
                  <c:v>6.7487523446019004</c:v>
                </c:pt>
                <c:pt idx="40">
                  <c:v>4.5756088014287668</c:v>
                </c:pt>
                <c:pt idx="41">
                  <c:v>3.5862865846749599</c:v>
                </c:pt>
                <c:pt idx="42">
                  <c:v>4.5283525388482397</c:v>
                </c:pt>
                <c:pt idx="43">
                  <c:v>4.6780798965928474</c:v>
                </c:pt>
                <c:pt idx="44">
                  <c:v>7.0357220021402611</c:v>
                </c:pt>
                <c:pt idx="45">
                  <c:v>3.5662867574569512</c:v>
                </c:pt>
                <c:pt idx="46">
                  <c:v>4.7984666350111151</c:v>
                </c:pt>
                <c:pt idx="47">
                  <c:v>6.2637867224481596</c:v>
                </c:pt>
                <c:pt idx="48">
                  <c:v>5.528612232819178</c:v>
                </c:pt>
                <c:pt idx="49">
                  <c:v>5.3414037425734575</c:v>
                </c:pt>
                <c:pt idx="50">
                  <c:v>7.0303400461967476</c:v>
                </c:pt>
                <c:pt idx="51">
                  <c:v>4.9049765468024846</c:v>
                </c:pt>
                <c:pt idx="52">
                  <c:v>5.2511355745318982</c:v>
                </c:pt>
                <c:pt idx="53">
                  <c:v>7.7689038731892595</c:v>
                </c:pt>
                <c:pt idx="54">
                  <c:v>5.8964508719807549</c:v>
                </c:pt>
                <c:pt idx="55">
                  <c:v>5.1275732212226419</c:v>
                </c:pt>
                <c:pt idx="56">
                  <c:v>5.3710537621602121</c:v>
                </c:pt>
                <c:pt idx="57">
                  <c:v>5.3133017706302104</c:v>
                </c:pt>
                <c:pt idx="58">
                  <c:v>4.4905639907389041</c:v>
                </c:pt>
                <c:pt idx="59">
                  <c:v>6.3512972012542797</c:v>
                </c:pt>
                <c:pt idx="60">
                  <c:v>4.7422695779633717</c:v>
                </c:pt>
                <c:pt idx="61">
                  <c:v>5.33354709236911</c:v>
                </c:pt>
                <c:pt idx="62">
                  <c:v>6.6630562530794917</c:v>
                </c:pt>
                <c:pt idx="63">
                  <c:v>6.5821815918784816</c:v>
                </c:pt>
                <c:pt idx="64">
                  <c:v>6.3538376138590023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Sheet2!$A$2:$A$66</c15:f>
                <c15:dlblRangeCache>
                  <c:ptCount val="65"/>
                  <c:pt idx="0">
                    <c:v>Samsung Pay</c:v>
                  </c:pt>
                  <c:pt idx="1">
                    <c:v>Fast charge</c:v>
                  </c:pt>
                  <c:pt idx="2">
                    <c:v>Detect pen2</c:v>
                  </c:pt>
                  <c:pt idx="3">
                    <c:v>Pen out</c:v>
                  </c:pt>
                  <c:pt idx="4">
                    <c:v>Battery life</c:v>
                  </c:pt>
                  <c:pt idx="5">
                    <c:v>Expandability</c:v>
                  </c:pt>
                  <c:pt idx="6">
                    <c:v>Software update</c:v>
                  </c:pt>
                  <c:pt idx="7">
                    <c:v>Detect pen1</c:v>
                  </c:pt>
                  <c:pt idx="8">
                    <c:v>Charge cable</c:v>
                  </c:pt>
                  <c:pt idx="9">
                    <c:v>Screen glass</c:v>
                  </c:pt>
                  <c:pt idx="10">
                    <c:v>Screenshot</c:v>
                  </c:pt>
                  <c:pt idx="11">
                    <c:v>Lockscreen</c:v>
                  </c:pt>
                  <c:pt idx="12">
                    <c:v>Write on screen</c:v>
                  </c:pt>
                  <c:pt idx="13">
                    <c:v>Wireless charge</c:v>
                  </c:pt>
                  <c:pt idx="14">
                    <c:v>Wifi</c:v>
                  </c:pt>
                  <c:pt idx="15">
                    <c:v>Screen(AMOLED)</c:v>
                  </c:pt>
                  <c:pt idx="16">
                    <c:v>Emoji</c:v>
                  </c:pt>
                  <c:pt idx="17">
                    <c:v>Music App</c:v>
                  </c:pt>
                  <c:pt idx="18">
                    <c:v>Camera</c:v>
                  </c:pt>
                  <c:pt idx="19">
                    <c:v>Multi windows</c:v>
                  </c:pt>
                  <c:pt idx="20">
                    <c:v>HandWrite</c:v>
                  </c:pt>
                  <c:pt idx="21">
                    <c:v>Touch wiz</c:v>
                  </c:pt>
                  <c:pt idx="22">
                    <c:v>Widgets</c:v>
                  </c:pt>
                  <c:pt idx="23">
                    <c:v>Fingerprint</c:v>
                  </c:pt>
                  <c:pt idx="24">
                    <c:v>Custom Rom</c:v>
                  </c:pt>
                  <c:pt idx="25">
                    <c:v>Internal storage</c:v>
                  </c:pt>
                  <c:pt idx="26">
                    <c:v>Icon&amp;wallpaper</c:v>
                  </c:pt>
                  <c:pt idx="27">
                    <c:v>Phizical buttons</c:v>
                  </c:pt>
                  <c:pt idx="28">
                    <c:v>Device connect</c:v>
                  </c:pt>
                  <c:pt idx="29">
                    <c:v>Video record</c:v>
                  </c:pt>
                  <c:pt idx="30">
                    <c:v>Theme</c:v>
                  </c:pt>
                  <c:pt idx="31">
                    <c:v>Network dropped</c:v>
                  </c:pt>
                  <c:pt idx="32">
                    <c:v>SMS</c:v>
                  </c:pt>
                  <c:pt idx="33">
                    <c:v>Battery usage</c:v>
                  </c:pt>
                  <c:pt idx="34">
                    <c:v>Battert drain</c:v>
                  </c:pt>
                  <c:pt idx="35">
                    <c:v>OS upgrade</c:v>
                  </c:pt>
                  <c:pt idx="36">
                    <c:v>Location</c:v>
                  </c:pt>
                  <c:pt idx="37">
                    <c:v>OTA</c:v>
                  </c:pt>
                  <c:pt idx="38">
                    <c:v>Warranty&amp;Repair</c:v>
                  </c:pt>
                  <c:pt idx="39">
                    <c:v>Galaxy note5</c:v>
                  </c:pt>
                  <c:pt idx="40">
                    <c:v>Screen resolution</c:v>
                  </c:pt>
                  <c:pt idx="41">
                    <c:v>Accessory</c:v>
                  </c:pt>
                  <c:pt idx="42">
                    <c:v>UX</c:v>
                  </c:pt>
                  <c:pt idx="43">
                    <c:v>E-mail</c:v>
                  </c:pt>
                  <c:pt idx="44">
                    <c:v>Hardware Spec.</c:v>
                  </c:pt>
                  <c:pt idx="45">
                    <c:v>Calling</c:v>
                  </c:pt>
                  <c:pt idx="46">
                    <c:v>Optimization</c:v>
                  </c:pt>
                  <c:pt idx="47">
                    <c:v>Edge display</c:v>
                  </c:pt>
                  <c:pt idx="48">
                    <c:v>Multi tasking</c:v>
                  </c:pt>
                  <c:pt idx="49">
                    <c:v>Default application</c:v>
                  </c:pt>
                  <c:pt idx="50">
                    <c:v>Data Transfer</c:v>
                  </c:pt>
                  <c:pt idx="51">
                    <c:v>Case</c:v>
                  </c:pt>
                  <c:pt idx="52">
                    <c:v>Game</c:v>
                  </c:pt>
                  <c:pt idx="53">
                    <c:v>New OS feature</c:v>
                  </c:pt>
                  <c:pt idx="54">
                    <c:v>Stylus</c:v>
                  </c:pt>
                  <c:pt idx="55">
                    <c:v>SIM</c:v>
                  </c:pt>
                  <c:pt idx="56">
                    <c:v>Play store</c:v>
                  </c:pt>
                  <c:pt idx="57">
                    <c:v>Design</c:v>
                  </c:pt>
                  <c:pt idx="58">
                    <c:v>Screen off memo</c:v>
                  </c:pt>
                  <c:pt idx="59">
                    <c:v>Samsung Pay on ATM</c:v>
                  </c:pt>
                  <c:pt idx="60">
                    <c:v>Sound</c:v>
                  </c:pt>
                  <c:pt idx="61">
                    <c:v>Material</c:v>
                  </c:pt>
                  <c:pt idx="62">
                    <c:v>Google Play</c:v>
                  </c:pt>
                  <c:pt idx="63">
                    <c:v>Hardware performance</c:v>
                  </c:pt>
                  <c:pt idx="64">
                    <c:v>Accessory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016-4FF3-B8AD-06128EF909F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57105224"/>
        <c:axId val="257111456"/>
      </c:scatterChart>
      <c:valAx>
        <c:axId val="2571052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7111456"/>
        <c:crosses val="autoZero"/>
        <c:crossBetween val="midCat"/>
      </c:valAx>
      <c:valAx>
        <c:axId val="25711145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7105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471487</xdr:colOff>
      <xdr:row>33</xdr:row>
      <xdr:rowOff>58406</xdr:rowOff>
    </xdr:from>
    <xdr:to>
      <xdr:col>17</xdr:col>
      <xdr:colOff>238125</xdr:colOff>
      <xdr:row>65</xdr:row>
      <xdr:rowOff>161926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krdic.naver.com/detail.nhn?docid=25563100" TargetMode="External"/><Relationship Id="rId1" Type="http://schemas.openxmlformats.org/officeDocument/2006/relationships/hyperlink" Target="http://krdic.naver.com/detail.nhn?docid=2556310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krdic.naver.com/detail.nhn?docid=25563100" TargetMode="External"/><Relationship Id="rId1" Type="http://schemas.openxmlformats.org/officeDocument/2006/relationships/hyperlink" Target="http://krdic.naver.com/detail.nhn?docid=2556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opLeftCell="A36" workbookViewId="0">
      <selection activeCell="E68" sqref="E68"/>
    </sheetView>
  </sheetViews>
  <sheetFormatPr defaultRowHeight="16.5" x14ac:dyDescent="0.3"/>
  <cols>
    <col min="1" max="1" width="22.25" bestFit="1" customWidth="1"/>
    <col min="22" max="22" width="22.25" style="1" bestFit="1" customWidth="1"/>
  </cols>
  <sheetData>
    <row r="1" spans="1:6" x14ac:dyDescent="0.3">
      <c r="B1" s="2" t="s">
        <v>65</v>
      </c>
      <c r="C1" s="2"/>
      <c r="D1" s="2" t="s">
        <v>67</v>
      </c>
      <c r="E1" s="2"/>
    </row>
    <row r="2" spans="1:6" x14ac:dyDescent="0.3">
      <c r="A2" t="s">
        <v>0</v>
      </c>
      <c r="B2" t="s">
        <v>63</v>
      </c>
      <c r="C2" s="1" t="s">
        <v>66</v>
      </c>
      <c r="D2" s="1" t="s">
        <v>63</v>
      </c>
      <c r="E2" s="1" t="s">
        <v>66</v>
      </c>
      <c r="F2" t="s">
        <v>135</v>
      </c>
    </row>
    <row r="3" spans="1:6" x14ac:dyDescent="0.3">
      <c r="A3" t="s">
        <v>1</v>
      </c>
      <c r="B3">
        <v>166.83270799999823</v>
      </c>
      <c r="C3">
        <v>-7.8712109569543026E-2</v>
      </c>
      <c r="D3" s="1">
        <f t="shared" ref="D3:D34" si="0">10*(B3-MIN(B$3:B$67))/(MAX(B$3:B$67)-MIN(B$3:B$67))</f>
        <v>0.23059238949941063</v>
      </c>
      <c r="E3" s="1">
        <f t="shared" ref="E3:E34" si="1">10*(C3-MIN(C$3:C$67))/(MAX(C$3:C$67)-MIN(C$3:C$67))</f>
        <v>5.3133017706302104</v>
      </c>
      <c r="F3">
        <f>D3+MAX(D3-E3,0)</f>
        <v>0.23059238949941063</v>
      </c>
    </row>
    <row r="4" spans="1:6" x14ac:dyDescent="0.3">
      <c r="A4" t="s">
        <v>2</v>
      </c>
      <c r="B4">
        <v>174.27423799999764</v>
      </c>
      <c r="C4">
        <v>-0.29181008609761988</v>
      </c>
      <c r="D4" s="1">
        <f t="shared" si="0"/>
        <v>2.2849923725376651</v>
      </c>
      <c r="E4" s="1">
        <f t="shared" si="1"/>
        <v>0</v>
      </c>
      <c r="F4" s="1">
        <f t="shared" ref="F4:F67" si="2">D4+MAX(D4-E4,0)</f>
        <v>4.5699847450753301</v>
      </c>
    </row>
    <row r="5" spans="1:6" x14ac:dyDescent="0.3">
      <c r="A5" t="s">
        <v>3</v>
      </c>
      <c r="B5">
        <v>169.65235599999855</v>
      </c>
      <c r="C5">
        <v>-0.12091244280138647</v>
      </c>
      <c r="D5" s="1">
        <f t="shared" si="0"/>
        <v>1.0090189769585698</v>
      </c>
      <c r="E5" s="1">
        <f t="shared" si="1"/>
        <v>4.2610951334057789</v>
      </c>
      <c r="F5" s="1">
        <f t="shared" si="2"/>
        <v>1.0090189769585698</v>
      </c>
    </row>
    <row r="6" spans="1:6" x14ac:dyDescent="0.3">
      <c r="A6" t="s">
        <v>4</v>
      </c>
      <c r="B6">
        <v>167.270320999999</v>
      </c>
      <c r="C6">
        <v>-0.14877878003972722</v>
      </c>
      <c r="D6" s="1">
        <f t="shared" si="0"/>
        <v>0.3514051981259923</v>
      </c>
      <c r="E6" s="1">
        <f t="shared" si="1"/>
        <v>3.5662867574569512</v>
      </c>
      <c r="F6" s="1">
        <f t="shared" si="2"/>
        <v>0.3514051981259923</v>
      </c>
    </row>
    <row r="7" spans="1:6" x14ac:dyDescent="0.3">
      <c r="A7" t="s">
        <v>5</v>
      </c>
      <c r="B7">
        <v>167.23225399999879</v>
      </c>
      <c r="C7">
        <v>-9.9360348721405561E-2</v>
      </c>
      <c r="D7" s="1">
        <f t="shared" si="0"/>
        <v>0.34089595551664215</v>
      </c>
      <c r="E7" s="1">
        <f t="shared" si="1"/>
        <v>4.7984666350111151</v>
      </c>
      <c r="F7" s="1">
        <f t="shared" si="2"/>
        <v>0.34089595551664215</v>
      </c>
    </row>
    <row r="8" spans="1:6" x14ac:dyDescent="0.3">
      <c r="A8" t="s">
        <v>6</v>
      </c>
      <c r="B8">
        <v>173.66669099999754</v>
      </c>
      <c r="C8">
        <v>-0.13343179260717888</v>
      </c>
      <c r="D8" s="1">
        <f t="shared" si="0"/>
        <v>2.1172655009809773</v>
      </c>
      <c r="E8" s="1">
        <f t="shared" si="1"/>
        <v>3.948942551884238</v>
      </c>
      <c r="F8" s="1">
        <f t="shared" si="2"/>
        <v>2.1172655009809773</v>
      </c>
    </row>
    <row r="9" spans="1:6" x14ac:dyDescent="0.3">
      <c r="A9" t="s">
        <v>7</v>
      </c>
      <c r="B9">
        <v>167.45832099999853</v>
      </c>
      <c r="C9">
        <v>-0.11019368170508659</v>
      </c>
      <c r="D9" s="1">
        <f t="shared" si="0"/>
        <v>0.4033067824521005</v>
      </c>
      <c r="E9" s="1">
        <f t="shared" si="1"/>
        <v>4.5283525388482397</v>
      </c>
      <c r="F9" s="1">
        <f t="shared" si="2"/>
        <v>0.4033067824521005</v>
      </c>
    </row>
    <row r="10" spans="1:6" x14ac:dyDescent="0.3">
      <c r="A10" t="s">
        <v>8</v>
      </c>
      <c r="B10">
        <v>169.46745099999825</v>
      </c>
      <c r="C10">
        <v>-8.9327173695983211E-2</v>
      </c>
      <c r="D10" s="1">
        <f t="shared" si="0"/>
        <v>0.95797183626783378</v>
      </c>
      <c r="E10" s="1">
        <f t="shared" si="1"/>
        <v>5.048629904959367</v>
      </c>
      <c r="F10" s="1">
        <f t="shared" si="2"/>
        <v>0.95797183626783378</v>
      </c>
    </row>
    <row r="11" spans="1:6" x14ac:dyDescent="0.3">
      <c r="A11" t="s">
        <v>9</v>
      </c>
      <c r="B11">
        <v>167.18395999999865</v>
      </c>
      <c r="C11">
        <v>-4.0591477861329751E-2</v>
      </c>
      <c r="D11" s="1">
        <f t="shared" si="0"/>
        <v>0.32756332193441556</v>
      </c>
      <c r="E11" s="1">
        <f t="shared" si="1"/>
        <v>6.2637867224481596</v>
      </c>
      <c r="F11" s="1">
        <f t="shared" si="2"/>
        <v>0.32756332193441556</v>
      </c>
    </row>
    <row r="12" spans="1:6" x14ac:dyDescent="0.3">
      <c r="A12" t="s">
        <v>64</v>
      </c>
      <c r="B12">
        <v>179.35374999999783</v>
      </c>
      <c r="C12">
        <v>-0.20372251284774109</v>
      </c>
      <c r="D12" s="1">
        <f t="shared" si="0"/>
        <v>3.6873047151128944</v>
      </c>
      <c r="E12" s="1">
        <f t="shared" si="1"/>
        <v>2.1963411691871837</v>
      </c>
      <c r="F12" s="1">
        <f t="shared" si="2"/>
        <v>5.178268261038605</v>
      </c>
    </row>
    <row r="13" spans="1:6" x14ac:dyDescent="0.3">
      <c r="A13" t="s">
        <v>10</v>
      </c>
      <c r="B13">
        <v>182.7272169999967</v>
      </c>
      <c r="C13">
        <v>-9.1584224591923336E-2</v>
      </c>
      <c r="D13" s="1">
        <f t="shared" si="0"/>
        <v>4.6186253639012937</v>
      </c>
      <c r="E13" s="1">
        <f t="shared" si="1"/>
        <v>4.9923534788891217</v>
      </c>
      <c r="F13" s="1">
        <f t="shared" si="2"/>
        <v>4.6186253639012937</v>
      </c>
    </row>
    <row r="14" spans="1:6" x14ac:dyDescent="0.3">
      <c r="A14" t="s">
        <v>11</v>
      </c>
      <c r="B14">
        <v>169.07681199999851</v>
      </c>
      <c r="C14">
        <v>-0.18880011467771884</v>
      </c>
      <c r="D14" s="1">
        <f t="shared" si="0"/>
        <v>0.85012724584441202</v>
      </c>
      <c r="E14" s="1">
        <f t="shared" si="1"/>
        <v>2.568410420667766</v>
      </c>
      <c r="F14" s="1">
        <f t="shared" si="2"/>
        <v>0.85012724584441202</v>
      </c>
    </row>
    <row r="15" spans="1:6" x14ac:dyDescent="0.3">
      <c r="A15" t="s">
        <v>12</v>
      </c>
      <c r="B15">
        <v>166.60857299999969</v>
      </c>
      <c r="C15">
        <v>-7.7900140424374834E-2</v>
      </c>
      <c r="D15" s="1">
        <f t="shared" si="0"/>
        <v>0.16871493416491395</v>
      </c>
      <c r="E15" s="1">
        <f t="shared" si="1"/>
        <v>5.33354709236911</v>
      </c>
      <c r="F15" s="1">
        <f t="shared" si="2"/>
        <v>0.16871493416491395</v>
      </c>
    </row>
    <row r="16" spans="1:6" x14ac:dyDescent="0.3">
      <c r="A16" t="s">
        <v>13</v>
      </c>
      <c r="B16">
        <v>166.60614499999843</v>
      </c>
      <c r="C16">
        <v>-2.4578171495566885E-2</v>
      </c>
      <c r="D16" s="1">
        <f t="shared" si="0"/>
        <v>0.16804463072443801</v>
      </c>
      <c r="E16" s="1">
        <f t="shared" si="1"/>
        <v>6.6630562530794917</v>
      </c>
      <c r="F16" s="1">
        <f t="shared" si="2"/>
        <v>0.16804463072443801</v>
      </c>
    </row>
    <row r="17" spans="1:6" x14ac:dyDescent="0.3">
      <c r="A17" t="s">
        <v>14</v>
      </c>
      <c r="B17">
        <v>181.75926299999605</v>
      </c>
      <c r="C17">
        <v>-0.11419284811659262</v>
      </c>
      <c r="D17" s="1">
        <f t="shared" si="0"/>
        <v>4.3514001183962305</v>
      </c>
      <c r="E17" s="1">
        <f t="shared" si="1"/>
        <v>4.4286388844931022</v>
      </c>
      <c r="F17" s="1">
        <f t="shared" si="2"/>
        <v>4.3514001183962305</v>
      </c>
    </row>
    <row r="18" spans="1:6" x14ac:dyDescent="0.3">
      <c r="A18" t="s">
        <v>15</v>
      </c>
      <c r="B18">
        <v>167.67981199999855</v>
      </c>
      <c r="C18">
        <v>-2.1141200570871203E-2</v>
      </c>
      <c r="D18" s="1">
        <f t="shared" si="0"/>
        <v>0.46445430273935223</v>
      </c>
      <c r="E18" s="1">
        <f t="shared" si="1"/>
        <v>6.7487523446019004</v>
      </c>
      <c r="F18" s="1">
        <f t="shared" si="2"/>
        <v>0.46445430273935223</v>
      </c>
    </row>
    <row r="19" spans="1:6" x14ac:dyDescent="0.3">
      <c r="A19" t="s">
        <v>16</v>
      </c>
      <c r="B19">
        <v>166.97750099999936</v>
      </c>
      <c r="C19">
        <v>1.9773514210744875E-2</v>
      </c>
      <c r="D19" s="1">
        <f t="shared" si="0"/>
        <v>0.27056571981540783</v>
      </c>
      <c r="E19" s="1">
        <f t="shared" si="1"/>
        <v>7.7689038731892595</v>
      </c>
      <c r="F19" s="1">
        <f t="shared" si="2"/>
        <v>0.27056571981540783</v>
      </c>
    </row>
    <row r="20" spans="1:6" x14ac:dyDescent="0.3">
      <c r="A20" t="s">
        <v>17</v>
      </c>
      <c r="B20">
        <v>171.08651899999845</v>
      </c>
      <c r="C20">
        <v>-0.27597548676032146</v>
      </c>
      <c r="D20" s="1">
        <f t="shared" si="0"/>
        <v>1.4049515933525265</v>
      </c>
      <c r="E20" s="1">
        <f t="shared" si="1"/>
        <v>0.39481371933629084</v>
      </c>
      <c r="F20" s="1">
        <f t="shared" si="2"/>
        <v>2.4150894673687624</v>
      </c>
    </row>
    <row r="21" spans="1:6" x14ac:dyDescent="0.3">
      <c r="A21" t="s">
        <v>18</v>
      </c>
      <c r="B21">
        <v>171.37133699999814</v>
      </c>
      <c r="C21">
        <v>-6.3831062785174295E-2</v>
      </c>
      <c r="D21" s="1">
        <f t="shared" si="0"/>
        <v>1.4835819414621756</v>
      </c>
      <c r="E21" s="1">
        <f t="shared" si="1"/>
        <v>5.6843399828011263</v>
      </c>
      <c r="F21" s="1">
        <f t="shared" si="2"/>
        <v>1.4835819414621756</v>
      </c>
    </row>
    <row r="22" spans="1:6" x14ac:dyDescent="0.3">
      <c r="A22" t="s">
        <v>19</v>
      </c>
      <c r="B22">
        <v>168.0161479999982</v>
      </c>
      <c r="C22">
        <v>-0.1096503707566359</v>
      </c>
      <c r="D22" s="1">
        <f t="shared" si="0"/>
        <v>0.55730734138792126</v>
      </c>
      <c r="E22" s="1">
        <f t="shared" si="1"/>
        <v>4.5418992419724971</v>
      </c>
      <c r="F22" s="1">
        <f t="shared" si="2"/>
        <v>0.55730734138792126</v>
      </c>
    </row>
    <row r="23" spans="1:6" x14ac:dyDescent="0.3">
      <c r="A23" t="s">
        <v>20</v>
      </c>
      <c r="B23">
        <v>202.2198479999935</v>
      </c>
      <c r="C23">
        <v>2.1760754055108734E-2</v>
      </c>
      <c r="D23" s="1">
        <f t="shared" si="0"/>
        <v>10</v>
      </c>
      <c r="E23" s="1">
        <f t="shared" si="1"/>
        <v>7.8184529358117958</v>
      </c>
      <c r="F23" s="1">
        <f t="shared" si="2"/>
        <v>12.181547064188205</v>
      </c>
    </row>
    <row r="24" spans="1:6" x14ac:dyDescent="0.3">
      <c r="A24" t="s">
        <v>21</v>
      </c>
      <c r="B24">
        <v>167.07467999999872</v>
      </c>
      <c r="C24">
        <v>-7.75850376251907E-2</v>
      </c>
      <c r="D24" s="1">
        <f t="shared" si="0"/>
        <v>0.29739414568352512</v>
      </c>
      <c r="E24" s="1">
        <f t="shared" si="1"/>
        <v>5.3414037425734575</v>
      </c>
      <c r="F24" s="1">
        <f t="shared" si="2"/>
        <v>0.29739414568352512</v>
      </c>
    </row>
    <row r="25" spans="1:6" x14ac:dyDescent="0.3">
      <c r="A25" t="s">
        <v>22</v>
      </c>
      <c r="B25">
        <v>170.29090599999915</v>
      </c>
      <c r="C25">
        <v>-8.2103592493603481E-2</v>
      </c>
      <c r="D25" s="1">
        <f t="shared" si="0"/>
        <v>1.1853049167008578</v>
      </c>
      <c r="E25" s="1">
        <f t="shared" si="1"/>
        <v>5.2287398591608243</v>
      </c>
      <c r="F25" s="1">
        <f t="shared" si="2"/>
        <v>1.1853049167008578</v>
      </c>
    </row>
    <row r="26" spans="1:6" x14ac:dyDescent="0.3">
      <c r="A26" t="s">
        <v>23</v>
      </c>
      <c r="B26">
        <v>165.99744699999877</v>
      </c>
      <c r="C26">
        <v>-3.6979851122891393E-2</v>
      </c>
      <c r="D26" s="1">
        <f t="shared" si="0"/>
        <v>0</v>
      </c>
      <c r="E26" s="1">
        <f t="shared" si="1"/>
        <v>6.3538376138590023</v>
      </c>
      <c r="F26" s="1">
        <f t="shared" si="2"/>
        <v>0</v>
      </c>
    </row>
    <row r="27" spans="1:6" x14ac:dyDescent="0.3">
      <c r="A27" t="s">
        <v>24</v>
      </c>
      <c r="B27">
        <v>173.08772199999729</v>
      </c>
      <c r="C27">
        <v>-0.12859317427260519</v>
      </c>
      <c r="D27" s="1">
        <f t="shared" si="0"/>
        <v>1.9574282223863471</v>
      </c>
      <c r="E27" s="1">
        <f t="shared" si="1"/>
        <v>4.0695867728353781</v>
      </c>
      <c r="F27" s="1">
        <f t="shared" si="2"/>
        <v>1.9574282223863471</v>
      </c>
    </row>
    <row r="28" spans="1:6" x14ac:dyDescent="0.3">
      <c r="A28" t="s">
        <v>25</v>
      </c>
      <c r="B28">
        <v>167.10753199999843</v>
      </c>
      <c r="C28">
        <v>-7.0076758934762118E-2</v>
      </c>
      <c r="D28" s="1">
        <f t="shared" si="0"/>
        <v>0.30646367147219711</v>
      </c>
      <c r="E28" s="1">
        <f t="shared" si="1"/>
        <v>5.528612232819178</v>
      </c>
      <c r="F28" s="1">
        <f t="shared" si="2"/>
        <v>0.30646367147219711</v>
      </c>
    </row>
    <row r="29" spans="1:6" x14ac:dyDescent="0.3">
      <c r="A29" t="s">
        <v>26</v>
      </c>
      <c r="B29">
        <v>166.74086799999907</v>
      </c>
      <c r="C29">
        <v>-3.7081738199700259E-2</v>
      </c>
      <c r="D29" s="1">
        <f t="shared" si="0"/>
        <v>0.20523791341175987</v>
      </c>
      <c r="E29" s="1">
        <f t="shared" si="1"/>
        <v>6.3512972012542797</v>
      </c>
      <c r="F29" s="1">
        <f t="shared" si="2"/>
        <v>0.20523791341175987</v>
      </c>
    </row>
    <row r="30" spans="1:6" x14ac:dyDescent="0.3">
      <c r="A30" t="s">
        <v>27</v>
      </c>
      <c r="B30">
        <v>166.84887099999855</v>
      </c>
      <c r="C30">
        <v>-7.6395878896642566E-2</v>
      </c>
      <c r="D30" s="1">
        <f t="shared" si="0"/>
        <v>0.23505454539026971</v>
      </c>
      <c r="E30" s="1">
        <f t="shared" si="1"/>
        <v>5.3710537621602121</v>
      </c>
      <c r="F30" s="1">
        <f t="shared" si="2"/>
        <v>0.23505454539026971</v>
      </c>
    </row>
    <row r="31" spans="1:6" x14ac:dyDescent="0.3">
      <c r="A31" t="s">
        <v>28</v>
      </c>
      <c r="B31">
        <v>166.63154799999822</v>
      </c>
      <c r="C31">
        <v>-0.1016142164030612</v>
      </c>
      <c r="D31" s="1">
        <f t="shared" si="0"/>
        <v>0.17505769427033263</v>
      </c>
      <c r="E31" s="1">
        <f t="shared" si="1"/>
        <v>4.7422695779633717</v>
      </c>
      <c r="F31" s="1">
        <f t="shared" si="2"/>
        <v>0.17505769427033263</v>
      </c>
    </row>
    <row r="32" spans="1:6" x14ac:dyDescent="0.3">
      <c r="A32" t="s">
        <v>29</v>
      </c>
      <c r="B32">
        <v>166.78774699999798</v>
      </c>
      <c r="C32">
        <v>-0.1117092483876615</v>
      </c>
      <c r="D32" s="1">
        <f t="shared" si="0"/>
        <v>0.21817990474991458</v>
      </c>
      <c r="E32" s="1">
        <f t="shared" si="1"/>
        <v>4.4905639907389041</v>
      </c>
      <c r="F32" s="1">
        <f t="shared" si="2"/>
        <v>0.21817990474991458</v>
      </c>
    </row>
    <row r="33" spans="1:6" x14ac:dyDescent="0.3">
      <c r="A33" t="s">
        <v>30</v>
      </c>
      <c r="B33">
        <v>168.48004999999753</v>
      </c>
      <c r="C33">
        <v>-0.24400311647280756</v>
      </c>
      <c r="D33" s="1">
        <f t="shared" si="0"/>
        <v>0.68537781357981276</v>
      </c>
      <c r="E33" s="1">
        <f t="shared" si="1"/>
        <v>1.1920003206718031</v>
      </c>
      <c r="F33" s="1">
        <f t="shared" si="2"/>
        <v>0.68537781357981276</v>
      </c>
    </row>
    <row r="34" spans="1:6" x14ac:dyDescent="0.3">
      <c r="A34" t="s">
        <v>31</v>
      </c>
      <c r="B34">
        <v>171.65866399999766</v>
      </c>
      <c r="C34">
        <v>3.4775296164451172E-2</v>
      </c>
      <c r="D34" s="1">
        <f t="shared" si="0"/>
        <v>1.562904954864728</v>
      </c>
      <c r="E34" s="1">
        <f t="shared" si="1"/>
        <v>8.1429524489472467</v>
      </c>
      <c r="F34" s="1">
        <f t="shared" si="2"/>
        <v>1.562904954864728</v>
      </c>
    </row>
    <row r="35" spans="1:6" x14ac:dyDescent="0.3">
      <c r="A35" t="s">
        <v>32</v>
      </c>
      <c r="B35">
        <v>167.43396599999915</v>
      </c>
      <c r="C35">
        <v>-0.10418864033088156</v>
      </c>
      <c r="D35" s="1">
        <f t="shared" ref="D35:D67" si="3">10*(B35-MIN(B$3:B$67))/(MAX(B$3:B$67)-MIN(B$3:B$67))</f>
        <v>0.39658304263170807</v>
      </c>
      <c r="E35" s="1">
        <f t="shared" ref="E35:E67" si="4">10*(C35-MIN(C$3:C$67))/(MAX(C$3:C$67)-MIN(C$3:C$67))</f>
        <v>4.6780798965928474</v>
      </c>
      <c r="F35" s="1">
        <f t="shared" si="2"/>
        <v>0.39658304263170807</v>
      </c>
    </row>
    <row r="36" spans="1:6" x14ac:dyDescent="0.3">
      <c r="A36" t="s">
        <v>33</v>
      </c>
      <c r="B36">
        <v>174.07493799999762</v>
      </c>
      <c r="C36">
        <v>-4.4508596451543925E-2</v>
      </c>
      <c r="D36" s="1">
        <f t="shared" si="3"/>
        <v>2.2299711717067066</v>
      </c>
      <c r="E36" s="1">
        <f t="shared" si="4"/>
        <v>6.1661188164443166</v>
      </c>
      <c r="F36" s="1">
        <f t="shared" si="2"/>
        <v>2.2299711717067066</v>
      </c>
    </row>
    <row r="37" spans="1:6" x14ac:dyDescent="0.3">
      <c r="A37" t="s">
        <v>34</v>
      </c>
      <c r="B37">
        <v>171.78386399999809</v>
      </c>
      <c r="C37">
        <v>-0.10122338460334264</v>
      </c>
      <c r="D37" s="1">
        <f t="shared" si="3"/>
        <v>1.5974692014480651</v>
      </c>
      <c r="E37" s="1">
        <f t="shared" si="4"/>
        <v>4.7520144255086016</v>
      </c>
      <c r="F37" s="1">
        <f t="shared" si="2"/>
        <v>1.5974692014480651</v>
      </c>
    </row>
    <row r="38" spans="1:6" x14ac:dyDescent="0.3">
      <c r="A38" t="s">
        <v>35</v>
      </c>
      <c r="B38">
        <v>169.42129099999801</v>
      </c>
      <c r="C38">
        <v>-3.8393410596488049E-2</v>
      </c>
      <c r="D38" s="1">
        <f t="shared" si="3"/>
        <v>0.94522834088213337</v>
      </c>
      <c r="E38" s="1">
        <f t="shared" si="4"/>
        <v>6.3185924736830099</v>
      </c>
      <c r="F38" s="1">
        <f t="shared" si="2"/>
        <v>0.94522834088213337</v>
      </c>
    </row>
    <row r="39" spans="1:6" x14ac:dyDescent="0.3">
      <c r="A39" t="s">
        <v>36</v>
      </c>
      <c r="B39">
        <v>169.30327499999834</v>
      </c>
      <c r="C39">
        <v>-8.1953289005391713E-2</v>
      </c>
      <c r="D39" s="1">
        <f t="shared" si="3"/>
        <v>0.91264739739368617</v>
      </c>
      <c r="E39" s="1">
        <f t="shared" si="4"/>
        <v>5.2324874676696362</v>
      </c>
      <c r="F39" s="1">
        <f t="shared" si="2"/>
        <v>0.91264739739368617</v>
      </c>
    </row>
    <row r="40" spans="1:6" x14ac:dyDescent="0.3">
      <c r="A40" t="s">
        <v>37</v>
      </c>
      <c r="B40">
        <v>191.57009399999524</v>
      </c>
      <c r="C40">
        <v>-7.2349056400621545E-2</v>
      </c>
      <c r="D40" s="1">
        <f t="shared" si="3"/>
        <v>7.0598983761457959</v>
      </c>
      <c r="E40" s="1">
        <f t="shared" si="4"/>
        <v>5.4719556547255861</v>
      </c>
      <c r="F40" s="1">
        <f t="shared" si="2"/>
        <v>8.6478410975660047</v>
      </c>
    </row>
    <row r="41" spans="1:6" x14ac:dyDescent="0.3">
      <c r="A41" t="s">
        <v>38</v>
      </c>
      <c r="B41">
        <v>180.41259299999712</v>
      </c>
      <c r="C41">
        <v>-9.7621846876002352E-2</v>
      </c>
      <c r="D41" s="1">
        <f t="shared" si="3"/>
        <v>3.9796218919890043</v>
      </c>
      <c r="E41" s="1">
        <f t="shared" si="4"/>
        <v>4.8418137614546541</v>
      </c>
      <c r="F41" s="1">
        <f t="shared" si="2"/>
        <v>3.9796218919890043</v>
      </c>
    </row>
    <row r="42" spans="1:6" x14ac:dyDescent="0.3">
      <c r="A42" t="s">
        <v>39</v>
      </c>
      <c r="B42">
        <v>167.69957199999877</v>
      </c>
      <c r="C42">
        <v>-2.8583142735407872E-2</v>
      </c>
      <c r="D42" s="1">
        <f t="shared" si="3"/>
        <v>0.46990949053880848</v>
      </c>
      <c r="E42" s="1">
        <f t="shared" si="4"/>
        <v>6.5631978634003847</v>
      </c>
      <c r="F42" s="1">
        <f t="shared" si="2"/>
        <v>0.46990949053880848</v>
      </c>
    </row>
    <row r="43" spans="1:6" x14ac:dyDescent="0.3">
      <c r="A43" t="s">
        <v>40</v>
      </c>
      <c r="B43">
        <v>168.43216199999878</v>
      </c>
      <c r="C43">
        <v>-0.14524957554269333</v>
      </c>
      <c r="D43" s="1">
        <f t="shared" si="3"/>
        <v>0.67215726533433418</v>
      </c>
      <c r="E43" s="1">
        <f t="shared" si="4"/>
        <v>3.6542825648715542</v>
      </c>
      <c r="F43" s="1">
        <f t="shared" si="2"/>
        <v>0.67215726533433418</v>
      </c>
    </row>
    <row r="44" spans="1:6" x14ac:dyDescent="0.3">
      <c r="A44" t="s">
        <v>41</v>
      </c>
      <c r="B44">
        <v>167.01819899999896</v>
      </c>
      <c r="C44">
        <v>-9.8477013465769238E-3</v>
      </c>
      <c r="D44" s="1">
        <f t="shared" si="3"/>
        <v>0.28180130853289787</v>
      </c>
      <c r="E44" s="1">
        <f t="shared" si="4"/>
        <v>7.0303400461967476</v>
      </c>
      <c r="F44" s="1">
        <f t="shared" si="2"/>
        <v>0.28180130853289787</v>
      </c>
    </row>
    <row r="45" spans="1:6" x14ac:dyDescent="0.3">
      <c r="A45" t="s">
        <v>42</v>
      </c>
      <c r="B45">
        <v>170.96333899999763</v>
      </c>
      <c r="C45">
        <v>0.10925498742407717</v>
      </c>
      <c r="D45" s="1">
        <f t="shared" si="3"/>
        <v>1.370945012728334</v>
      </c>
      <c r="E45" s="1">
        <f t="shared" si="4"/>
        <v>10</v>
      </c>
      <c r="F45" s="1">
        <f t="shared" si="2"/>
        <v>1.370945012728334</v>
      </c>
    </row>
    <row r="46" spans="1:6" x14ac:dyDescent="0.3">
      <c r="A46" t="s">
        <v>133</v>
      </c>
      <c r="B46">
        <v>181.29523399999678</v>
      </c>
      <c r="C46">
        <v>-0.22034678940173452</v>
      </c>
      <c r="D46" s="1">
        <f t="shared" si="3"/>
        <v>4.2232945850277108</v>
      </c>
      <c r="E46" s="1">
        <f t="shared" si="4"/>
        <v>1.781837946355588</v>
      </c>
      <c r="F46" s="1">
        <f t="shared" si="2"/>
        <v>6.6647512236998336</v>
      </c>
    </row>
    <row r="47" spans="1:6" x14ac:dyDescent="0.3">
      <c r="A47" t="s">
        <v>43</v>
      </c>
      <c r="B47">
        <v>167.70422699999841</v>
      </c>
      <c r="C47">
        <v>-0.11038500856245377</v>
      </c>
      <c r="D47" s="1">
        <f t="shared" si="3"/>
        <v>0.4711946068952988</v>
      </c>
      <c r="E47" s="1">
        <f t="shared" si="4"/>
        <v>4.5235820696650935</v>
      </c>
      <c r="F47" s="1">
        <f t="shared" si="2"/>
        <v>0.4711946068952988</v>
      </c>
    </row>
    <row r="48" spans="1:6" x14ac:dyDescent="0.3">
      <c r="A48" t="s">
        <v>44</v>
      </c>
      <c r="B48">
        <v>166.99995199999884</v>
      </c>
      <c r="C48">
        <v>-8.1205378570416445E-2</v>
      </c>
      <c r="D48" s="1">
        <f t="shared" si="3"/>
        <v>0.27676381805839323</v>
      </c>
      <c r="E48" s="1">
        <f t="shared" si="4"/>
        <v>5.2511355745318982</v>
      </c>
      <c r="F48" s="1">
        <f t="shared" si="2"/>
        <v>0.27676381805839323</v>
      </c>
    </row>
    <row r="49" spans="1:6" x14ac:dyDescent="0.3">
      <c r="A49" t="s">
        <v>45</v>
      </c>
      <c r="B49">
        <v>166.29532499999851</v>
      </c>
      <c r="C49">
        <v>-2.7821771689629477E-2</v>
      </c>
      <c r="D49" s="1">
        <f t="shared" si="3"/>
        <v>8.2235851786794781E-2</v>
      </c>
      <c r="E49" s="1">
        <f t="shared" si="4"/>
        <v>6.5821815918784816</v>
      </c>
      <c r="F49" s="1">
        <f t="shared" si="2"/>
        <v>8.2235851786794781E-2</v>
      </c>
    </row>
    <row r="50" spans="1:6" x14ac:dyDescent="0.3">
      <c r="A50" t="s">
        <v>46</v>
      </c>
      <c r="B50">
        <v>166.96296899999902</v>
      </c>
      <c r="C50">
        <v>-5.5324035848816219E-2</v>
      </c>
      <c r="D50" s="1">
        <f t="shared" si="3"/>
        <v>0.26655383777579766</v>
      </c>
      <c r="E50" s="1">
        <f t="shared" si="4"/>
        <v>5.8964508719807549</v>
      </c>
      <c r="F50" s="1">
        <f t="shared" si="2"/>
        <v>0.26655383777579766</v>
      </c>
    </row>
    <row r="51" spans="1:6" x14ac:dyDescent="0.3">
      <c r="A51" t="s">
        <v>47</v>
      </c>
      <c r="B51">
        <v>167.3261289999987</v>
      </c>
      <c r="C51">
        <v>-9.6318498909593077E-3</v>
      </c>
      <c r="D51" s="1">
        <f t="shared" si="3"/>
        <v>0.36681223864760448</v>
      </c>
      <c r="E51" s="1">
        <f t="shared" si="4"/>
        <v>7.0357220021402611</v>
      </c>
      <c r="F51" s="1">
        <f t="shared" si="2"/>
        <v>0.36681223864760448</v>
      </c>
    </row>
    <row r="52" spans="1:6" x14ac:dyDescent="0.3">
      <c r="A52" t="s">
        <v>48</v>
      </c>
      <c r="B52">
        <v>169.04148199999838</v>
      </c>
      <c r="C52">
        <v>-8.2989858299752625E-2</v>
      </c>
      <c r="D52" s="1">
        <f t="shared" si="3"/>
        <v>0.84037361300264246</v>
      </c>
      <c r="E52" s="1">
        <f t="shared" si="4"/>
        <v>5.2066420534764006</v>
      </c>
      <c r="F52" s="1">
        <f t="shared" si="2"/>
        <v>0.84037361300264246</v>
      </c>
    </row>
    <row r="53" spans="1:6" x14ac:dyDescent="0.3">
      <c r="A53" t="s">
        <v>49</v>
      </c>
      <c r="B53">
        <v>166.86884399999823</v>
      </c>
      <c r="C53">
        <v>-8.6161033001865492E-2</v>
      </c>
      <c r="D53" s="1">
        <f t="shared" si="3"/>
        <v>0.24056853658033006</v>
      </c>
      <c r="E53" s="1">
        <f t="shared" si="4"/>
        <v>5.1275732212226419</v>
      </c>
      <c r="F53" s="1">
        <f t="shared" si="2"/>
        <v>0.24056853658033006</v>
      </c>
    </row>
    <row r="54" spans="1:6" x14ac:dyDescent="0.3">
      <c r="A54" t="s">
        <v>23</v>
      </c>
      <c r="B54">
        <v>167.466994999999</v>
      </c>
      <c r="C54">
        <v>-0.14797665682236602</v>
      </c>
      <c r="D54" s="1">
        <f t="shared" si="3"/>
        <v>0.40570143320992008</v>
      </c>
      <c r="E54" s="1">
        <f t="shared" si="4"/>
        <v>3.5862865846749599</v>
      </c>
      <c r="F54" s="1">
        <f t="shared" si="2"/>
        <v>0.40570143320992008</v>
      </c>
    </row>
    <row r="55" spans="1:6" x14ac:dyDescent="0.3">
      <c r="A55" t="s">
        <v>50</v>
      </c>
      <c r="B55">
        <v>168.19850199999794</v>
      </c>
      <c r="C55">
        <v>-0.17946022916644086</v>
      </c>
      <c r="D55" s="1">
        <f t="shared" si="3"/>
        <v>0.60765022175075933</v>
      </c>
      <c r="E55" s="1">
        <f t="shared" si="4"/>
        <v>2.8012874804741892</v>
      </c>
      <c r="F55" s="1">
        <f t="shared" si="2"/>
        <v>0.60765022175075933</v>
      </c>
    </row>
    <row r="56" spans="1:6" x14ac:dyDescent="0.3">
      <c r="A56" t="s">
        <v>51</v>
      </c>
      <c r="B56">
        <v>168.17543899999743</v>
      </c>
      <c r="C56">
        <v>1.9719216562274929E-2</v>
      </c>
      <c r="D56" s="1">
        <f t="shared" si="3"/>
        <v>0.60128316728616915</v>
      </c>
      <c r="E56" s="1">
        <f t="shared" si="4"/>
        <v>7.7675500368156971</v>
      </c>
      <c r="F56" s="1">
        <f t="shared" si="2"/>
        <v>0.60128316728616915</v>
      </c>
    </row>
    <row r="57" spans="1:6" x14ac:dyDescent="0.3">
      <c r="A57" t="s">
        <v>52</v>
      </c>
      <c r="B57">
        <v>171.46014699999782</v>
      </c>
      <c r="C57">
        <v>-0.14285402741423509</v>
      </c>
      <c r="D57" s="1">
        <f t="shared" si="3"/>
        <v>1.5080999186110937</v>
      </c>
      <c r="E57" s="1">
        <f t="shared" si="4"/>
        <v>3.714012226879349</v>
      </c>
      <c r="F57" s="1">
        <f t="shared" si="2"/>
        <v>1.5080999186110937</v>
      </c>
    </row>
    <row r="58" spans="1:6" x14ac:dyDescent="0.3">
      <c r="A58" t="s">
        <v>53</v>
      </c>
      <c r="B58">
        <v>168.67308199999809</v>
      </c>
      <c r="C58">
        <v>-0.23914245029081765</v>
      </c>
      <c r="D58" s="1">
        <f t="shared" si="3"/>
        <v>0.7386685935037014</v>
      </c>
      <c r="E58" s="1">
        <f t="shared" si="4"/>
        <v>1.3131942740447324</v>
      </c>
      <c r="F58" s="1">
        <f t="shared" si="2"/>
        <v>0.7386685935037014</v>
      </c>
    </row>
    <row r="59" spans="1:6" x14ac:dyDescent="0.3">
      <c r="A59" t="s">
        <v>54</v>
      </c>
      <c r="B59">
        <v>167.01346299999881</v>
      </c>
      <c r="C59">
        <v>-9.5088608161066068E-2</v>
      </c>
      <c r="D59" s="1">
        <f t="shared" si="3"/>
        <v>0.28049383032344644</v>
      </c>
      <c r="E59" s="1">
        <f t="shared" si="4"/>
        <v>4.9049765468024846</v>
      </c>
      <c r="F59" s="1">
        <f t="shared" si="2"/>
        <v>0.28049383032344644</v>
      </c>
    </row>
    <row r="60" spans="1:6" x14ac:dyDescent="0.3">
      <c r="A60" t="s">
        <v>55</v>
      </c>
      <c r="B60">
        <v>181.86454599999601</v>
      </c>
      <c r="C60">
        <v>-0.28625921399697746</v>
      </c>
      <c r="D60" s="1">
        <f t="shared" si="3"/>
        <v>4.3804658338356823</v>
      </c>
      <c r="E60" s="1">
        <f t="shared" si="4"/>
        <v>0.13840327834834834</v>
      </c>
      <c r="F60" s="1">
        <f t="shared" si="2"/>
        <v>8.6225283893230156</v>
      </c>
    </row>
    <row r="61" spans="1:6" x14ac:dyDescent="0.3">
      <c r="A61" t="s">
        <v>56</v>
      </c>
      <c r="B61">
        <v>168.89158199999866</v>
      </c>
      <c r="C61">
        <v>-8.9031492929405681E-2</v>
      </c>
      <c r="D61" s="1">
        <f t="shared" si="3"/>
        <v>0.79899038167025782</v>
      </c>
      <c r="E61" s="1">
        <f t="shared" si="4"/>
        <v>5.0560022937834832</v>
      </c>
      <c r="F61" s="1">
        <f t="shared" si="2"/>
        <v>0.79899038167025782</v>
      </c>
    </row>
    <row r="62" spans="1:6" x14ac:dyDescent="0.3">
      <c r="A62" t="s">
        <v>57</v>
      </c>
      <c r="B62">
        <v>167.50384599999859</v>
      </c>
      <c r="C62">
        <v>-0.10829839806246459</v>
      </c>
      <c r="D62" s="1">
        <f t="shared" si="3"/>
        <v>0.41587497195451956</v>
      </c>
      <c r="E62" s="1">
        <f t="shared" si="4"/>
        <v>4.5756088014287668</v>
      </c>
      <c r="F62" s="1">
        <f t="shared" si="2"/>
        <v>0.41587497195451956</v>
      </c>
    </row>
    <row r="63" spans="1:6" x14ac:dyDescent="0.3">
      <c r="A63" t="s">
        <v>58</v>
      </c>
      <c r="B63">
        <v>177.18825299999773</v>
      </c>
      <c r="C63">
        <v>-0.11715687341511714</v>
      </c>
      <c r="D63" s="1">
        <f t="shared" si="3"/>
        <v>3.0894710706782207</v>
      </c>
      <c r="E63" s="1">
        <f t="shared" si="4"/>
        <v>4.3547350346141327</v>
      </c>
      <c r="F63" s="1">
        <f t="shared" si="2"/>
        <v>3.0894710706782207</v>
      </c>
    </row>
    <row r="64" spans="1:6" x14ac:dyDescent="0.3">
      <c r="A64" t="s">
        <v>59</v>
      </c>
      <c r="B64">
        <v>172.03316399999784</v>
      </c>
      <c r="C64">
        <v>-0.18227378391644233</v>
      </c>
      <c r="D64" s="1">
        <f t="shared" si="3"/>
        <v>1.666294015131671</v>
      </c>
      <c r="E64" s="1">
        <f t="shared" si="4"/>
        <v>2.7311354045206278</v>
      </c>
      <c r="F64" s="1">
        <f t="shared" si="2"/>
        <v>1.666294015131671</v>
      </c>
    </row>
    <row r="65" spans="1:6" x14ac:dyDescent="0.3">
      <c r="A65" t="s">
        <v>60</v>
      </c>
      <c r="B65">
        <v>182.70695399999678</v>
      </c>
      <c r="C65">
        <v>-0.26422996516811276</v>
      </c>
      <c r="D65" s="1">
        <f t="shared" si="3"/>
        <v>4.6130313117566235</v>
      </c>
      <c r="E65" s="1">
        <f t="shared" si="4"/>
        <v>0.68767197021994175</v>
      </c>
      <c r="F65" s="1">
        <f t="shared" si="2"/>
        <v>8.5383906532933054</v>
      </c>
    </row>
    <row r="66" spans="1:6" x14ac:dyDescent="0.3">
      <c r="A66" t="s">
        <v>61</v>
      </c>
      <c r="B66">
        <v>175.16977399999814</v>
      </c>
      <c r="C66">
        <v>-0.13114697728149757</v>
      </c>
      <c r="D66" s="1">
        <f t="shared" si="3"/>
        <v>2.5322250173313203</v>
      </c>
      <c r="E66" s="1">
        <f t="shared" si="4"/>
        <v>4.0059112454086749</v>
      </c>
      <c r="F66" s="1">
        <f t="shared" si="2"/>
        <v>2.5322250173313203</v>
      </c>
    </row>
    <row r="67" spans="1:6" x14ac:dyDescent="0.3">
      <c r="A67" t="s">
        <v>62</v>
      </c>
      <c r="B67">
        <v>168.80252099999757</v>
      </c>
      <c r="C67">
        <v>-6.6322511395385378E-2</v>
      </c>
      <c r="D67" s="1">
        <f t="shared" si="3"/>
        <v>0.77440311038442888</v>
      </c>
      <c r="E67" s="1">
        <f t="shared" si="4"/>
        <v>5.6222191756130551</v>
      </c>
      <c r="F67" s="1">
        <f t="shared" si="2"/>
        <v>0.77440311038442888</v>
      </c>
    </row>
    <row r="68" spans="1:6" x14ac:dyDescent="0.3">
      <c r="B68" s="1">
        <f>AVERAGE(B3:B67)</f>
        <v>171.12281512307501</v>
      </c>
      <c r="C68" s="1">
        <f>AVERAGE(C3:C67)</f>
        <v>-9.9882745041436238E-2</v>
      </c>
      <c r="D68" s="1">
        <f>AVERAGE(D3:D67)</f>
        <v>1.4149719459725969</v>
      </c>
      <c r="E68" s="1">
        <f>AVERAGE(E3:E67)</f>
        <v>4.7854414090685102</v>
      </c>
    </row>
    <row r="70" spans="1:6" x14ac:dyDescent="0.3">
      <c r="E70" s="1"/>
    </row>
  </sheetData>
  <mergeCells count="2">
    <mergeCell ref="B1:C1"/>
    <mergeCell ref="D1:E1"/>
  </mergeCells>
  <phoneticPr fontId="1" type="noConversion"/>
  <hyperlinks>
    <hyperlink ref="A54" r:id="rId1" location="FGN20458" display="http://krdic.naver.com/detail.nhn?docid=25563100 - FGN20458"/>
    <hyperlink ref="A26" r:id="rId2" location="FGN20458" display="http://krdic.naver.com/detail.nhn?docid=25563100 - FGN20458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35" workbookViewId="0">
      <selection activeCell="D67" sqref="D67"/>
    </sheetView>
  </sheetViews>
  <sheetFormatPr defaultRowHeight="16.5" x14ac:dyDescent="0.3"/>
  <sheetData>
    <row r="1" spans="1:4" x14ac:dyDescent="0.3">
      <c r="A1" s="1" t="s">
        <v>68</v>
      </c>
      <c r="B1" s="1" t="s">
        <v>132</v>
      </c>
      <c r="C1" s="1" t="s">
        <v>136</v>
      </c>
      <c r="D1" s="1" t="s">
        <v>134</v>
      </c>
    </row>
    <row r="2" spans="1:4" x14ac:dyDescent="0.3">
      <c r="A2" s="1" t="s">
        <v>89</v>
      </c>
      <c r="B2" s="1">
        <v>10</v>
      </c>
      <c r="C2" s="1">
        <v>7.8184529358117958</v>
      </c>
      <c r="D2" s="1">
        <v>12.181547064188205</v>
      </c>
    </row>
    <row r="3" spans="1:4" x14ac:dyDescent="0.3">
      <c r="A3" s="1" t="s">
        <v>106</v>
      </c>
      <c r="B3" s="1">
        <v>7.0598983761457959</v>
      </c>
      <c r="C3" s="1">
        <v>5.4719556547255861</v>
      </c>
      <c r="D3" s="1">
        <v>8.6478410975660047</v>
      </c>
    </row>
    <row r="4" spans="1:4" x14ac:dyDescent="0.3">
      <c r="A4" s="1" t="s">
        <v>124</v>
      </c>
      <c r="B4" s="1">
        <v>4.3804658338356823</v>
      </c>
      <c r="C4" s="1">
        <v>0.13840327834834834</v>
      </c>
      <c r="D4" s="1">
        <v>8.6225283893230156</v>
      </c>
    </row>
    <row r="5" spans="1:4" x14ac:dyDescent="0.3">
      <c r="A5" s="1" t="s">
        <v>129</v>
      </c>
      <c r="B5" s="1">
        <v>4.6130313117566235</v>
      </c>
      <c r="C5" s="1">
        <v>0.68767197021994175</v>
      </c>
      <c r="D5" s="1">
        <v>8.5383906532933054</v>
      </c>
    </row>
    <row r="6" spans="1:4" x14ac:dyDescent="0.3">
      <c r="A6" s="1" t="s">
        <v>137</v>
      </c>
      <c r="B6" s="1">
        <v>4.2232945850277108</v>
      </c>
      <c r="C6" s="1">
        <v>1.781837946355588</v>
      </c>
      <c r="D6" s="1">
        <v>6.6647512236998336</v>
      </c>
    </row>
    <row r="7" spans="1:4" x14ac:dyDescent="0.3">
      <c r="A7" s="1" t="s">
        <v>78</v>
      </c>
      <c r="B7" s="1">
        <v>3.6873047151128944</v>
      </c>
      <c r="C7" s="1">
        <v>2.1963411691871837</v>
      </c>
      <c r="D7" s="1">
        <v>5.178268261038605</v>
      </c>
    </row>
    <row r="8" spans="1:4" x14ac:dyDescent="0.3">
      <c r="A8" s="1" t="s">
        <v>79</v>
      </c>
      <c r="B8" s="1">
        <v>4.6186253639012937</v>
      </c>
      <c r="C8" s="1">
        <v>4.9923534788891217</v>
      </c>
      <c r="D8" s="1">
        <v>4.6186253639012937</v>
      </c>
    </row>
    <row r="9" spans="1:4" x14ac:dyDescent="0.3">
      <c r="A9" s="1" t="s">
        <v>70</v>
      </c>
      <c r="B9" s="1">
        <v>2.2849923725376651</v>
      </c>
      <c r="C9" s="1">
        <v>0</v>
      </c>
      <c r="D9" s="1">
        <v>4.5699847450753301</v>
      </c>
    </row>
    <row r="10" spans="1:4" x14ac:dyDescent="0.3">
      <c r="A10" s="1" t="s">
        <v>83</v>
      </c>
      <c r="B10" s="1">
        <v>4.3514001183962305</v>
      </c>
      <c r="C10" s="1">
        <v>4.4286388844931022</v>
      </c>
      <c r="D10" s="1">
        <v>4.3514001183962305</v>
      </c>
    </row>
    <row r="11" spans="1:4" x14ac:dyDescent="0.3">
      <c r="A11" s="1" t="s">
        <v>107</v>
      </c>
      <c r="B11" s="1">
        <v>3.9796218919890043</v>
      </c>
      <c r="C11" s="1">
        <v>4.8418137614546541</v>
      </c>
      <c r="D11" s="1">
        <v>3.9796218919890043</v>
      </c>
    </row>
    <row r="12" spans="1:4" x14ac:dyDescent="0.3">
      <c r="A12" s="1" t="s">
        <v>127</v>
      </c>
      <c r="B12" s="1">
        <v>3.0894710706782207</v>
      </c>
      <c r="C12" s="1">
        <v>4.3547350346141327</v>
      </c>
      <c r="D12" s="1">
        <v>3.0894710706782207</v>
      </c>
    </row>
    <row r="13" spans="1:4" x14ac:dyDescent="0.3">
      <c r="A13" s="1" t="s">
        <v>130</v>
      </c>
      <c r="B13" s="1">
        <v>2.5322250173313203</v>
      </c>
      <c r="C13" s="1">
        <v>4.0059112454086749</v>
      </c>
      <c r="D13" s="1">
        <v>2.5322250173313203</v>
      </c>
    </row>
    <row r="14" spans="1:4" x14ac:dyDescent="0.3">
      <c r="A14" s="1" t="s">
        <v>86</v>
      </c>
      <c r="B14" s="1">
        <v>1.4049515933525265</v>
      </c>
      <c r="C14" s="1">
        <v>0.39481371933629084</v>
      </c>
      <c r="D14" s="1">
        <v>2.4150894673687624</v>
      </c>
    </row>
    <row r="15" spans="1:4" x14ac:dyDescent="0.3">
      <c r="A15" s="1" t="s">
        <v>102</v>
      </c>
      <c r="B15" s="1">
        <v>2.2299711717067066</v>
      </c>
      <c r="C15" s="1">
        <v>6.1661188164443166</v>
      </c>
      <c r="D15" s="1">
        <v>2.2299711717067066</v>
      </c>
    </row>
    <row r="16" spans="1:4" x14ac:dyDescent="0.3">
      <c r="A16" s="1" t="s">
        <v>74</v>
      </c>
      <c r="B16" s="1">
        <v>2.1172655009809773</v>
      </c>
      <c r="C16" s="1">
        <v>3.948942551884238</v>
      </c>
      <c r="D16" s="1">
        <v>2.1172655009809773</v>
      </c>
    </row>
    <row r="17" spans="1:4" x14ac:dyDescent="0.3">
      <c r="A17" s="1" t="s">
        <v>93</v>
      </c>
      <c r="B17" s="1">
        <v>1.9574282223863471</v>
      </c>
      <c r="C17" s="1">
        <v>4.0695867728353781</v>
      </c>
      <c r="D17" s="1">
        <v>1.9574282223863471</v>
      </c>
    </row>
    <row r="18" spans="1:4" x14ac:dyDescent="0.3">
      <c r="A18" s="1" t="s">
        <v>128</v>
      </c>
      <c r="B18" s="1">
        <v>1.666294015131671</v>
      </c>
      <c r="C18" s="1">
        <v>2.7311354045206278</v>
      </c>
      <c r="D18" s="1">
        <v>1.666294015131671</v>
      </c>
    </row>
    <row r="19" spans="1:4" x14ac:dyDescent="0.3">
      <c r="A19" s="1" t="s">
        <v>103</v>
      </c>
      <c r="B19" s="1">
        <v>1.5974692014480651</v>
      </c>
      <c r="C19" s="1">
        <v>4.7520144255086016</v>
      </c>
      <c r="D19" s="1">
        <v>1.5974692014480651</v>
      </c>
    </row>
    <row r="20" spans="1:4" x14ac:dyDescent="0.3">
      <c r="A20" s="1" t="s">
        <v>100</v>
      </c>
      <c r="B20" s="1">
        <v>1.562904954864728</v>
      </c>
      <c r="C20" s="1">
        <v>8.1429524489472467</v>
      </c>
      <c r="D20" s="1">
        <v>1.562904954864728</v>
      </c>
    </row>
    <row r="21" spans="1:4" x14ac:dyDescent="0.3">
      <c r="A21" s="1" t="s">
        <v>121</v>
      </c>
      <c r="B21" s="1">
        <v>1.5080999186110937</v>
      </c>
      <c r="C21" s="1">
        <v>3.714012226879349</v>
      </c>
      <c r="D21" s="1">
        <v>1.5080999186110937</v>
      </c>
    </row>
    <row r="22" spans="1:4" x14ac:dyDescent="0.3">
      <c r="A22" s="1" t="s">
        <v>87</v>
      </c>
      <c r="B22" s="1">
        <v>1.4835819414621756</v>
      </c>
      <c r="C22" s="1">
        <v>5.6843399828011263</v>
      </c>
      <c r="D22" s="1">
        <v>1.4835819414621756</v>
      </c>
    </row>
    <row r="23" spans="1:4" x14ac:dyDescent="0.3">
      <c r="A23" s="1" t="s">
        <v>111</v>
      </c>
      <c r="B23" s="1">
        <v>1.370945012728334</v>
      </c>
      <c r="C23" s="1">
        <v>10</v>
      </c>
      <c r="D23" s="1">
        <v>1.370945012728334</v>
      </c>
    </row>
    <row r="24" spans="1:4" x14ac:dyDescent="0.3">
      <c r="A24" s="1" t="s">
        <v>91</v>
      </c>
      <c r="B24" s="1">
        <v>1.1853049167008578</v>
      </c>
      <c r="C24" s="1">
        <v>5.2287398591608243</v>
      </c>
      <c r="D24" s="1">
        <v>1.1853049167008578</v>
      </c>
    </row>
    <row r="25" spans="1:4" x14ac:dyDescent="0.3">
      <c r="A25" s="1" t="s">
        <v>71</v>
      </c>
      <c r="B25" s="1">
        <v>1.0090189769585698</v>
      </c>
      <c r="C25" s="1">
        <v>4.2610951334057789</v>
      </c>
      <c r="D25" s="1">
        <v>1.0090189769585698</v>
      </c>
    </row>
    <row r="26" spans="1:4" x14ac:dyDescent="0.3">
      <c r="A26" s="1" t="s">
        <v>76</v>
      </c>
      <c r="B26" s="1">
        <v>0.95797183626783378</v>
      </c>
      <c r="C26" s="1">
        <v>5.048629904959367</v>
      </c>
      <c r="D26" s="1">
        <v>0.95797183626783378</v>
      </c>
    </row>
    <row r="27" spans="1:4" x14ac:dyDescent="0.3">
      <c r="A27" s="1" t="s">
        <v>104</v>
      </c>
      <c r="B27" s="1">
        <v>0.94522834088213337</v>
      </c>
      <c r="C27" s="1">
        <v>6.3185924736830099</v>
      </c>
      <c r="D27" s="1">
        <v>0.94522834088213337</v>
      </c>
    </row>
    <row r="28" spans="1:4" x14ac:dyDescent="0.3">
      <c r="A28" s="1" t="s">
        <v>105</v>
      </c>
      <c r="B28" s="1">
        <v>0.91264739739368617</v>
      </c>
      <c r="C28" s="1">
        <v>5.2324874676696362</v>
      </c>
      <c r="D28" s="1">
        <v>0.91264739739368617</v>
      </c>
    </row>
    <row r="29" spans="1:4" x14ac:dyDescent="0.3">
      <c r="A29" s="1" t="s">
        <v>80</v>
      </c>
      <c r="B29" s="1">
        <v>0.85012724584441202</v>
      </c>
      <c r="C29" s="1">
        <v>2.568410420667766</v>
      </c>
      <c r="D29" s="1">
        <v>0.85012724584441202</v>
      </c>
    </row>
    <row r="30" spans="1:4" x14ac:dyDescent="0.3">
      <c r="A30" s="1" t="s">
        <v>117</v>
      </c>
      <c r="B30" s="1">
        <v>0.84037361300264246</v>
      </c>
      <c r="C30" s="1">
        <v>5.2066420534764006</v>
      </c>
      <c r="D30" s="1">
        <v>0.84037361300264246</v>
      </c>
    </row>
    <row r="31" spans="1:4" x14ac:dyDescent="0.3">
      <c r="A31" s="1" t="s">
        <v>125</v>
      </c>
      <c r="B31" s="1">
        <v>0.79899038167025782</v>
      </c>
      <c r="C31" s="1">
        <v>5.0560022937834832</v>
      </c>
      <c r="D31" s="1">
        <v>0.79899038167025782</v>
      </c>
    </row>
    <row r="32" spans="1:4" x14ac:dyDescent="0.3">
      <c r="A32" s="1" t="s">
        <v>131</v>
      </c>
      <c r="B32" s="1">
        <v>0.77440311038442888</v>
      </c>
      <c r="C32" s="1">
        <v>5.6222191756130551</v>
      </c>
      <c r="D32" s="1">
        <v>0.77440311038442888</v>
      </c>
    </row>
    <row r="33" spans="1:4" x14ac:dyDescent="0.3">
      <c r="A33" s="1" t="s">
        <v>122</v>
      </c>
      <c r="B33" s="1">
        <v>0.7386685935037014</v>
      </c>
      <c r="C33" s="1">
        <v>1.3131942740447324</v>
      </c>
      <c r="D33" s="1">
        <v>0.7386685935037014</v>
      </c>
    </row>
    <row r="34" spans="1:4" x14ac:dyDescent="0.3">
      <c r="A34" s="1" t="s">
        <v>99</v>
      </c>
      <c r="B34" s="1">
        <v>0.68537781357981276</v>
      </c>
      <c r="C34" s="1">
        <v>1.1920003206718031</v>
      </c>
      <c r="D34" s="1">
        <v>0.68537781357981276</v>
      </c>
    </row>
    <row r="35" spans="1:4" x14ac:dyDescent="0.3">
      <c r="A35" s="1" t="s">
        <v>109</v>
      </c>
      <c r="B35" s="1">
        <v>0.67215726533433418</v>
      </c>
      <c r="C35" s="1">
        <v>3.6542825648715542</v>
      </c>
      <c r="D35" s="1">
        <v>0.67215726533433418</v>
      </c>
    </row>
    <row r="36" spans="1:4" x14ac:dyDescent="0.3">
      <c r="A36" s="1" t="s">
        <v>119</v>
      </c>
      <c r="B36" s="1">
        <v>0.60765022175075933</v>
      </c>
      <c r="C36" s="1">
        <v>2.8012874804741892</v>
      </c>
      <c r="D36" s="1">
        <v>0.60765022175075933</v>
      </c>
    </row>
    <row r="37" spans="1:4" x14ac:dyDescent="0.3">
      <c r="A37" s="1" t="s">
        <v>120</v>
      </c>
      <c r="B37" s="1">
        <v>0.60128316728616915</v>
      </c>
      <c r="C37" s="1">
        <v>7.7675500368156971</v>
      </c>
      <c r="D37" s="1">
        <v>0.60128316728616915</v>
      </c>
    </row>
    <row r="38" spans="1:4" x14ac:dyDescent="0.3">
      <c r="A38" s="1" t="s">
        <v>88</v>
      </c>
      <c r="B38" s="1">
        <v>0.55730734138792126</v>
      </c>
      <c r="C38" s="1">
        <v>4.5418992419724971</v>
      </c>
      <c r="D38" s="1">
        <v>0.55730734138792126</v>
      </c>
    </row>
    <row r="39" spans="1:4" x14ac:dyDescent="0.3">
      <c r="A39" s="1" t="s">
        <v>112</v>
      </c>
      <c r="B39" s="1">
        <v>0.4711946068952988</v>
      </c>
      <c r="C39" s="1">
        <v>4.5235820696650935</v>
      </c>
      <c r="D39" s="1">
        <v>0.4711946068952988</v>
      </c>
    </row>
    <row r="40" spans="1:4" x14ac:dyDescent="0.3">
      <c r="A40" s="1" t="s">
        <v>108</v>
      </c>
      <c r="B40" s="1">
        <v>0.46990949053880848</v>
      </c>
      <c r="C40" s="1">
        <v>6.5631978634003847</v>
      </c>
      <c r="D40" s="1">
        <v>0.46990949053880848</v>
      </c>
    </row>
    <row r="41" spans="1:4" x14ac:dyDescent="0.3">
      <c r="A41" s="1" t="s">
        <v>84</v>
      </c>
      <c r="B41" s="1">
        <v>0.46445430273935223</v>
      </c>
      <c r="C41" s="1">
        <v>6.7487523446019004</v>
      </c>
      <c r="D41" s="1">
        <v>0.46445430273935223</v>
      </c>
    </row>
    <row r="42" spans="1:4" x14ac:dyDescent="0.3">
      <c r="A42" s="1" t="s">
        <v>126</v>
      </c>
      <c r="B42" s="1">
        <v>0.41587497195451956</v>
      </c>
      <c r="C42" s="1">
        <v>4.5756088014287668</v>
      </c>
      <c r="D42" s="1">
        <v>0.41587497195451956</v>
      </c>
    </row>
    <row r="43" spans="1:4" x14ac:dyDescent="0.3">
      <c r="A43" s="1" t="s">
        <v>92</v>
      </c>
      <c r="B43" s="1">
        <v>0.40570143320992008</v>
      </c>
      <c r="C43" s="1">
        <v>3.5862865846749599</v>
      </c>
      <c r="D43" s="1">
        <v>0.40570143320992008</v>
      </c>
    </row>
    <row r="44" spans="1:4" x14ac:dyDescent="0.3">
      <c r="A44" s="1" t="s">
        <v>75</v>
      </c>
      <c r="B44" s="1">
        <v>0.4033067824521005</v>
      </c>
      <c r="C44" s="1">
        <v>4.5283525388482397</v>
      </c>
      <c r="D44" s="1">
        <v>0.4033067824521005</v>
      </c>
    </row>
    <row r="45" spans="1:4" x14ac:dyDescent="0.3">
      <c r="A45" s="1" t="s">
        <v>101</v>
      </c>
      <c r="B45" s="1">
        <v>0.39658304263170807</v>
      </c>
      <c r="C45" s="1">
        <v>4.6780798965928474</v>
      </c>
      <c r="D45" s="1">
        <v>0.39658304263170807</v>
      </c>
    </row>
    <row r="46" spans="1:4" x14ac:dyDescent="0.3">
      <c r="A46" s="1" t="s">
        <v>116</v>
      </c>
      <c r="B46" s="1">
        <v>0.36681223864760448</v>
      </c>
      <c r="C46" s="1">
        <v>7.0357220021402611</v>
      </c>
      <c r="D46" s="1">
        <v>0.36681223864760448</v>
      </c>
    </row>
    <row r="47" spans="1:4" x14ac:dyDescent="0.3">
      <c r="A47" s="1" t="s">
        <v>72</v>
      </c>
      <c r="B47" s="1">
        <v>0.3514051981259923</v>
      </c>
      <c r="C47" s="1">
        <v>3.5662867574569512</v>
      </c>
      <c r="D47" s="1">
        <v>0.3514051981259923</v>
      </c>
    </row>
    <row r="48" spans="1:4" x14ac:dyDescent="0.3">
      <c r="A48" s="1" t="s">
        <v>73</v>
      </c>
      <c r="B48" s="1">
        <v>0.34089595551664215</v>
      </c>
      <c r="C48" s="1">
        <v>4.7984666350111151</v>
      </c>
      <c r="D48" s="1">
        <v>0.34089595551664215</v>
      </c>
    </row>
    <row r="49" spans="1:4" x14ac:dyDescent="0.3">
      <c r="A49" s="1" t="s">
        <v>77</v>
      </c>
      <c r="B49" s="1">
        <v>0.32756332193441556</v>
      </c>
      <c r="C49" s="1">
        <v>6.2637867224481596</v>
      </c>
      <c r="D49" s="1">
        <v>0.32756332193441556</v>
      </c>
    </row>
    <row r="50" spans="1:4" x14ac:dyDescent="0.3">
      <c r="A50" s="1" t="s">
        <v>94</v>
      </c>
      <c r="B50" s="1">
        <v>0.30646367147219711</v>
      </c>
      <c r="C50" s="1">
        <v>5.528612232819178</v>
      </c>
      <c r="D50" s="1">
        <v>0.30646367147219711</v>
      </c>
    </row>
    <row r="51" spans="1:4" x14ac:dyDescent="0.3">
      <c r="A51" s="1" t="s">
        <v>90</v>
      </c>
      <c r="B51" s="1">
        <v>0.29739414568352512</v>
      </c>
      <c r="C51" s="1">
        <v>5.3414037425734575</v>
      </c>
      <c r="D51" s="1">
        <v>0.29739414568352512</v>
      </c>
    </row>
    <row r="52" spans="1:4" x14ac:dyDescent="0.3">
      <c r="A52" s="1" t="s">
        <v>110</v>
      </c>
      <c r="B52" s="1">
        <v>0.28180130853289787</v>
      </c>
      <c r="C52" s="1">
        <v>7.0303400461967476</v>
      </c>
      <c r="D52" s="1">
        <v>0.28180130853289787</v>
      </c>
    </row>
    <row r="53" spans="1:4" x14ac:dyDescent="0.3">
      <c r="A53" s="1" t="s">
        <v>123</v>
      </c>
      <c r="B53" s="1">
        <v>0.28049383032344644</v>
      </c>
      <c r="C53" s="1">
        <v>4.9049765468024846</v>
      </c>
      <c r="D53" s="1">
        <v>0.28049383032344644</v>
      </c>
    </row>
    <row r="54" spans="1:4" x14ac:dyDescent="0.3">
      <c r="A54" s="1" t="s">
        <v>113</v>
      </c>
      <c r="B54" s="1">
        <v>0.27676381805839323</v>
      </c>
      <c r="C54" s="1">
        <v>5.2511355745318982</v>
      </c>
      <c r="D54" s="1">
        <v>0.27676381805839323</v>
      </c>
    </row>
    <row r="55" spans="1:4" x14ac:dyDescent="0.3">
      <c r="A55" s="1" t="s">
        <v>85</v>
      </c>
      <c r="B55" s="1">
        <v>0.27056571981540783</v>
      </c>
      <c r="C55" s="1">
        <v>7.7689038731892595</v>
      </c>
      <c r="D55" s="1">
        <v>0.27056571981540783</v>
      </c>
    </row>
    <row r="56" spans="1:4" x14ac:dyDescent="0.3">
      <c r="A56" s="1" t="s">
        <v>115</v>
      </c>
      <c r="B56" s="1">
        <v>0.26655383777579766</v>
      </c>
      <c r="C56" s="1">
        <v>5.8964508719807549</v>
      </c>
      <c r="D56" s="1">
        <v>0.26655383777579766</v>
      </c>
    </row>
    <row r="57" spans="1:4" x14ac:dyDescent="0.3">
      <c r="A57" s="1" t="s">
        <v>118</v>
      </c>
      <c r="B57" s="1">
        <v>0.24056853658033006</v>
      </c>
      <c r="C57" s="1">
        <v>5.1275732212226419</v>
      </c>
      <c r="D57" s="1">
        <v>0.24056853658033006</v>
      </c>
    </row>
    <row r="58" spans="1:4" x14ac:dyDescent="0.3">
      <c r="A58" s="1" t="s">
        <v>96</v>
      </c>
      <c r="B58" s="1">
        <v>0.23505454539026971</v>
      </c>
      <c r="C58" s="1">
        <v>5.3710537621602121</v>
      </c>
      <c r="D58" s="1">
        <v>0.23505454539026971</v>
      </c>
    </row>
    <row r="59" spans="1:4" x14ac:dyDescent="0.3">
      <c r="A59" s="1" t="s">
        <v>69</v>
      </c>
      <c r="B59" s="1">
        <v>0.23059238949941063</v>
      </c>
      <c r="C59" s="1">
        <v>5.3133017706302104</v>
      </c>
      <c r="D59" s="1">
        <v>0.23059238949941063</v>
      </c>
    </row>
    <row r="60" spans="1:4" x14ac:dyDescent="0.3">
      <c r="A60" s="1" t="s">
        <v>98</v>
      </c>
      <c r="B60" s="1">
        <v>0.21817990474991458</v>
      </c>
      <c r="C60" s="1">
        <v>4.4905639907389041</v>
      </c>
      <c r="D60" s="1">
        <v>0.21817990474991458</v>
      </c>
    </row>
    <row r="61" spans="1:4" x14ac:dyDescent="0.3">
      <c r="A61" s="1" t="s">
        <v>95</v>
      </c>
      <c r="B61" s="1">
        <v>0.20523791341175987</v>
      </c>
      <c r="C61" s="1">
        <v>6.3512972012542797</v>
      </c>
      <c r="D61" s="1">
        <v>0.20523791341175987</v>
      </c>
    </row>
    <row r="62" spans="1:4" x14ac:dyDescent="0.3">
      <c r="A62" s="1" t="s">
        <v>97</v>
      </c>
      <c r="B62" s="1">
        <v>0.17505769427033263</v>
      </c>
      <c r="C62" s="1">
        <v>4.7422695779633717</v>
      </c>
      <c r="D62" s="1">
        <v>0.17505769427033263</v>
      </c>
    </row>
    <row r="63" spans="1:4" x14ac:dyDescent="0.3">
      <c r="A63" s="1" t="s">
        <v>81</v>
      </c>
      <c r="B63" s="1">
        <v>0.16871493416491395</v>
      </c>
      <c r="C63" s="1">
        <v>5.33354709236911</v>
      </c>
      <c r="D63" s="1">
        <v>0.16871493416491395</v>
      </c>
    </row>
    <row r="64" spans="1:4" x14ac:dyDescent="0.3">
      <c r="A64" s="1" t="s">
        <v>82</v>
      </c>
      <c r="B64" s="1">
        <v>0.16804463072443801</v>
      </c>
      <c r="C64" s="1">
        <v>6.6630562530794917</v>
      </c>
      <c r="D64" s="1">
        <v>0.16804463072443801</v>
      </c>
    </row>
    <row r="65" spans="1:4" x14ac:dyDescent="0.3">
      <c r="A65" s="1" t="s">
        <v>114</v>
      </c>
      <c r="B65" s="1">
        <v>8.2235851786794781E-2</v>
      </c>
      <c r="C65" s="1">
        <v>6.5821815918784816</v>
      </c>
      <c r="D65" s="1">
        <v>8.2235851786794781E-2</v>
      </c>
    </row>
    <row r="66" spans="1:4" x14ac:dyDescent="0.3">
      <c r="A66" s="1" t="s">
        <v>92</v>
      </c>
      <c r="B66" s="1">
        <v>0</v>
      </c>
      <c r="C66" s="1">
        <v>6.3538376138590023</v>
      </c>
      <c r="D66" s="1">
        <v>0</v>
      </c>
    </row>
    <row r="67" spans="1:4" x14ac:dyDescent="0.3">
      <c r="B67">
        <f>AVERAGE(B2:B66)</f>
        <v>1.4149719459725971</v>
      </c>
      <c r="C67" s="1">
        <f t="shared" ref="C67:D67" si="0">AVERAGE(C2:C66)</f>
        <v>4.785441409068512</v>
      </c>
      <c r="D67" s="1">
        <f t="shared" si="0"/>
        <v>1.7098098246461992</v>
      </c>
    </row>
  </sheetData>
  <autoFilter ref="A1:D66">
    <sortState ref="A2:D66">
      <sortCondition descending="1" ref="D1:D66"/>
    </sortState>
  </autoFilter>
  <phoneticPr fontId="1" type="noConversion"/>
  <hyperlinks>
    <hyperlink ref="A43" r:id="rId1" location="FGN20458" display="http://krdic.naver.com/detail.nhn?docid=25563100 - FGN20458"/>
    <hyperlink ref="A66" r:id="rId2" location="FGN20458" display="http://krdic.naver.com/detail.nhn?docid=25563100 - FGN20458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ByeongKi Jeong</dc:creator>
  <cp:lastModifiedBy>Byeongki Jeong</cp:lastModifiedBy>
  <dcterms:created xsi:type="dcterms:W3CDTF">2016-03-28T04:19:52Z</dcterms:created>
  <dcterms:modified xsi:type="dcterms:W3CDTF">2016-12-24T14:23:43Z</dcterms:modified>
</cp:coreProperties>
</file>