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sieo\Desktop\"/>
    </mc:Choice>
  </mc:AlternateContent>
  <bookViews>
    <workbookView xWindow="120" yWindow="30" windowWidth="10245" windowHeight="3885" activeTab="3"/>
  </bookViews>
  <sheets>
    <sheet name="Tech" sheetId="1" r:id="rId1"/>
    <sheet name="Sellthru" sheetId="2" r:id="rId2"/>
    <sheet name="Summary" sheetId="3" r:id="rId3"/>
    <sheet name="Customer" sheetId="4" r:id="rId4"/>
  </sheets>
  <definedNames>
    <definedName name="_xlnm._FilterDatabase" localSheetId="3" hidden="1">Customer!$A$3:$AN$47</definedName>
    <definedName name="_xlnm._FilterDatabase" localSheetId="1" hidden="1">Sellthru!$A$8:$AX$162</definedName>
    <definedName name="_xlnm._FilterDatabase" localSheetId="0" hidden="1">Tech!$A$4:$M$190</definedName>
  </definedNames>
  <calcPr calcId="152511" concurrentCalc="0"/>
  <pivotCaches>
    <pivotCache cacheId="0" r:id="rId5"/>
  </pivotCaches>
</workbook>
</file>

<file path=xl/calcChain.xml><?xml version="1.0" encoding="utf-8"?>
<calcChain xmlns="http://schemas.openxmlformats.org/spreadsheetml/2006/main">
  <c r="AJ5" i="3" l="1"/>
  <c r="D21" i="3"/>
  <c r="AJ10" i="3"/>
  <c r="D26" i="3"/>
  <c r="AJ13" i="3"/>
  <c r="D29" i="3"/>
  <c r="AJ15" i="3"/>
  <c r="D31" i="3"/>
  <c r="D32" i="3"/>
  <c r="E32" i="3"/>
  <c r="E31" i="3"/>
  <c r="F31" i="3"/>
  <c r="AK15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8" i="4"/>
  <c r="AK39" i="4"/>
  <c r="AK40" i="4"/>
  <c r="AK41" i="4"/>
  <c r="AK42" i="4"/>
  <c r="AK43" i="4"/>
  <c r="AK44" i="4"/>
  <c r="AK45" i="4"/>
  <c r="D25" i="3"/>
  <c r="AJ6" i="3"/>
  <c r="AJ7" i="3"/>
  <c r="AJ8" i="3"/>
  <c r="AJ9" i="3"/>
  <c r="AJ11" i="3"/>
  <c r="AJ12" i="3"/>
  <c r="AJ14" i="3"/>
  <c r="AF16" i="3"/>
  <c r="AJ16" i="3"/>
  <c r="L2" i="4"/>
  <c r="D2" i="4"/>
  <c r="E2" i="4"/>
  <c r="F2" i="4"/>
  <c r="G2" i="4"/>
  <c r="H2" i="4"/>
  <c r="I2" i="4"/>
  <c r="J2" i="4"/>
  <c r="K2" i="4"/>
  <c r="C2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Y46" i="4"/>
  <c r="AK5" i="4"/>
  <c r="AK6" i="4"/>
  <c r="AK7" i="4"/>
  <c r="AK8" i="4"/>
  <c r="AK9" i="4"/>
  <c r="AK10" i="4"/>
  <c r="AK11" i="4"/>
  <c r="AK12" i="4"/>
  <c r="AK13" i="4"/>
  <c r="AK14" i="4"/>
  <c r="AK16" i="4"/>
  <c r="AK17" i="4"/>
  <c r="AK18" i="4"/>
  <c r="AK4" i="4"/>
  <c r="X47" i="4"/>
  <c r="L47" i="4"/>
  <c r="BA162" i="2"/>
  <c r="BB162" i="2"/>
  <c r="BC162" i="2"/>
  <c r="BD162" i="2"/>
  <c r="BE162" i="2"/>
  <c r="BF162" i="2"/>
  <c r="BG162" i="2"/>
  <c r="BH162" i="2"/>
  <c r="BA7" i="2"/>
  <c r="BB7" i="2"/>
  <c r="BC7" i="2"/>
  <c r="BD7" i="2"/>
  <c r="BE7" i="2"/>
  <c r="BF7" i="2"/>
  <c r="BG7" i="2"/>
  <c r="BH7" i="2"/>
  <c r="AZ162" i="2"/>
  <c r="AZ7" i="2"/>
  <c r="AB16" i="3"/>
  <c r="AC16" i="3"/>
  <c r="AD16" i="3"/>
  <c r="AE16" i="3"/>
  <c r="AG16" i="3"/>
  <c r="AH16" i="3"/>
  <c r="AI16" i="3"/>
  <c r="D22" i="3"/>
  <c r="D23" i="3"/>
  <c r="D24" i="3"/>
  <c r="D27" i="3"/>
  <c r="D28" i="3"/>
  <c r="D30" i="3"/>
  <c r="AA16" i="3"/>
  <c r="C32" i="3"/>
  <c r="B32" i="3"/>
  <c r="Z16" i="3"/>
  <c r="AX162" i="2"/>
  <c r="AW162" i="2"/>
  <c r="AY162" i="2"/>
  <c r="AY7" i="2"/>
  <c r="E22" i="3"/>
  <c r="E23" i="3"/>
  <c r="E24" i="3"/>
  <c r="E27" i="3"/>
  <c r="E28" i="3"/>
  <c r="E29" i="3"/>
  <c r="E21" i="3"/>
  <c r="F21" i="3"/>
  <c r="F24" i="3"/>
  <c r="F23" i="3"/>
  <c r="AX163" i="2"/>
  <c r="AV163" i="2"/>
  <c r="AJ163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<sst xmlns="http://schemas.openxmlformats.org/spreadsheetml/2006/main" count="3587" uniqueCount="792">
  <si>
    <t>Goh Office Supplies (M) Sdn Bhd</t>
  </si>
  <si>
    <t>AccountCode</t>
  </si>
  <si>
    <t>AccountName</t>
  </si>
  <si>
    <t>Product</t>
  </si>
  <si>
    <t>Product Description</t>
  </si>
  <si>
    <t>Quantity</t>
  </si>
  <si>
    <t>Price</t>
  </si>
  <si>
    <t>Amount</t>
  </si>
  <si>
    <t>DocumentNo</t>
  </si>
  <si>
    <t>TransactionDate</t>
  </si>
  <si>
    <t>ProductGroup</t>
  </si>
  <si>
    <t>ProductSubGroup</t>
  </si>
  <si>
    <t>Salesman</t>
  </si>
  <si>
    <t>300A009</t>
  </si>
  <si>
    <t>ATOZ COMPUTER MEDIA SDN BHD</t>
  </si>
  <si>
    <t>WDBTYH0010BCG</t>
  </si>
  <si>
    <t>WD My Passport Ultra 1 TB - Champagne Go</t>
  </si>
  <si>
    <t>IV0252557</t>
  </si>
  <si>
    <t>WD</t>
  </si>
  <si>
    <t>TECH</t>
  </si>
  <si>
    <t>VG</t>
  </si>
  <si>
    <t>IV0256000</t>
  </si>
  <si>
    <t>IV0258763</t>
  </si>
  <si>
    <t>ASUSA455LD YE</t>
  </si>
  <si>
    <t>ASUS A455LD -WX148H -YELLOW</t>
  </si>
  <si>
    <t>IV0258844</t>
  </si>
  <si>
    <t>ASUS</t>
  </si>
  <si>
    <t>ASUSTP300LJ</t>
  </si>
  <si>
    <t>Asus Transformer Book Flip Series13.3"</t>
  </si>
  <si>
    <t>ASUSX751LDV</t>
  </si>
  <si>
    <t>Asus Intel X Series 17.3" X751LDV-T4379H</t>
  </si>
  <si>
    <t>IV0258895</t>
  </si>
  <si>
    <t>ASUS RTN56U</t>
  </si>
  <si>
    <t>ASUS RT-N56U Dual-Band Wireless-N600 Gig</t>
  </si>
  <si>
    <t>IV0258897</t>
  </si>
  <si>
    <t>ASUSA555LD BK</t>
  </si>
  <si>
    <t>ASUS A555LD -XX685H Black</t>
  </si>
  <si>
    <t>IV0260313</t>
  </si>
  <si>
    <t>ASUSG551JM</t>
  </si>
  <si>
    <t>ASUS G551JM -DM052H</t>
  </si>
  <si>
    <t>LENOVO G40-30</t>
  </si>
  <si>
    <t>LENOVO G40-30 80FY00E6MJ Notebook</t>
  </si>
  <si>
    <t>IV0260330</t>
  </si>
  <si>
    <t>LENO</t>
  </si>
  <si>
    <t>ASUSZENFONE5 BK</t>
  </si>
  <si>
    <t>Asus ZenFone 5 -2A278WWE -Black</t>
  </si>
  <si>
    <t>IV0261185</t>
  </si>
  <si>
    <t>ASUSZENFONE5 PP</t>
  </si>
  <si>
    <t>Asus ZenFone 5 -1F281WWE -Purple</t>
  </si>
  <si>
    <t>IV0261620</t>
  </si>
  <si>
    <t>ASUSZENFONE5 RD</t>
  </si>
  <si>
    <t>Asus ZenFone 5 -2C280WWE -Red</t>
  </si>
  <si>
    <t>CN015657</t>
  </si>
  <si>
    <t>IV0261976</t>
  </si>
  <si>
    <t>ASUSZENFONE6 GL</t>
  </si>
  <si>
    <t>Asus ZenFone 6 - GOLD</t>
  </si>
  <si>
    <t>IV0262530</t>
  </si>
  <si>
    <t>IV0263914</t>
  </si>
  <si>
    <t>ASUST100TAM</t>
  </si>
  <si>
    <t>ASUS T100TAM -Bing - DK037B</t>
  </si>
  <si>
    <t>IV0264527</t>
  </si>
  <si>
    <t>ASUSZENFONE5 BL</t>
  </si>
  <si>
    <t>Asus ZenFone 5 -2D479WWE -Blue</t>
  </si>
  <si>
    <t>IV0264908</t>
  </si>
  <si>
    <t>LENOYOGA3 PRO13</t>
  </si>
  <si>
    <t>LENOVO IdealPadYoga3 PRO(13)-80HE00APMJ</t>
  </si>
  <si>
    <t>IV0266788</t>
  </si>
  <si>
    <t>30E0336</t>
  </si>
  <si>
    <t>E CORNER COMPUTER &amp; GADGET (002328504-T)</t>
  </si>
  <si>
    <t>IV0267114</t>
  </si>
  <si>
    <t>JC</t>
  </si>
  <si>
    <t>LENOVO G50-80</t>
  </si>
  <si>
    <t>LENOVO G50-80 80E501HEMJ Notebook</t>
  </si>
  <si>
    <t>IV0267714</t>
  </si>
  <si>
    <t>IV0267724</t>
  </si>
  <si>
    <t>IV0268151</t>
  </si>
  <si>
    <t>IV0268184</t>
  </si>
  <si>
    <t>ASUSFONEPAD8BK</t>
  </si>
  <si>
    <t>ASUS FonePad 8 FE380CG-1A047A Black</t>
  </si>
  <si>
    <t>IV0268356</t>
  </si>
  <si>
    <t>30CASCT</t>
  </si>
  <si>
    <t>CASH SALE - CAROL</t>
  </si>
  <si>
    <t>ASUSA455LD BK</t>
  </si>
  <si>
    <t>ASUS A455LD -WX149H -BLACK</t>
  </si>
  <si>
    <t>IV0268748</t>
  </si>
  <si>
    <t>CT</t>
  </si>
  <si>
    <t>IV0268904</t>
  </si>
  <si>
    <t>IV0270625</t>
  </si>
  <si>
    <t>ASUSK401LB</t>
  </si>
  <si>
    <t>Asus Ultra Book K401LB Notebook</t>
  </si>
  <si>
    <t>IV0271585</t>
  </si>
  <si>
    <t>ASUSTP500LN</t>
  </si>
  <si>
    <t>ASUS TP500LN -CJ073H</t>
  </si>
  <si>
    <t>IV0271586</t>
  </si>
  <si>
    <t>ASUSX205TA-SB</t>
  </si>
  <si>
    <t>ASUS Eeebook 11.6" X205TA Shadow Blue</t>
  </si>
  <si>
    <t>IV0271587</t>
  </si>
  <si>
    <t>ASUSX454LD</t>
  </si>
  <si>
    <t>ASUS X454LD NOTEBOOK- WHITE</t>
  </si>
  <si>
    <t>IV0271588</t>
  </si>
  <si>
    <t>IV0271589</t>
  </si>
  <si>
    <t>IV0271590</t>
  </si>
  <si>
    <t>IV0271592</t>
  </si>
  <si>
    <t>IV0271593</t>
  </si>
  <si>
    <t>IV0271594</t>
  </si>
  <si>
    <t>IV0271595</t>
  </si>
  <si>
    <t>IV0271596</t>
  </si>
  <si>
    <t>IV0271597</t>
  </si>
  <si>
    <t>IV0271598</t>
  </si>
  <si>
    <t>IV0271599</t>
  </si>
  <si>
    <t>IV0271600</t>
  </si>
  <si>
    <t>IV0271601</t>
  </si>
  <si>
    <t>IV0271602</t>
  </si>
  <si>
    <t>IV0271603</t>
  </si>
  <si>
    <t>IV0271604</t>
  </si>
  <si>
    <t>IV0271605</t>
  </si>
  <si>
    <t>ASUSZENFONE5 WH</t>
  </si>
  <si>
    <t>Asus ZenFone 5 -2B279WWE -White</t>
  </si>
  <si>
    <t>IV0271606</t>
  </si>
  <si>
    <t>IV0271607</t>
  </si>
  <si>
    <t>IV0271680</t>
  </si>
  <si>
    <t>ASUSA455LD WH</t>
  </si>
  <si>
    <t>ASUS A455LD -WX147H -WHITE</t>
  </si>
  <si>
    <t>IV0274566</t>
  </si>
  <si>
    <t>IV0274567</t>
  </si>
  <si>
    <t>ASUSA555LD DBL</t>
  </si>
  <si>
    <t>ASUS A555LD -XX686H Dark Blue</t>
  </si>
  <si>
    <t>IV0274834</t>
  </si>
  <si>
    <t>30P0223</t>
  </si>
  <si>
    <t>POLIGON PRECISION (001155571-X)</t>
  </si>
  <si>
    <t>IV0275019</t>
  </si>
  <si>
    <t>MP</t>
  </si>
  <si>
    <t>ASUSX452EA BLK</t>
  </si>
  <si>
    <t>ASUS X452EA-BING-VX091B Notebook</t>
  </si>
  <si>
    <t>IV0275127</t>
  </si>
  <si>
    <t>ASUSGL552JX</t>
  </si>
  <si>
    <t>ASUS GL552JX-DM0174H</t>
  </si>
  <si>
    <t>IV0275298</t>
  </si>
  <si>
    <t>IV0276366</t>
  </si>
  <si>
    <t>IV0277144</t>
  </si>
  <si>
    <t>IV0278761</t>
  </si>
  <si>
    <t>LENOVO Z40-70</t>
  </si>
  <si>
    <t>LENOVO Z40-70 5943-6166 Notebook</t>
  </si>
  <si>
    <t>IV0279541</t>
  </si>
  <si>
    <t>ASUSZENFONE2S R</t>
  </si>
  <si>
    <t>Asus ZenFone 2S- ZE500CL-1C052WW  RED</t>
  </si>
  <si>
    <t>IV0279740</t>
  </si>
  <si>
    <t>30S0235</t>
  </si>
  <si>
    <t>SPIRIT MEDIA PAPER MARKETING SDN BHD</t>
  </si>
  <si>
    <t>ASUSZENFONE2HDK</t>
  </si>
  <si>
    <t>Asus ZenFone 2HD- ZE550ML-1A056WW  Black</t>
  </si>
  <si>
    <t>IV0280082</t>
  </si>
  <si>
    <t>MDM</t>
  </si>
  <si>
    <t>IV0281262</t>
  </si>
  <si>
    <t>PAKA OFFICE SUPPLY &amp; TRADING SDN BHD</t>
  </si>
  <si>
    <t>LENOVO A08-50RD</t>
  </si>
  <si>
    <t>LENOVO A5500 5941-5568 Tablet Red</t>
  </si>
  <si>
    <t>IV0282981</t>
  </si>
  <si>
    <t>LKF</t>
  </si>
  <si>
    <t>IV0283629</t>
  </si>
  <si>
    <t>ASUSZENFONE2HDW</t>
  </si>
  <si>
    <t>Asus ZenFone 2HD- ZE550ML-1B057WW WHITE</t>
  </si>
  <si>
    <t>IV0284056</t>
  </si>
  <si>
    <t>ASUSZENFONE2S K</t>
  </si>
  <si>
    <t>Asus ZenFone 2S- ZE500CL-1A050WW  Black</t>
  </si>
  <si>
    <t>IV0284422</t>
  </si>
  <si>
    <t>IV0284881</t>
  </si>
  <si>
    <t>IV0285059</t>
  </si>
  <si>
    <t>IV0285608</t>
  </si>
  <si>
    <t>ASUSFONEPAD7 BL</t>
  </si>
  <si>
    <t>ASUS FonePad 7 -FE170CG -6D056A -Blue</t>
  </si>
  <si>
    <t>IV0286098</t>
  </si>
  <si>
    <t>IV0287031</t>
  </si>
  <si>
    <t>30CASCH</t>
  </si>
  <si>
    <t>CASH SALE BILL</t>
  </si>
  <si>
    <t>IV0287024</t>
  </si>
  <si>
    <t>CH</t>
  </si>
  <si>
    <t>IV0287834</t>
  </si>
  <si>
    <t>IV0287973</t>
  </si>
  <si>
    <t>30CASJC</t>
  </si>
  <si>
    <t>CASH SALE-JASTINE</t>
  </si>
  <si>
    <t>ASR4094H</t>
  </si>
  <si>
    <t>ASUS ZENBOOK UX303LN Notebook-SmokyBrown</t>
  </si>
  <si>
    <t>IV0288180</t>
  </si>
  <si>
    <t>30CASMT</t>
  </si>
  <si>
    <t>CASH SALES-MIKE</t>
  </si>
  <si>
    <t>LENOVO A08-50BL</t>
  </si>
  <si>
    <t>LENOVO A5500 5941-7842 Tablet  Blue</t>
  </si>
  <si>
    <t>IV0288087</t>
  </si>
  <si>
    <t>MT</t>
  </si>
  <si>
    <t>ASUSX453MA PP</t>
  </si>
  <si>
    <t>ASUS X453MA-Bing WX249B -Purple</t>
  </si>
  <si>
    <t>IV0289303</t>
  </si>
  <si>
    <t>IV0289912</t>
  </si>
  <si>
    <t>IV0289913</t>
  </si>
  <si>
    <t>30A0660</t>
  </si>
  <si>
    <t>ASIA PIONEER SDN BHD</t>
  </si>
  <si>
    <t>IV0289813</t>
  </si>
  <si>
    <t>CN016693</t>
  </si>
  <si>
    <t>IV0290175</t>
  </si>
  <si>
    <t>IV0290179</t>
  </si>
  <si>
    <t>IV0290214</t>
  </si>
  <si>
    <t>IV0290827</t>
  </si>
  <si>
    <t>IV0290828</t>
  </si>
  <si>
    <t>IV0291055</t>
  </si>
  <si>
    <t>IV0291060</t>
  </si>
  <si>
    <t>LENOFX2-14 2275</t>
  </si>
  <si>
    <t>LENOVO FLEX 2-14 (5944-2275) Notebook</t>
  </si>
  <si>
    <t>IV0291151</t>
  </si>
  <si>
    <t>IV0291791</t>
  </si>
  <si>
    <t>ASUSFONEPAD7 WH</t>
  </si>
  <si>
    <t>ASUS FonePad 7 -FE170CG -6B023 -White</t>
  </si>
  <si>
    <t>IV0291795</t>
  </si>
  <si>
    <t>IV0292007</t>
  </si>
  <si>
    <t>LENOVOMIIX3-830</t>
  </si>
  <si>
    <t>LENOVO MiiX3-830 (80JB0002MP)</t>
  </si>
  <si>
    <t>IV0292360</t>
  </si>
  <si>
    <t>IV0292651</t>
  </si>
  <si>
    <t>IV0292654</t>
  </si>
  <si>
    <t>IV0292842</t>
  </si>
  <si>
    <t>30A0557</t>
  </si>
  <si>
    <t>ACID CUBIC ENTERPRISE (NS0080447-H)</t>
  </si>
  <si>
    <t>Asus ZenFone 2HD- ZE550ML-1A057WW WHITE</t>
  </si>
  <si>
    <t>IV0293100</t>
  </si>
  <si>
    <t>IV0293584</t>
  </si>
  <si>
    <t>30CASWK</t>
  </si>
  <si>
    <t>CASH SALE-WINNIE</t>
  </si>
  <si>
    <t>IV0293548</t>
  </si>
  <si>
    <t>WK</t>
  </si>
  <si>
    <t>IV0293983</t>
  </si>
  <si>
    <t>IV0294147</t>
  </si>
  <si>
    <t>ASMY006S</t>
  </si>
  <si>
    <t>ASUS P30AD-MY006S Black with White Bazel</t>
  </si>
  <si>
    <t>IV0294431</t>
  </si>
  <si>
    <t>IV0294554</t>
  </si>
  <si>
    <t>IV0294556</t>
  </si>
  <si>
    <t>IV0295546</t>
  </si>
  <si>
    <t>Asus ZenFone 6 -(A601CG) - GOLD</t>
  </si>
  <si>
    <t>IV0295750</t>
  </si>
  <si>
    <t>CN016844</t>
  </si>
  <si>
    <t>IV0296622</t>
  </si>
  <si>
    <t>LENOVOYOGA 2-8</t>
  </si>
  <si>
    <t>LENOVO Yoga Tablet 2-8 (5942-9247)</t>
  </si>
  <si>
    <t>IV0297362</t>
  </si>
  <si>
    <t>IV0297387</t>
  </si>
  <si>
    <t>30G0270</t>
  </si>
  <si>
    <t>GTN INNOVATIONS SDN BHD</t>
  </si>
  <si>
    <t>IV0297548</t>
  </si>
  <si>
    <t>NT</t>
  </si>
  <si>
    <t>IV0297968</t>
  </si>
  <si>
    <t>30B0286</t>
  </si>
  <si>
    <t>BLUE SOLUTIONS SDN BHD (879060-D)</t>
  </si>
  <si>
    <t>LENOVO G40-45</t>
  </si>
  <si>
    <t>LENOVO G40-50 80E10054MJ Notebook</t>
  </si>
  <si>
    <t>IV0298015</t>
  </si>
  <si>
    <t>IV0298668</t>
  </si>
  <si>
    <t>LENOVO Y40-80</t>
  </si>
  <si>
    <t>LENOVO Y40-80 80FA00JMJ Notebook</t>
  </si>
  <si>
    <t>IV0299077</t>
  </si>
  <si>
    <t>IV0299499</t>
  </si>
  <si>
    <t>LENOVO A5500 5940-7842 Tablet  Blue</t>
  </si>
  <si>
    <t>IV0300517</t>
  </si>
  <si>
    <t>IV0301485</t>
  </si>
  <si>
    <t>IV0301611</t>
  </si>
  <si>
    <t>30T0407</t>
  </si>
  <si>
    <t>T &amp; C PHOTO TRADING</t>
  </si>
  <si>
    <t>MSIGE62 2QL</t>
  </si>
  <si>
    <t>MSI GE62 2QL APACHE Gaming Notebooks</t>
  </si>
  <si>
    <t>IV0303171</t>
  </si>
  <si>
    <t>MSI</t>
  </si>
  <si>
    <t>ASFD007BS</t>
  </si>
  <si>
    <t>ASUS X205TA-BING-FD007BS Notebook White</t>
  </si>
  <si>
    <t>IV0303763</t>
  </si>
  <si>
    <t>IV0304920</t>
  </si>
  <si>
    <t>LENOVO Y50-70</t>
  </si>
  <si>
    <t>LENOVO Y50-70 5943-8437 Notebook</t>
  </si>
  <si>
    <t>IV0306404</t>
  </si>
  <si>
    <t>LEN-20DC003EMY</t>
  </si>
  <si>
    <t>LENOVO E450 i7-5500U Notebook</t>
  </si>
  <si>
    <t>IV0309209</t>
  </si>
  <si>
    <t>ASUS USBN53</t>
  </si>
  <si>
    <t>ASUS USB-N53  Black Diamond Dual Band Wi</t>
  </si>
  <si>
    <t>IV0310301</t>
  </si>
  <si>
    <t>IV0314716</t>
  </si>
  <si>
    <t>WDBEZW0020BCG</t>
  </si>
  <si>
    <t>WD MY PASSPORT ULTRA METAL EDITION -</t>
  </si>
  <si>
    <t>IV0317988</t>
  </si>
  <si>
    <t>IV0319807</t>
  </si>
  <si>
    <t>IV0321980</t>
  </si>
  <si>
    <t>LEN-P0RM0010MY</t>
  </si>
  <si>
    <t>Lenovo X2 Smartphone (White)</t>
  </si>
  <si>
    <t>IV0324233</t>
  </si>
  <si>
    <t>CN017482</t>
  </si>
  <si>
    <t>IV0327387</t>
  </si>
  <si>
    <t>IV0327458</t>
  </si>
  <si>
    <t>CN017558</t>
  </si>
  <si>
    <t>ASWX046T</t>
  </si>
  <si>
    <t>ASUS X453SA Notebook Pink</t>
  </si>
  <si>
    <t>IV0328558</t>
  </si>
  <si>
    <t>AS1A082WW</t>
  </si>
  <si>
    <t>Asus ZenFone Go Black Quad-core  5-inc</t>
  </si>
  <si>
    <t>IV0328770</t>
  </si>
  <si>
    <t>IV0330182</t>
  </si>
  <si>
    <t>ASFD0014T</t>
  </si>
  <si>
    <t>ASUS EeeBook E202SA Notebook T.Blue</t>
  </si>
  <si>
    <t>IV0331569</t>
  </si>
  <si>
    <t>ASFD0011T</t>
  </si>
  <si>
    <t>ASUS EeeBook E202SA Notebook Red</t>
  </si>
  <si>
    <t>IV0333641</t>
  </si>
  <si>
    <t>IV0335473</t>
  </si>
  <si>
    <t>IV0335776</t>
  </si>
  <si>
    <t>ASFD0003T</t>
  </si>
  <si>
    <t>ASUS EeeBook E202SA Notebook Blue</t>
  </si>
  <si>
    <t>IV0336285</t>
  </si>
  <si>
    <t>IV0336367</t>
  </si>
  <si>
    <t>IV0336570</t>
  </si>
  <si>
    <t>AS6A290WW</t>
  </si>
  <si>
    <t>ASUS ZE551ML ZENFONE 2FHD+/BLK/5.5"/Z358</t>
  </si>
  <si>
    <t>IV0336672</t>
  </si>
  <si>
    <t>IV0336795</t>
  </si>
  <si>
    <t>CN017768</t>
  </si>
  <si>
    <t>IV0337031</t>
  </si>
  <si>
    <t>IV0341769</t>
  </si>
  <si>
    <t>IV0346992</t>
  </si>
  <si>
    <t>ASWX045T</t>
  </si>
  <si>
    <t>ASUS X453SA Notebook Purple</t>
  </si>
  <si>
    <t>IV0347148</t>
  </si>
  <si>
    <t>30H0113</t>
  </si>
  <si>
    <t>HQ OFFICE SUPPLIES</t>
  </si>
  <si>
    <t>WDBGPU0010BRD</t>
  </si>
  <si>
    <t>WD MyPPort Ultra 2.5" USB3.0  1TB-Red</t>
  </si>
  <si>
    <t>IV0347455</t>
  </si>
  <si>
    <t>CD</t>
  </si>
  <si>
    <t>HPN4R23AA</t>
  </si>
  <si>
    <t>HP 251-a150d Home Desktop PCs</t>
  </si>
  <si>
    <t>IV0351296</t>
  </si>
  <si>
    <t>HP</t>
  </si>
  <si>
    <t>IV0352787</t>
  </si>
  <si>
    <t>IV0357205</t>
  </si>
  <si>
    <t>30I0045</t>
  </si>
  <si>
    <t>INTEROFFICE EQUIPMENT SDN BHD</t>
  </si>
  <si>
    <t>WDBGPU0010BBL</t>
  </si>
  <si>
    <t>WD MyPPort Ultra 2.5" USB3.0  1TB-Blue</t>
  </si>
  <si>
    <t>IV0364901</t>
  </si>
  <si>
    <t>30C0603</t>
  </si>
  <si>
    <t>CZIPLEE BOOKS &amp; STATIONERY (BANGSAR) S/B</t>
  </si>
  <si>
    <t>IV0370400</t>
  </si>
  <si>
    <t>WDBGPU0010BBY</t>
  </si>
  <si>
    <t>WD MyPPort Ultra 2.5" USB3.0  1TB-Berry</t>
  </si>
  <si>
    <t>IV0371599</t>
  </si>
  <si>
    <t>IV0373440</t>
  </si>
  <si>
    <t>WDBBKD0030BBK</t>
  </si>
  <si>
    <t>WD MyPPort Ultra 2.5" USB3.0  3TB-Black</t>
  </si>
  <si>
    <t>IV0374647</t>
  </si>
  <si>
    <t>WDBGPU0010BBK</t>
  </si>
  <si>
    <t>WD MyPPort Ultra 2.5" USB3.0  1TB-Black</t>
  </si>
  <si>
    <t>IV0378696</t>
  </si>
  <si>
    <t>IV0378924</t>
  </si>
  <si>
    <t>WDBBKD0020BBK</t>
  </si>
  <si>
    <t>WD MyPPort Ultra 2.5" USB3.0  2TB-Black</t>
  </si>
  <si>
    <t>IV0379250</t>
  </si>
  <si>
    <t>30U0128</t>
  </si>
  <si>
    <t>UNIVERSAL PARCEL SDN BHD (916543-V)</t>
  </si>
  <si>
    <t>AS1C084WW</t>
  </si>
  <si>
    <t>Asus ZenFone Go Red Quad-core  5-inc</t>
  </si>
  <si>
    <t>IV0383172</t>
  </si>
  <si>
    <t>MSGU5-00017</t>
  </si>
  <si>
    <t>Microsoft Universal Foldable Keyboard iA</t>
  </si>
  <si>
    <t>MSO</t>
  </si>
  <si>
    <t>WDBYCC0030HBK</t>
  </si>
  <si>
    <t>WD My Book For Mac USB3.0  3TB</t>
  </si>
  <si>
    <t>IV0384025</t>
  </si>
  <si>
    <t>IV0385253</t>
  </si>
  <si>
    <t>30M0671</t>
  </si>
  <si>
    <t>MARKIN ENTERPRISE SDN BHD</t>
  </si>
  <si>
    <t>WDBBKD0030BWT</t>
  </si>
  <si>
    <t>WD MyPPort Ultra 2.5" USB3.0  3TB-White</t>
  </si>
  <si>
    <t>IV0385942</t>
  </si>
  <si>
    <t>IV0387621</t>
  </si>
  <si>
    <t>IV0389541</t>
  </si>
  <si>
    <t>30F0166</t>
  </si>
  <si>
    <t>FASCOM SYSTEMS SALES &amp; SERVICES</t>
  </si>
  <si>
    <t>IV0389775</t>
  </si>
  <si>
    <t>IV0390144</t>
  </si>
  <si>
    <t>ASWX319T</t>
  </si>
  <si>
    <t>ASUS X455LJ Notebook Black</t>
  </si>
  <si>
    <t>IV0393068</t>
  </si>
  <si>
    <t>IV0407861</t>
  </si>
  <si>
    <t>WDBWWM5000ABL</t>
  </si>
  <si>
    <t>WD My PPort Ultra 2.5" USB3.0 500GB-Blue</t>
  </si>
  <si>
    <t>IV0408015</t>
  </si>
  <si>
    <t>WD MY PASSPORT ULTRA METAL EDITION-2TB</t>
  </si>
  <si>
    <t>IV0409268</t>
  </si>
  <si>
    <t>Month</t>
  </si>
  <si>
    <t>Mar-15</t>
  </si>
  <si>
    <t>Mar-16</t>
  </si>
  <si>
    <t>Apr-15</t>
  </si>
  <si>
    <t>May-15</t>
  </si>
  <si>
    <t>Jun-15</t>
  </si>
  <si>
    <t>Jul-15</t>
  </si>
  <si>
    <t>Aug-15</t>
  </si>
  <si>
    <t>Sept-15</t>
  </si>
  <si>
    <t>Oct-15</t>
  </si>
  <si>
    <t>Nov-15</t>
  </si>
  <si>
    <t>Dec-15</t>
  </si>
  <si>
    <t>Jan-16</t>
  </si>
  <si>
    <t>Feb-16</t>
  </si>
  <si>
    <t>Apr-16</t>
  </si>
  <si>
    <t>May-16</t>
  </si>
  <si>
    <t>Jun-16</t>
  </si>
  <si>
    <t>Jul-16</t>
  </si>
  <si>
    <t>Aug-16</t>
  </si>
  <si>
    <t>Sept-16</t>
  </si>
  <si>
    <t>Oct-16</t>
  </si>
  <si>
    <t>Nov-16</t>
  </si>
  <si>
    <t>Jan-17</t>
  </si>
  <si>
    <t>Feb-17</t>
  </si>
  <si>
    <t>GV160508131948</t>
  </si>
  <si>
    <t>NEW-Lenovo YT3â€“X90L /10.1INCH 2560*160</t>
  </si>
  <si>
    <t>IV0359166</t>
  </si>
  <si>
    <t>Tech</t>
  </si>
  <si>
    <t>GV160508131047</t>
  </si>
  <si>
    <t>NEW-DT/BLACK/I3-4170/4G/1TB/W10/WIRED KB</t>
  </si>
  <si>
    <t>IV0360813</t>
  </si>
  <si>
    <t>GV160522211865</t>
  </si>
  <si>
    <t>NEW-LENOVO IDEAPAD Yoga 300-11IBR/11.6 H</t>
  </si>
  <si>
    <t>IV0366296</t>
  </si>
  <si>
    <t>GV160608211917</t>
  </si>
  <si>
    <t>NEW-Lenovo Phone A2020a40 MY 16G WH</t>
  </si>
  <si>
    <t>IV0374448</t>
  </si>
  <si>
    <t>GV160613211937</t>
  </si>
  <si>
    <t>NEW-Lenovo Lenovo TB3-710I TAB 1G+8GBL-M</t>
  </si>
  <si>
    <t>IV0378431</t>
  </si>
  <si>
    <t>EUC SOLUTIONS SDN BHD - DUTAMAS</t>
  </si>
  <si>
    <t>GV160508131155</t>
  </si>
  <si>
    <t>NEW-ZENFONE MAX/5.5"/WHITE/QUALCOMM MSM8</t>
  </si>
  <si>
    <t>IV0381594</t>
  </si>
  <si>
    <t>30G0244</t>
  </si>
  <si>
    <t>GIGABYTE IT SOLUTION</t>
  </si>
  <si>
    <t>GV160712211855</t>
  </si>
  <si>
    <t>NEW-LENOVO IDEAPAD 100-15IBD /15.6 HDTN/</t>
  </si>
  <si>
    <t>IV0382877</t>
  </si>
  <si>
    <t>GV160522211198</t>
  </si>
  <si>
    <t>NEW-ZENFONE 6/SILVER/6"/8939/2G/16G</t>
  </si>
  <si>
    <t>IV0383296</t>
  </si>
  <si>
    <t>GV160508131327</t>
  </si>
  <si>
    <t>NEW-OPTIPLEX 5040 MT i5-6500/4 GB/1TB/WI</t>
  </si>
  <si>
    <t>IV0387197</t>
  </si>
  <si>
    <t>DELL</t>
  </si>
  <si>
    <t>GV160809211099</t>
  </si>
  <si>
    <t>NEW-ZENPAD 10/DARK GRAY/INTEL 1.8GHZ/LTE</t>
  </si>
  <si>
    <t>IV0387551</t>
  </si>
  <si>
    <t>GV160909091645</t>
  </si>
  <si>
    <t>EOL-HP (W) 251-a150d PENTIUM J2900/2GB/5</t>
  </si>
  <si>
    <t>IV0391699</t>
  </si>
  <si>
    <t>GV160902092004</t>
  </si>
  <si>
    <t>NEW-SAMSUNG 27",HDMI,D-SUB,CURVED</t>
  </si>
  <si>
    <t>IV0391978</t>
  </si>
  <si>
    <t>SS</t>
  </si>
  <si>
    <t>GV160708211912</t>
  </si>
  <si>
    <t>Off 365 Home English APAC EM Subscr 1YR</t>
  </si>
  <si>
    <t>IV0393073</t>
  </si>
  <si>
    <t>GV160508131136</t>
  </si>
  <si>
    <t>ZENFONE GO/4.5"/GOLD/Qualcomm Quad Core</t>
  </si>
  <si>
    <t>IV0393052</t>
  </si>
  <si>
    <t>30R0213</t>
  </si>
  <si>
    <t>RIMSOFT SDN BHD (1109224-V)</t>
  </si>
  <si>
    <t>GV160909091652</t>
  </si>
  <si>
    <t>NEW-HP (W) Pavilion 550-168d i7-6700/4GB</t>
  </si>
  <si>
    <t>IV0393250</t>
  </si>
  <si>
    <t>GV160508131062</t>
  </si>
  <si>
    <t>NEW-WIFI ROUTER/DUAL WAN/BROADCOM/802.11</t>
  </si>
  <si>
    <t>IV0394244</t>
  </si>
  <si>
    <t>GV160508131887</t>
  </si>
  <si>
    <t>TC M700 TOWER/Core i3-6100/4GB DDR4/1TB/</t>
  </si>
  <si>
    <t>IV0394850</t>
  </si>
  <si>
    <t>GV161117091073</t>
  </si>
  <si>
    <t>NEW-GRAY/12.5"/I7-7500U/16G[ON BD]/512G/</t>
  </si>
  <si>
    <t>IV0394772</t>
  </si>
  <si>
    <t>IV0395615</t>
  </si>
  <si>
    <t>GV160822211167</t>
  </si>
  <si>
    <t>NEW-Zenfone 3 Ultra/Silver/Qualcomm MSM8</t>
  </si>
  <si>
    <t>IV0395847</t>
  </si>
  <si>
    <t>GV161109091879</t>
  </si>
  <si>
    <t>EOL-LENOVO IDEACENTRE 300S-11IBR J3060_1</t>
  </si>
  <si>
    <t>IV0395851</t>
  </si>
  <si>
    <t>GV161007091715</t>
  </si>
  <si>
    <t>EOL-HP 20-C041D/19.45" NON TOUCH/I3-6100</t>
  </si>
  <si>
    <t>IV0396357</t>
  </si>
  <si>
    <t>IV0396469</t>
  </si>
  <si>
    <t>GV160826091884</t>
  </si>
  <si>
    <t>NEW-LENOVO IDEACENTRE 510S-08ISH I3-6100</t>
  </si>
  <si>
    <t>IV0396472</t>
  </si>
  <si>
    <t>30B0062</t>
  </si>
  <si>
    <t>BERWICK PRINTSERVER SDN BHD</t>
  </si>
  <si>
    <t>GV161022091135</t>
  </si>
  <si>
    <t>NEW-Zenfone 3/Gold/OC 2.0GHz/4GB+64GB/8m</t>
  </si>
  <si>
    <t>IV0398028</t>
  </si>
  <si>
    <t>GV160609211999</t>
  </si>
  <si>
    <t>NEW-OFFICE HOME &amp; BUSINESS 2016 32-BIT/X</t>
  </si>
  <si>
    <t>IV0404044</t>
  </si>
  <si>
    <t>30G0011</t>
  </si>
  <si>
    <t>GOH OFFICE SUPPLIES &amp;SERVICING</t>
  </si>
  <si>
    <t>CN019954</t>
  </si>
  <si>
    <t>IV0404019</t>
  </si>
  <si>
    <t>GV160909091688</t>
  </si>
  <si>
    <t>NEW-HP 400G3PD MT i36100 1TB 4.0G 50 PC</t>
  </si>
  <si>
    <t>IV0404134</t>
  </si>
  <si>
    <t>GV160522211068</t>
  </si>
  <si>
    <t>NEW-WIFI ROUTER/BROADCOM/802.11n/300Mbps</t>
  </si>
  <si>
    <t>IV0405493</t>
  </si>
  <si>
    <t>GV160909091730</t>
  </si>
  <si>
    <t>HP 15-ay041TU/i3-5005U/4GB/500GB/UMA/WIN</t>
  </si>
  <si>
    <t>IV0405729</t>
  </si>
  <si>
    <t>GV160920091076</t>
  </si>
  <si>
    <t>NEW-RED/14"/N3060/4G[ON BD]500G/W10/BAG</t>
  </si>
  <si>
    <t>IV0406525</t>
  </si>
  <si>
    <t>GV161206091142</t>
  </si>
  <si>
    <t>Asus Zenfone 3 Max/5.5"/Gray/3GB+32GB/MS</t>
  </si>
  <si>
    <t>IV0407306</t>
  </si>
  <si>
    <t>IV0407247</t>
  </si>
  <si>
    <t>GV160508131008</t>
  </si>
  <si>
    <t>DARK BROWN/15.6"/I7-6500U/4G[ON BD]/1TB/</t>
  </si>
  <si>
    <t>IV0407894</t>
  </si>
  <si>
    <t>30C0569</t>
  </si>
  <si>
    <t>COMPNET SERVICES</t>
  </si>
  <si>
    <t>GV160605211976</t>
  </si>
  <si>
    <t>OFFICE 365 PERSONAL 32-BIT/x64 English S</t>
  </si>
  <si>
    <t>IV0410317</t>
  </si>
  <si>
    <t>GV161221091100</t>
  </si>
  <si>
    <t>Asus SILVER GRADIENT/15.6"/N3060/4G[ON B</t>
  </si>
  <si>
    <t>30J0210</t>
  </si>
  <si>
    <t>JJ JAYA MARKETING SDN BHD</t>
  </si>
  <si>
    <t>GV160909091752</t>
  </si>
  <si>
    <t>NEW-HP PAVILLION 510-P150D/ I5 6400/ 4GB</t>
  </si>
  <si>
    <t>IV0412660</t>
  </si>
  <si>
    <t>GV170113091155</t>
  </si>
  <si>
    <t>NEW-ZENPAD 3S 10"LTE/4GB+32GB/HEXACORE/7</t>
  </si>
  <si>
    <t>IV0413556</t>
  </si>
  <si>
    <t>Dec-16</t>
  </si>
  <si>
    <t>Grand Total</t>
  </si>
  <si>
    <t>Description</t>
  </si>
  <si>
    <t xml:space="preserve"> </t>
  </si>
  <si>
    <t>Ttl</t>
  </si>
  <si>
    <t xml:space="preserve"> %</t>
  </si>
  <si>
    <t>IV0415649</t>
  </si>
  <si>
    <t>GV160909091617</t>
  </si>
  <si>
    <t>EOL-HP X3000 Wireless Mouse (RED)</t>
  </si>
  <si>
    <t>IV0415650</t>
  </si>
  <si>
    <t>GV160508132031</t>
  </si>
  <si>
    <t>NEW-SAMSUNG LED 23.5" FLAT</t>
  </si>
  <si>
    <t>IV0416955</t>
  </si>
  <si>
    <t>ASWX360T</t>
  </si>
  <si>
    <t>ASUS X455LJ i3-Win10 14" N/Book-Blk</t>
  </si>
  <si>
    <t>IV0418407</t>
  </si>
  <si>
    <t>GV170113091156</t>
  </si>
  <si>
    <t>NEW-ZenFone/5"/BLACK/3G/1GB+8GB</t>
  </si>
  <si>
    <t>IV0418373</t>
  </si>
  <si>
    <t>GV161125091873</t>
  </si>
  <si>
    <t>NEW-LENOVO IdeaPad 110-14IBR/14HDTN/N306</t>
  </si>
  <si>
    <t>IV0418573</t>
  </si>
  <si>
    <t>ASWX023T</t>
  </si>
  <si>
    <t>Asus A456U-F i5 Notebook-D/Brown</t>
  </si>
  <si>
    <t>IV0418843</t>
  </si>
  <si>
    <t>GV160812211914</t>
  </si>
  <si>
    <t>NEW-Lenovo TB2-X30L TAB 2G+16GBE-MY BLUE</t>
  </si>
  <si>
    <t>IV0419415</t>
  </si>
  <si>
    <t>WDBJBS0010BSL</t>
  </si>
  <si>
    <t>WD My PPort Ultra Mac USB3.0 1TB</t>
  </si>
  <si>
    <t>IV0419611</t>
  </si>
  <si>
    <t>30C0558</t>
  </si>
  <si>
    <t>CYCC DOTCOM SDN BHD</t>
  </si>
  <si>
    <t>GV160923091754</t>
  </si>
  <si>
    <t>NEW-HP Pavilion Notebook 15-au168TX A/P</t>
  </si>
  <si>
    <t>IV0419761</t>
  </si>
  <si>
    <t>IV0420153</t>
  </si>
  <si>
    <t>GV160818212010</t>
  </si>
  <si>
    <t>NEW-NEFFOS Y5L YELLOW 1GB+8GB</t>
  </si>
  <si>
    <t>IV0420778</t>
  </si>
  <si>
    <t>TPL</t>
  </si>
  <si>
    <t>ASWX320T</t>
  </si>
  <si>
    <t>ASUS X455LJ Notebook Red</t>
  </si>
  <si>
    <t>IV0420789</t>
  </si>
  <si>
    <t>IV0421306</t>
  </si>
  <si>
    <t>GV160818212009</t>
  </si>
  <si>
    <t>NEW-NEFFOS Y5L GREY 1GB+8GB</t>
  </si>
  <si>
    <t>IV0421476</t>
  </si>
  <si>
    <t>GV160818212008</t>
  </si>
  <si>
    <t>NEW-NEFFOS Y5L WHITE 1GB+8GB</t>
  </si>
  <si>
    <t>GV161005091748</t>
  </si>
  <si>
    <t>NEW-HP PAVILLION 24-B110D/24" TOUCH/ A10</t>
  </si>
  <si>
    <t>IV0421478</t>
  </si>
  <si>
    <t>30B0099</t>
  </si>
  <si>
    <t>BERJAYA ANCOM</t>
  </si>
  <si>
    <t>GV170119091188</t>
  </si>
  <si>
    <t>NEW-HP 14-AM094TU/ HP 14/I3-6006U/4GB/50</t>
  </si>
  <si>
    <t>IV0421724</t>
  </si>
  <si>
    <t>Mar-17</t>
  </si>
  <si>
    <t>TTl 2017</t>
  </si>
  <si>
    <t>CN020557</t>
  </si>
  <si>
    <t>30M0670</t>
  </si>
  <si>
    <t>MAXVEC SDN BHD</t>
  </si>
  <si>
    <t>GV160909091853</t>
  </si>
  <si>
    <t>LENOVO IDEAPAD 310-14IKB/14.0FHD/I5-7200</t>
  </si>
  <si>
    <t>IV0423757</t>
  </si>
  <si>
    <t>GV170111091140</t>
  </si>
  <si>
    <t>NEW-HP 20-C201D/ 19.45" NON TOUCH/ I3-71</t>
  </si>
  <si>
    <t>IV0423865</t>
  </si>
  <si>
    <t>30P0177</t>
  </si>
  <si>
    <t>POW FOH TRADING</t>
  </si>
  <si>
    <t>GV170124091210</t>
  </si>
  <si>
    <t>NEW-SAMSUNG 27" CURVED (SILVER)</t>
  </si>
  <si>
    <t>IV0423876</t>
  </si>
  <si>
    <t>LSP</t>
  </si>
  <si>
    <t>GV160508131132</t>
  </si>
  <si>
    <t>ZENFONE GO/4.5"/BLACK/Qualcomm Quad Core</t>
  </si>
  <si>
    <t>IV0426081</t>
  </si>
  <si>
    <t>GV160914091755</t>
  </si>
  <si>
    <t>HP x2 DETACHABLE 10-p019TU/ATOM-Z8350/2G</t>
  </si>
  <si>
    <t>IV0426680</t>
  </si>
  <si>
    <t>IV0427994</t>
  </si>
  <si>
    <t>GV160508132026</t>
  </si>
  <si>
    <t>NEW-SAMSUNG LED 18.5" FLAT</t>
  </si>
  <si>
    <t>IV0428230</t>
  </si>
  <si>
    <t>Apr-17</t>
  </si>
  <si>
    <t>Sales Detail By Month/Date   1/01/2014 to 30/4/2017</t>
  </si>
  <si>
    <t>GV160909091754</t>
  </si>
  <si>
    <t>NEW-HP PAVILLION 27-A170D/ TOUCH/I7-6700</t>
  </si>
  <si>
    <t>IV0428417</t>
  </si>
  <si>
    <t>GV170307091289</t>
  </si>
  <si>
    <t>HP OMEN 15-AX221TX/I7-7700HQ/15.6"/16GB/</t>
  </si>
  <si>
    <t>IV0429901</t>
  </si>
  <si>
    <t>GV160805211087</t>
  </si>
  <si>
    <t>RED/15.6"/I3-5005U/4G/500G/2VG/W10/BAG</t>
  </si>
  <si>
    <t>IV0430323</t>
  </si>
  <si>
    <t>30R0202</t>
  </si>
  <si>
    <t>RAPID COPY STATION</t>
  </si>
  <si>
    <t>ASWX194B</t>
  </si>
  <si>
    <t>REF-149 ASUS X455LJ-BING NOTEBOOK-D.BLUE</t>
  </si>
  <si>
    <t>IV0433820</t>
  </si>
  <si>
    <t>30A0070</t>
  </si>
  <si>
    <t>ADVANCO COMPANY</t>
  </si>
  <si>
    <t>GV160909091747</t>
  </si>
  <si>
    <t>HP PAVILION 15-au102TX/i5-7200U/4GB DDR4</t>
  </si>
  <si>
    <t>IV0433985</t>
  </si>
  <si>
    <t>ASXX038T</t>
  </si>
  <si>
    <t>Asus A556U-F i5-Notebook-D/Brown</t>
  </si>
  <si>
    <t>IV0434784</t>
  </si>
  <si>
    <t>May-17</t>
  </si>
  <si>
    <t>30M0531</t>
  </si>
  <si>
    <t>MTH STATIONERIES SDN BHD (856673-M)</t>
  </si>
  <si>
    <t>WDBPGC5000ABL</t>
  </si>
  <si>
    <t>Western Digital MyPassport2.5"Ultra500GB</t>
  </si>
  <si>
    <t>IV0435383</t>
  </si>
  <si>
    <t>ASXX411T</t>
  </si>
  <si>
    <t>ASUS A555LB- BlACk /15.6"/i7</t>
  </si>
  <si>
    <t>IV0435809</t>
  </si>
  <si>
    <t>ASWX033T</t>
  </si>
  <si>
    <t>Asus A456U-F i5 Notebook-Red</t>
  </si>
  <si>
    <t>IV0438133</t>
  </si>
  <si>
    <t>IV0439475</t>
  </si>
  <si>
    <t>GV170509082140</t>
  </si>
  <si>
    <t>NEW-LENOVO IDEACENTRE Y720 15ISH/I7-7700</t>
  </si>
  <si>
    <t>IV0439540</t>
  </si>
  <si>
    <t>Jun-17</t>
  </si>
  <si>
    <t>Row Labels</t>
  </si>
  <si>
    <t>3E+210 Total</t>
  </si>
  <si>
    <t>3E+290 Total</t>
  </si>
  <si>
    <t>300A009 Total</t>
  </si>
  <si>
    <t>30A0070 Total</t>
  </si>
  <si>
    <t>30A0557 Total</t>
  </si>
  <si>
    <t>30A0660 Total</t>
  </si>
  <si>
    <t>30B0062 Total</t>
  </si>
  <si>
    <t>30B0099 Total</t>
  </si>
  <si>
    <t>30B0286 Total</t>
  </si>
  <si>
    <t>30C0558 Total</t>
  </si>
  <si>
    <t>30C0569 Total</t>
  </si>
  <si>
    <t>30C0603 Total</t>
  </si>
  <si>
    <t>30CASCH Total</t>
  </si>
  <si>
    <t>30CASCT Total</t>
  </si>
  <si>
    <t>30CASJC Total</t>
  </si>
  <si>
    <t>30CASMT Total</t>
  </si>
  <si>
    <t>30CASWK Total</t>
  </si>
  <si>
    <t>30E0336 Total</t>
  </si>
  <si>
    <t>30F0166 Total</t>
  </si>
  <si>
    <t>30G0011 Total</t>
  </si>
  <si>
    <t>30G0244 Total</t>
  </si>
  <si>
    <t>30G0270 Total</t>
  </si>
  <si>
    <t>30H0113 Total</t>
  </si>
  <si>
    <t>30I0045 Total</t>
  </si>
  <si>
    <t>30J0210 Total</t>
  </si>
  <si>
    <t>30M0531 Total</t>
  </si>
  <si>
    <t>30M0670 Total</t>
  </si>
  <si>
    <t>30M0671 Total</t>
  </si>
  <si>
    <t>30P0177 Total</t>
  </si>
  <si>
    <t>30P0223 Total</t>
  </si>
  <si>
    <t>30R0202 Total</t>
  </si>
  <si>
    <t>30R0213 Total</t>
  </si>
  <si>
    <t>30S0235 Total</t>
  </si>
  <si>
    <t>30T0407 Total</t>
  </si>
  <si>
    <t>30U0128 Total</t>
  </si>
  <si>
    <t>Sum of Amount</t>
  </si>
  <si>
    <t>Column Labels</t>
  </si>
  <si>
    <t>Name</t>
  </si>
  <si>
    <t>Account</t>
  </si>
  <si>
    <t>Total 2017</t>
  </si>
  <si>
    <t>No of Customer   (Total 35)</t>
  </si>
  <si>
    <t>EOL    WD MyPPort Ultra 2.5" USB3.0  1TB</t>
  </si>
  <si>
    <t>IV0441446</t>
  </si>
  <si>
    <t>30S0835</t>
  </si>
  <si>
    <t>SINARAN BOOK STORE SDN BHD</t>
  </si>
  <si>
    <t>GV170505082123</t>
  </si>
  <si>
    <t>NEW-ZENFONE LIVE/NAVY BLACK/5"/2G+16G/LT</t>
  </si>
  <si>
    <t>IV0442226</t>
  </si>
  <si>
    <t>IV0442374</t>
  </si>
  <si>
    <t>IV0442520</t>
  </si>
  <si>
    <t>IV0442798</t>
  </si>
  <si>
    <t>30S0734</t>
  </si>
  <si>
    <t>STRADE (M) SDN BHD (120822-T)</t>
  </si>
  <si>
    <t>IV0442832</t>
  </si>
  <si>
    <t>GV160916091703</t>
  </si>
  <si>
    <t>HP V194 18.5" Monitor</t>
  </si>
  <si>
    <t>IV0443952</t>
  </si>
  <si>
    <t>30C0590</t>
  </si>
  <si>
    <t>CWL OFFICE SUPPLIES (002127937-D)</t>
  </si>
  <si>
    <t>IV0443974</t>
  </si>
  <si>
    <t>ASUSX453MA WH</t>
  </si>
  <si>
    <t>ASUS X453MA-Bing WX248B -White</t>
  </si>
  <si>
    <t>IV0445800</t>
  </si>
  <si>
    <t>ASWX043T</t>
  </si>
  <si>
    <t>ASUS X453SA Notebook Black</t>
  </si>
  <si>
    <t>IV0446577</t>
  </si>
  <si>
    <t>30S0458</t>
  </si>
  <si>
    <t>SYKT THYE HIN COMPUTER (M) SDN BHD</t>
  </si>
  <si>
    <t>ASXX039T</t>
  </si>
  <si>
    <t>DARK BLUE/15.6"/I5-6200U/4G/1TB/V2G/W10/</t>
  </si>
  <si>
    <t>IV0446499</t>
  </si>
  <si>
    <t>IV0447090</t>
  </si>
  <si>
    <t>GV170531082180</t>
  </si>
  <si>
    <t>NEW-NEFFOS X1 GREY 3GB + 32GB</t>
  </si>
  <si>
    <t>IV0447246</t>
  </si>
  <si>
    <t>2016  12 mths  Sellthru  RM 69,630</t>
  </si>
  <si>
    <t>2015  10 mths  Sellthru  RM135,515</t>
  </si>
  <si>
    <t>GV161022091901</t>
  </si>
  <si>
    <t>NEW-LG 24" LED MONITOR IPS (FULL HD / HD</t>
  </si>
  <si>
    <t>IV0447578</t>
  </si>
  <si>
    <t>LG</t>
  </si>
  <si>
    <t>IV0447940</t>
  </si>
  <si>
    <t>IV0448298</t>
  </si>
  <si>
    <t>300G006</t>
  </si>
  <si>
    <t>GENUINE INSIDE (M) SDN BHD</t>
  </si>
  <si>
    <t>IV0449632</t>
  </si>
  <si>
    <t>EUC SOLUTIONS SDN BHD</t>
  </si>
  <si>
    <t>IV0451364</t>
  </si>
  <si>
    <t>APPLMMGF2ZPNB</t>
  </si>
  <si>
    <t>MacBook Air 13" 1.6GHz/128gb-Model A1466</t>
  </si>
  <si>
    <t>IV0451978</t>
  </si>
  <si>
    <t>MISC</t>
  </si>
  <si>
    <t>IV0452132</t>
  </si>
  <si>
    <t>LEN-80K6006VMJ</t>
  </si>
  <si>
    <t>Lenovo IdeaPad Z51-70 Notebook i7 BLACK</t>
  </si>
  <si>
    <t>IV0451969</t>
  </si>
  <si>
    <t>GV161011091738</t>
  </si>
  <si>
    <t>EOL-HP Z440 ZE3.5 1TB 16G W10 P64 DG W7</t>
  </si>
  <si>
    <t>IV0452460</t>
  </si>
  <si>
    <t>30I0186</t>
  </si>
  <si>
    <t>INTRACAM TECHNOLOGY SDN BHD</t>
  </si>
  <si>
    <t>SSU28E590DS</t>
  </si>
  <si>
    <t>SAMSUNG 28" LU28E590DS</t>
  </si>
  <si>
    <t>IV0453712</t>
  </si>
  <si>
    <t>GV161221091001</t>
  </si>
  <si>
    <t>Asus NB UNIVERSAL DOCK AH001-1A FOR UX39</t>
  </si>
  <si>
    <t>IV0454297</t>
  </si>
  <si>
    <t>GV170531082179</t>
  </si>
  <si>
    <t>NEW-HP SLIMLINE 260-A122D/PENTIUM J3710/</t>
  </si>
  <si>
    <t>IV0454505</t>
  </si>
  <si>
    <t>GENUINE INSIDE (M) SDN BHD Total</t>
  </si>
  <si>
    <t>INTRACAM TECHNOLOGY SDN BHD Total</t>
  </si>
  <si>
    <t>30P0522</t>
  </si>
  <si>
    <t>PARTS AVENUE SDN BHD</t>
  </si>
  <si>
    <t>IV0454549</t>
  </si>
  <si>
    <t>IV0457514</t>
  </si>
  <si>
    <t>WDBGPU0010BWT</t>
  </si>
  <si>
    <t>IV0458719</t>
  </si>
  <si>
    <t>ASXX135T</t>
  </si>
  <si>
    <t>ASUS A555LF NOTEBOOK RED</t>
  </si>
  <si>
    <t>IV0459322</t>
  </si>
  <si>
    <t>Sept-17</t>
  </si>
  <si>
    <t>2017   9 mths  Sellthru  RM 124,649</t>
  </si>
  <si>
    <t>WD MyPPort Ultra 2.5" USB3.0  1TB</t>
  </si>
  <si>
    <t>Oct-17</t>
  </si>
  <si>
    <t>IV0659322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</si>
</sst>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.5"/>
      <color rgb="FFFF0000"/>
      <name val="Calibri"/>
      <family val="2"/>
      <scheme val="minor"/>
    </font>
    <font>
      <b/>
      <sz val="9.5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name val="Calibri"/>
      <family val="2"/>
      <scheme val="minor"/>
    </font>
    <font>
      <sz val="9.5"/>
      <color rgb="FF002060"/>
      <name val="Calibri"/>
      <family val="2"/>
      <scheme val="minor"/>
    </font>
    <font>
      <sz val="9"/>
      <color rgb="FF7030A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b/>
      <sz val="9.3000000000000007"/>
      <color theme="1"/>
      <name val="Calibri"/>
      <family val="2"/>
      <scheme val="minor"/>
    </font>
    <font>
      <i/>
      <sz val="9.3000000000000007"/>
      <color theme="1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16" fillId="0" borderId="10" xfId="0" applyFont="1" applyBorder="1"/>
    <xf numFmtId="0" fontId="0" fillId="0" borderId="12" xfId="0" applyBorder="1"/>
    <xf numFmtId="0" fontId="16" fillId="0" borderId="0" xfId="0" applyFont="1" applyFill="1"/>
    <xf numFmtId="0" fontId="0" fillId="0" borderId="0" xfId="0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0" xfId="0" applyBorder="1"/>
    <xf numFmtId="0" fontId="16" fillId="34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16" fontId="18" fillId="0" borderId="0" xfId="0" quotePrefix="1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0" xfId="0"/>
    <xf numFmtId="164" fontId="23" fillId="0" borderId="0" xfId="0" applyNumberFormat="1" applyFont="1"/>
    <xf numFmtId="0" fontId="0" fillId="0" borderId="0" xfId="0"/>
    <xf numFmtId="164" fontId="24" fillId="34" borderId="0" xfId="42" applyNumberFormat="1" applyFont="1" applyFill="1" applyAlignment="1"/>
    <xf numFmtId="164" fontId="24" fillId="0" borderId="0" xfId="42" applyNumberFormat="1" applyFont="1" applyAlignment="1"/>
    <xf numFmtId="164" fontId="24" fillId="0" borderId="0" xfId="42" applyNumberFormat="1" applyFont="1" applyFill="1" applyAlignment="1"/>
    <xf numFmtId="164" fontId="25" fillId="0" borderId="11" xfId="42" applyNumberFormat="1" applyFont="1" applyBorder="1" applyAlignment="1"/>
    <xf numFmtId="0" fontId="22" fillId="0" borderId="0" xfId="0" applyFont="1"/>
    <xf numFmtId="0" fontId="26" fillId="0" borderId="0" xfId="0" applyFont="1"/>
    <xf numFmtId="0" fontId="26" fillId="0" borderId="0" xfId="0" quotePrefix="1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Fill="1"/>
    <xf numFmtId="164" fontId="22" fillId="0" borderId="0" xfId="42" applyNumberFormat="1" applyFont="1" applyFill="1"/>
    <xf numFmtId="0" fontId="22" fillId="0" borderId="0" xfId="0" applyFont="1" applyBorder="1"/>
    <xf numFmtId="164" fontId="22" fillId="0" borderId="0" xfId="42" applyNumberFormat="1" applyFont="1" applyFill="1" applyBorder="1"/>
    <xf numFmtId="164" fontId="28" fillId="0" borderId="0" xfId="0" applyNumberFormat="1" applyFont="1"/>
    <xf numFmtId="164" fontId="19" fillId="0" borderId="11" xfId="42" applyNumberFormat="1" applyFont="1" applyFill="1" applyBorder="1"/>
    <xf numFmtId="164" fontId="27" fillId="0" borderId="11" xfId="42" applyNumberFormat="1" applyFont="1" applyFill="1" applyBorder="1"/>
    <xf numFmtId="0" fontId="29" fillId="0" borderId="0" xfId="0" applyFont="1" applyFill="1" applyAlignment="1">
      <alignment horizontal="left"/>
    </xf>
    <xf numFmtId="164" fontId="29" fillId="0" borderId="0" xfId="42" applyNumberFormat="1" applyFont="1" applyFill="1" applyAlignment="1">
      <alignment horizontal="center"/>
    </xf>
    <xf numFmtId="164" fontId="30" fillId="0" borderId="0" xfId="42" applyNumberFormat="1" applyFont="1" applyFill="1" applyAlignment="1">
      <alignment horizontal="center"/>
    </xf>
    <xf numFmtId="164" fontId="31" fillId="33" borderId="0" xfId="42" applyNumberFormat="1" applyFont="1" applyFill="1" applyAlignment="1">
      <alignment horizontal="center"/>
    </xf>
    <xf numFmtId="164" fontId="29" fillId="33" borderId="0" xfId="42" applyNumberFormat="1" applyFont="1" applyFill="1" applyAlignment="1">
      <alignment horizontal="center"/>
    </xf>
    <xf numFmtId="164" fontId="29" fillId="33" borderId="12" xfId="42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31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29" fillId="33" borderId="12" xfId="0" applyFont="1" applyFill="1" applyBorder="1" applyAlignment="1">
      <alignment horizontal="center"/>
    </xf>
    <xf numFmtId="17" fontId="29" fillId="33" borderId="0" xfId="0" applyNumberFormat="1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2" fillId="0" borderId="0" xfId="0" applyNumberFormat="1" applyFont="1" applyFill="1" applyAlignment="1">
      <alignment horizontal="center"/>
    </xf>
    <xf numFmtId="0" fontId="33" fillId="0" borderId="0" xfId="0" applyNumberFormat="1" applyFont="1" applyFill="1" applyAlignment="1">
      <alignment horizontal="center"/>
    </xf>
    <xf numFmtId="0" fontId="32" fillId="0" borderId="12" xfId="0" applyNumberFormat="1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4" fillId="0" borderId="0" xfId="0" quotePrefix="1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NumberFormat="1" applyFont="1" applyFill="1" applyAlignment="1">
      <alignment horizontal="left"/>
    </xf>
    <xf numFmtId="0" fontId="29" fillId="0" borderId="11" xfId="0" applyFont="1" applyFill="1" applyBorder="1" applyAlignment="1">
      <alignment horizontal="left"/>
    </xf>
    <xf numFmtId="0" fontId="29" fillId="0" borderId="11" xfId="0" applyNumberFormat="1" applyFont="1" applyFill="1" applyBorder="1" applyAlignment="1">
      <alignment horizontal="center"/>
    </xf>
    <xf numFmtId="0" fontId="31" fillId="0" borderId="11" xfId="0" applyNumberFormat="1" applyFont="1" applyFill="1" applyBorder="1" applyAlignment="1">
      <alignment horizontal="center"/>
    </xf>
    <xf numFmtId="0" fontId="29" fillId="0" borderId="13" xfId="0" applyNumberFormat="1" applyFont="1" applyFill="1" applyBorder="1" applyAlignment="1">
      <alignment horizontal="center"/>
    </xf>
    <xf numFmtId="164" fontId="29" fillId="0" borderId="11" xfId="42" applyNumberFormat="1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164" fontId="32" fillId="0" borderId="12" xfId="42" applyNumberFormat="1" applyFont="1" applyFill="1" applyBorder="1" applyAlignment="1">
      <alignment horizontal="center"/>
    </xf>
    <xf numFmtId="164" fontId="32" fillId="0" borderId="0" xfId="42" applyNumberFormat="1" applyFont="1" applyFill="1" applyAlignment="1">
      <alignment horizontal="center"/>
    </xf>
    <xf numFmtId="0" fontId="32" fillId="0" borderId="12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4" fontId="35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10" xfId="0" applyFont="1" applyBorder="1" applyAlignment="1">
      <alignment horizontal="left"/>
    </xf>
    <xf numFmtId="11" fontId="18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5" xfId="0" applyFont="1" applyBorder="1" applyAlignment="1">
      <alignment vertical="center"/>
    </xf>
    <xf numFmtId="164" fontId="36" fillId="0" borderId="0" xfId="42" applyNumberFormat="1" applyFont="1" applyAlignment="1">
      <alignment horizontal="center" vertical="center"/>
    </xf>
    <xf numFmtId="164" fontId="36" fillId="0" borderId="12" xfId="42" applyNumberFormat="1" applyFont="1" applyBorder="1" applyAlignment="1">
      <alignment horizontal="center" vertical="center"/>
    </xf>
    <xf numFmtId="0" fontId="36" fillId="0" borderId="15" xfId="0" applyFont="1" applyBorder="1" applyAlignment="1">
      <alignment horizontal="left" vertical="center"/>
    </xf>
    <xf numFmtId="164" fontId="36" fillId="0" borderId="15" xfId="42" applyNumberFormat="1" applyFont="1" applyBorder="1" applyAlignment="1">
      <alignment horizontal="center" vertical="center"/>
    </xf>
    <xf numFmtId="164" fontId="36" fillId="0" borderId="17" xfId="42" applyNumberFormat="1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0" fontId="37" fillId="0" borderId="16" xfId="0" applyFont="1" applyBorder="1" applyAlignment="1">
      <alignment horizontal="left" vertical="center"/>
    </xf>
    <xf numFmtId="164" fontId="37" fillId="0" borderId="16" xfId="42" applyNumberFormat="1" applyFont="1" applyBorder="1" applyAlignment="1">
      <alignment horizontal="center" vertical="center"/>
    </xf>
    <xf numFmtId="164" fontId="37" fillId="0" borderId="18" xfId="42" applyNumberFormat="1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7" fillId="0" borderId="15" xfId="0" applyFont="1" applyBorder="1" applyAlignment="1">
      <alignment horizontal="right" vertical="center" wrapText="1"/>
    </xf>
    <xf numFmtId="164" fontId="36" fillId="0" borderId="0" xfId="42" applyNumberFormat="1" applyFont="1" applyAlignment="1">
      <alignment horizontal="right" vertical="center"/>
    </xf>
    <xf numFmtId="164" fontId="36" fillId="0" borderId="15" xfId="42" applyNumberFormat="1" applyFont="1" applyBorder="1" applyAlignment="1">
      <alignment horizontal="right" vertical="center"/>
    </xf>
    <xf numFmtId="164" fontId="37" fillId="0" borderId="16" xfId="42" applyNumberFormat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35" borderId="0" xfId="0" applyFont="1" applyFill="1" applyAlignment="1">
      <alignment horizontal="center" vertical="center"/>
    </xf>
    <xf numFmtId="0" fontId="37" fillId="35" borderId="15" xfId="0" applyFont="1" applyFill="1" applyBorder="1" applyAlignment="1">
      <alignment horizontal="center" vertical="center"/>
    </xf>
    <xf numFmtId="17" fontId="37" fillId="35" borderId="15" xfId="0" applyNumberFormat="1" applyFont="1" applyFill="1" applyBorder="1" applyAlignment="1">
      <alignment horizontal="center" vertical="center"/>
    </xf>
    <xf numFmtId="17" fontId="37" fillId="35" borderId="15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164" fontId="40" fillId="0" borderId="0" xfId="0" applyNumberFormat="1" applyFont="1" applyAlignment="1">
      <alignment horizontal="center" vertical="center"/>
    </xf>
    <xf numFmtId="164" fontId="40" fillId="0" borderId="12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35" borderId="0" xfId="0" applyFont="1" applyFill="1" applyAlignment="1">
      <alignment horizontal="center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17" fontId="26" fillId="0" borderId="0" xfId="0" quotePrefix="1" applyNumberFormat="1" applyFont="1" applyAlignment="1">
      <alignment horizontal="center"/>
    </xf>
    <xf numFmtId="0" fontId="24" fillId="0" borderId="0" xfId="0" applyFont="1"/>
    <xf numFmtId="0" fontId="41" fillId="0" borderId="0" xfId="0" applyFont="1"/>
    <xf numFmtId="0" fontId="19" fillId="33" borderId="10" xfId="0" applyFont="1" applyFill="1" applyBorder="1"/>
    <xf numFmtId="17" fontId="19" fillId="33" borderId="10" xfId="0" applyNumberFormat="1" applyFont="1" applyFill="1" applyBorder="1"/>
    <xf numFmtId="17" fontId="19" fillId="33" borderId="0" xfId="0" applyNumberFormat="1" applyFont="1" applyFill="1" applyBorder="1"/>
    <xf numFmtId="17" fontId="27" fillId="33" borderId="10" xfId="0" applyNumberFormat="1" applyFont="1" applyFill="1" applyBorder="1"/>
    <xf numFmtId="0" fontId="0" fillId="0" borderId="0" xfId="0"/>
    <xf numFmtId="0" fontId="19" fillId="0" borderId="12" xfId="0" applyFont="1" applyBorder="1"/>
    <xf numFmtId="0" fontId="19" fillId="0" borderId="12" xfId="0" applyFont="1" applyFill="1" applyBorder="1"/>
    <xf numFmtId="0" fontId="19" fillId="0" borderId="10" xfId="0" applyFont="1" applyFill="1" applyBorder="1"/>
    <xf numFmtId="0" fontId="19" fillId="0" borderId="14" xfId="0" applyFont="1" applyFill="1" applyBorder="1"/>
    <xf numFmtId="0" fontId="19" fillId="0" borderId="10" xfId="0" applyFont="1" applyBorder="1"/>
    <xf numFmtId="164" fontId="22" fillId="0" borderId="12" xfId="42" applyNumberFormat="1" applyFont="1" applyFill="1" applyBorder="1"/>
    <xf numFmtId="0" fontId="19" fillId="0" borderId="11" xfId="0" applyFont="1" applyFill="1" applyBorder="1"/>
    <xf numFmtId="164" fontId="19" fillId="0" borderId="13" xfId="42" applyNumberFormat="1" applyFont="1" applyFill="1" applyBorder="1"/>
    <xf numFmtId="0" fontId="19" fillId="0" borderId="11" xfId="0" applyFont="1" applyBorder="1"/>
    <xf numFmtId="0" fontId="22" fillId="0" borderId="12" xfId="0" applyFont="1" applyBorder="1"/>
    <xf numFmtId="164" fontId="24" fillId="0" borderId="0" xfId="0" applyNumberFormat="1" applyFont="1"/>
    <xf numFmtId="0" fontId="18" fillId="36" borderId="0" xfId="0" applyFont="1" applyFill="1"/>
    <xf numFmtId="0" fontId="18" fillId="0" borderId="0" xfId="0" applyFont="1" applyFill="1"/>
    <xf numFmtId="0" fontId="0" fillId="0" borderId="0" xfId="0"/>
    <xf numFmtId="0" fontId="18" fillId="36" borderId="0" xfId="0" applyFont="1" applyFill="1" applyAlignment="1">
      <alignment horizontal="center"/>
    </xf>
    <xf numFmtId="0" fontId="18" fillId="36" borderId="0" xfId="0" quotePrefix="1" applyFont="1" applyFill="1" applyAlignment="1">
      <alignment horizontal="center"/>
    </xf>
    <xf numFmtId="14" fontId="18" fillId="36" borderId="0" xfId="0" applyNumberFormat="1" applyFont="1" applyFill="1" applyAlignment="1">
      <alignment horizontal="center"/>
    </xf>
    <xf numFmtId="0" fontId="32" fillId="36" borderId="0" xfId="0" applyFont="1" applyFill="1" applyAlignment="1">
      <alignment horizontal="center"/>
    </xf>
    <xf numFmtId="0" fontId="41" fillId="36" borderId="0" xfId="0" applyFont="1" applyFill="1"/>
    <xf numFmtId="164" fontId="36" fillId="36" borderId="0" xfId="42" applyNumberFormat="1" applyFont="1" applyFill="1" applyAlignment="1">
      <alignment horizontal="center" vertical="center"/>
    </xf>
    <xf numFmtId="0" fontId="36" fillId="36" borderId="0" xfId="0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oiYoke" refreshedDate="42922.631929861112" createdVersion="6" refreshedVersion="6" minRefreshableVersion="3" recordCount="264">
  <cacheSource type="worksheet">
    <worksheetSource ref="A4:M268" sheet="Tech"/>
  </cacheSource>
  <cacheFields count="13">
    <cacheField name="AccountCode" numFmtId="0">
      <sharedItems containsMixedTypes="1" containsNumber="1" containsInteger="1" minValue="3.0000000000000002E+210" maxValue="3E+290" count="35">
        <s v="300A009"/>
        <s v="30E0336"/>
        <s v="30CASCT"/>
        <s v="30P0223"/>
        <s v="30S0235"/>
        <n v="3.0000000000000002E+210"/>
        <s v="30CASCH"/>
        <s v="30CASJC"/>
        <s v="30CASMT"/>
        <s v="30A0660"/>
        <s v="30A0557"/>
        <s v="30CASWK"/>
        <s v="30G0270"/>
        <s v="30B0286"/>
        <s v="30T0407"/>
        <s v="30H0113"/>
        <s v="30I0045"/>
        <s v="30C0603"/>
        <n v="3E+290"/>
        <s v="30G0244"/>
        <s v="30U0128"/>
        <s v="30M0671"/>
        <s v="30F0166"/>
        <s v="30R0213"/>
        <s v="30B0062"/>
        <s v="30G0011"/>
        <s v="30C0569"/>
        <s v="30J0210"/>
        <s v="30C0558"/>
        <s v="30B0099"/>
        <s v="30M0670"/>
        <s v="30P0177"/>
        <s v="30R0202"/>
        <s v="30A0070"/>
        <s v="30M0531"/>
      </sharedItems>
    </cacheField>
    <cacheField name="AccountName" numFmtId="0">
      <sharedItems count="35">
        <s v="ATOZ COMPUTER MEDIA SDN BHD"/>
        <s v="E CORNER COMPUTER &amp; GADGET (002328504-T)"/>
        <s v="CASH SALE - CAROL"/>
        <s v="POLIGON PRECISION (001155571-X)"/>
        <s v="SPIRIT MEDIA PAPER MARKETING SDN BHD"/>
        <s v="PAKA OFFICE SUPPLY &amp; TRADING SDN BHD"/>
        <s v="CASH SALE BILL"/>
        <s v="CASH SALE-JASTINE"/>
        <s v="CASH SALES-MIKE"/>
        <s v="ASIA PIONEER SDN BHD"/>
        <s v="ACID CUBIC ENTERPRISE (NS0080447-H)"/>
        <s v="CASH SALE-WINNIE"/>
        <s v="GTN INNOVATIONS SDN BHD"/>
        <s v="BLUE SOLUTIONS SDN BHD (879060-D)"/>
        <s v="T &amp; C PHOTO TRADING"/>
        <s v="HQ OFFICE SUPPLIES"/>
        <s v="INTEROFFICE EQUIPMENT SDN BHD"/>
        <s v="CZIPLEE BOOKS &amp; STATIONERY (BANGSAR) S/B"/>
        <s v="EUC SOLUTIONS SDN BHD - DUTAMAS"/>
        <s v="GIGABYTE IT SOLUTION"/>
        <s v="UNIVERSAL PARCEL SDN BHD (916543-V)"/>
        <s v="MARKIN ENTERPRISE SDN BHD"/>
        <s v="FASCOM SYSTEMS SALES &amp; SERVICES"/>
        <s v="RIMSOFT SDN BHD (1109224-V)"/>
        <s v="BERWICK PRINTSERVER SDN BHD"/>
        <s v="GOH OFFICE SUPPLIES &amp;SERVICING"/>
        <s v="COMPNET SERVICES"/>
        <s v="JJ JAYA MARKETING SDN BHD"/>
        <s v="CYCC DOTCOM SDN BHD"/>
        <s v="BERJAYA ANCOM"/>
        <s v="MAXVEC SDN BHD"/>
        <s v="POW FOH TRADING"/>
        <s v="RAPID COPY STATION"/>
        <s v="ADVANCO COMPANY"/>
        <s v="MTH STATIONERIES SDN BHD (856673-M)"/>
      </sharedItems>
    </cacheField>
    <cacheField name="Product" numFmtId="0">
      <sharedItems/>
    </cacheField>
    <cacheField name="Product Description" numFmtId="0">
      <sharedItems/>
    </cacheField>
    <cacheField name="Quantity" numFmtId="0">
      <sharedItems containsSemiMixedTypes="0" containsString="0" containsNumber="1" containsInteger="1" minValue="-4" maxValue="5"/>
    </cacheField>
    <cacheField name="Price" numFmtId="0">
      <sharedItems containsSemiMixedTypes="0" containsString="0" containsNumber="1" minValue="35.71" maxValue="6165.31"/>
    </cacheField>
    <cacheField name="Amount" numFmtId="0">
      <sharedItems containsSemiMixedTypes="0" containsString="0" containsNumber="1" minValue="-11910.4" maxValue="11910.4"/>
    </cacheField>
    <cacheField name="DocumentNo" numFmtId="0">
      <sharedItems/>
    </cacheField>
    <cacheField name="Month" numFmtId="0">
      <sharedItems count="28">
        <s v="Mar-15"/>
        <s v="Apr-15"/>
        <s v="May-15"/>
        <s v="Jun-15"/>
        <s v="Jul-15"/>
        <s v="Aug-15"/>
        <s v="Sept-15"/>
        <s v="Oct-15"/>
        <s v="Nov-15"/>
        <s v="Dec-15"/>
        <s v="Jan-16"/>
        <s v="Feb-16"/>
        <s v="Mar-16"/>
        <s v="Apr-16"/>
        <s v="May-16"/>
        <s v="Jun-16"/>
        <s v="Jul-16"/>
        <s v="Aug-16"/>
        <s v="Sept-16"/>
        <s v="Oct-16"/>
        <s v="Nov-16"/>
        <s v="Dec-16"/>
        <s v="Jan-17"/>
        <s v="Feb-17"/>
        <s v="Mar-17"/>
        <s v="Apr-17"/>
        <s v="May-17"/>
        <s v="Jun-17"/>
      </sharedItems>
    </cacheField>
    <cacheField name="TransactionDate" numFmtId="14">
      <sharedItems containsSemiMixedTypes="0" containsNonDate="0" containsDate="1" containsString="0" minDate="2015-03-12T00:00:00" maxDate="2017-06-22T00:00:00"/>
    </cacheField>
    <cacheField name="ProductGroup" numFmtId="0">
      <sharedItems/>
    </cacheField>
    <cacheField name="ProductSubGroup" numFmtId="0">
      <sharedItems/>
    </cacheField>
    <cacheField name="Salesm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s v="WDBTYH0010BCG"/>
    <s v="WD My Passport Ultra 1 TB - Champagne Go"/>
    <n v="1"/>
    <n v="273.39999999999998"/>
    <n v="273.39999999999998"/>
    <s v="IV0252557"/>
    <x v="0"/>
    <d v="2015-03-12T00:00:00"/>
    <s v="WD"/>
    <s v="TECH"/>
    <s v="VG"/>
  </r>
  <r>
    <x v="0"/>
    <x v="0"/>
    <s v="WDBTYH0010BCG"/>
    <s v="WD My Passport Ultra 1 TB - Champagne Go"/>
    <n v="1"/>
    <n v="273.39999999999998"/>
    <n v="273.39999999999998"/>
    <s v="IV0256000"/>
    <x v="0"/>
    <d v="2015-03-24T00:00:00"/>
    <s v="WD"/>
    <s v="TECH"/>
    <s v="VG"/>
  </r>
  <r>
    <x v="0"/>
    <x v="0"/>
    <s v="WDBTYH0010BCG"/>
    <s v="WD My Passport Ultra 1 TB - Champagne Go"/>
    <n v="2"/>
    <n v="268"/>
    <n v="536"/>
    <s v="IV0258763"/>
    <x v="0"/>
    <d v="2015-03-30T00:00:00"/>
    <s v="WD"/>
    <s v="TECH"/>
    <s v="VG"/>
  </r>
  <r>
    <x v="0"/>
    <x v="0"/>
    <s v="ASUSA455LD YE"/>
    <s v="ASUS A455LD -WX148H -YELLOW"/>
    <n v="1"/>
    <n v="1979"/>
    <n v="1979"/>
    <s v="IV0258844"/>
    <x v="0"/>
    <d v="2015-03-31T00:00:00"/>
    <s v="ASUS"/>
    <s v="TECH"/>
    <s v="VG"/>
  </r>
  <r>
    <x v="0"/>
    <x v="0"/>
    <s v="ASUSTP300LJ"/>
    <s v="Asus Transformer Book Flip Series13.3&quot;"/>
    <n v="1"/>
    <n v="2509.1999999999998"/>
    <n v="2509.1999999999998"/>
    <s v="IV0258844"/>
    <x v="0"/>
    <d v="2015-03-31T00:00:00"/>
    <s v="ASUS"/>
    <s v="TECH"/>
    <s v="VG"/>
  </r>
  <r>
    <x v="0"/>
    <x v="0"/>
    <s v="ASUSX751LDV"/>
    <s v="Asus Intel X Series 17.3&quot; X751LDV-T4379H"/>
    <n v="1"/>
    <n v="2723"/>
    <n v="2723"/>
    <s v="IV0258844"/>
    <x v="0"/>
    <d v="2015-03-31T00:00:00"/>
    <s v="ASUS"/>
    <s v="TECH"/>
    <s v="VG"/>
  </r>
  <r>
    <x v="0"/>
    <x v="0"/>
    <s v="ASUSA455LD YE"/>
    <s v="ASUS A455LD -WX148H -YELLOW"/>
    <n v="1"/>
    <n v="1979"/>
    <n v="1979"/>
    <s v="IV0258895"/>
    <x v="0"/>
    <d v="2015-03-31T00:00:00"/>
    <s v="ASUS"/>
    <s v="TECH"/>
    <s v="VG"/>
  </r>
  <r>
    <x v="0"/>
    <x v="0"/>
    <s v="ASUS RTN56U"/>
    <s v="ASUS RT-N56U Dual-Band Wireless-N600 Gig"/>
    <n v="1"/>
    <n v="351"/>
    <n v="351"/>
    <s v="IV0258897"/>
    <x v="0"/>
    <d v="2015-03-31T00:00:00"/>
    <s v="ASUS"/>
    <s v="TECH"/>
    <s v="VG"/>
  </r>
  <r>
    <x v="0"/>
    <x v="0"/>
    <s v="ASUSA555LD BK"/>
    <s v="ASUS A555LD -XX685H Black"/>
    <n v="1"/>
    <n v="1979"/>
    <n v="1979"/>
    <s v="IV0260313"/>
    <x v="1"/>
    <d v="2015-04-07T00:00:00"/>
    <s v="ASUS"/>
    <s v="TECH"/>
    <s v="VG"/>
  </r>
  <r>
    <x v="0"/>
    <x v="0"/>
    <s v="ASUSG551JM"/>
    <s v="ASUS G551JM -DM052H"/>
    <n v="1"/>
    <n v="3289"/>
    <n v="3289"/>
    <s v="IV0260313"/>
    <x v="1"/>
    <d v="2015-04-07T00:00:00"/>
    <s v="ASUS"/>
    <s v="TECH"/>
    <s v="VG"/>
  </r>
  <r>
    <x v="0"/>
    <x v="0"/>
    <s v="LENOVO G40-30"/>
    <s v="LENOVO G40-30 80FY00E6MJ Notebook"/>
    <n v="1"/>
    <n v="1022"/>
    <n v="1022"/>
    <s v="IV0260330"/>
    <x v="1"/>
    <d v="2015-04-08T00:00:00"/>
    <s v="LENO"/>
    <s v="TECH"/>
    <s v="VG"/>
  </r>
  <r>
    <x v="0"/>
    <x v="0"/>
    <s v="ASUSZENFONE5 BK"/>
    <s v="Asus ZenFone 5 -2A278WWE -Black"/>
    <n v="1"/>
    <n v="493"/>
    <n v="493"/>
    <s v="IV0261185"/>
    <x v="1"/>
    <d v="2015-04-10T00:00:00"/>
    <s v="ASUS"/>
    <s v="TECH"/>
    <s v="VG"/>
  </r>
  <r>
    <x v="0"/>
    <x v="0"/>
    <s v="ASUSZENFONE5 PP"/>
    <s v="Asus ZenFone 5 -1F281WWE -Purple"/>
    <n v="1"/>
    <n v="493"/>
    <n v="493"/>
    <s v="IV0261620"/>
    <x v="1"/>
    <d v="2015-04-13T00:00:00"/>
    <s v="ASUS"/>
    <s v="TECH"/>
    <s v="VG"/>
  </r>
  <r>
    <x v="0"/>
    <x v="0"/>
    <s v="ASUSZENFONE5 RD"/>
    <s v="Asus ZenFone 5 -2C280WWE -Red"/>
    <n v="1"/>
    <n v="493"/>
    <n v="493"/>
    <s v="IV0261620"/>
    <x v="1"/>
    <d v="2015-04-13T00:00:00"/>
    <s v="ASUS"/>
    <s v="TECH"/>
    <s v="VG"/>
  </r>
  <r>
    <x v="0"/>
    <x v="0"/>
    <s v="ASUSZENFONE5 PP"/>
    <s v="Asus ZenFone 5 -1F281WWE -Purple"/>
    <n v="-1"/>
    <n v="493"/>
    <n v="-493"/>
    <s v="CN015657"/>
    <x v="1"/>
    <d v="2015-04-14T00:00:00"/>
    <s v="ASUS"/>
    <s v="TECH"/>
    <s v="VG"/>
  </r>
  <r>
    <x v="0"/>
    <x v="0"/>
    <s v="ASUSZENFONE5 RD"/>
    <s v="Asus ZenFone 5 -2C280WWE -Red"/>
    <n v="-1"/>
    <n v="493"/>
    <n v="-493"/>
    <s v="CN015657"/>
    <x v="1"/>
    <d v="2015-04-14T00:00:00"/>
    <s v="ASUS"/>
    <s v="TECH"/>
    <s v="VG"/>
  </r>
  <r>
    <x v="0"/>
    <x v="0"/>
    <s v="ASUSZENFONE5 RD"/>
    <s v="Asus ZenFone 5 -2C280WWE -Red"/>
    <n v="1"/>
    <n v="493"/>
    <n v="493"/>
    <s v="IV0261976"/>
    <x v="1"/>
    <d v="2015-04-14T00:00:00"/>
    <s v="ASUS"/>
    <s v="TECH"/>
    <s v="VG"/>
  </r>
  <r>
    <x v="0"/>
    <x v="0"/>
    <s v="ASUSZENFONE5 PP"/>
    <s v="Asus ZenFone 5 -1F281WWE -Purple"/>
    <n v="1"/>
    <n v="493"/>
    <n v="493"/>
    <s v="IV0261976"/>
    <x v="1"/>
    <d v="2015-04-14T00:00:00"/>
    <s v="ASUS"/>
    <s v="TECH"/>
    <s v="VG"/>
  </r>
  <r>
    <x v="0"/>
    <x v="0"/>
    <s v="ASUSZENFONE6 GL"/>
    <s v="Asus ZenFone 6 - GOLD"/>
    <n v="1"/>
    <n v="643"/>
    <n v="643"/>
    <s v="IV0262530"/>
    <x v="1"/>
    <d v="2015-04-16T00:00:00"/>
    <s v="ASUS"/>
    <s v="TECH"/>
    <s v="VG"/>
  </r>
  <r>
    <x v="0"/>
    <x v="0"/>
    <s v="LENOVO G40-30"/>
    <s v="LENOVO G40-30 80FY00E6MJ Notebook"/>
    <n v="1"/>
    <n v="1022"/>
    <n v="1022"/>
    <s v="IV0263914"/>
    <x v="1"/>
    <d v="2015-04-21T00:00:00"/>
    <s v="LENO"/>
    <s v="TECH"/>
    <s v="VG"/>
  </r>
  <r>
    <x v="0"/>
    <x v="0"/>
    <s v="ASUST100TAM"/>
    <s v="ASUS T100TAM -Bing - DK037B"/>
    <n v="1"/>
    <n v="1279"/>
    <n v="1279"/>
    <s v="IV0264527"/>
    <x v="1"/>
    <d v="2015-04-23T00:00:00"/>
    <s v="ASUS"/>
    <s v="TECH"/>
    <s v="VG"/>
  </r>
  <r>
    <x v="0"/>
    <x v="0"/>
    <s v="ASUSZENFONE5 BL"/>
    <s v="Asus ZenFone 5 -2D479WWE -Blue"/>
    <n v="3"/>
    <n v="502"/>
    <n v="1506"/>
    <s v="IV0264908"/>
    <x v="1"/>
    <d v="2015-04-24T00:00:00"/>
    <s v="ASUS"/>
    <s v="TECH"/>
    <s v="VG"/>
  </r>
  <r>
    <x v="0"/>
    <x v="0"/>
    <s v="ASUSZENFONE5 RD"/>
    <s v="Asus ZenFone 5 -2C280WWE -Red"/>
    <n v="2"/>
    <n v="502"/>
    <n v="1004"/>
    <s v="IV0264908"/>
    <x v="1"/>
    <d v="2015-04-24T00:00:00"/>
    <s v="ASUS"/>
    <s v="TECH"/>
    <s v="VG"/>
  </r>
  <r>
    <x v="0"/>
    <x v="0"/>
    <s v="LENOYOGA3 PRO13"/>
    <s v="LENOVO IdealPadYoga3 PRO(13)-80HE00APMJ"/>
    <n v="1"/>
    <n v="4080"/>
    <n v="4080"/>
    <s v="IV0266788"/>
    <x v="2"/>
    <d v="2015-05-06T00:00:00"/>
    <s v="LENO"/>
    <s v="TECH"/>
    <s v="VG"/>
  </r>
  <r>
    <x v="1"/>
    <x v="1"/>
    <s v="ASUSX751LDV"/>
    <s v="Asus Intel X Series 17.3&quot; X751LDV-T4379H"/>
    <n v="1"/>
    <n v="2778"/>
    <n v="2778"/>
    <s v="IV0267114"/>
    <x v="2"/>
    <d v="2015-05-06T00:00:00"/>
    <s v="ASUS"/>
    <s v="TECH"/>
    <s v="JC"/>
  </r>
  <r>
    <x v="0"/>
    <x v="0"/>
    <s v="LENOVO G50-80"/>
    <s v="LENOVO G50-80 80E501HEMJ Notebook"/>
    <n v="2"/>
    <n v="1859"/>
    <n v="3718"/>
    <s v="IV0267714"/>
    <x v="2"/>
    <d v="2015-05-08T00:00:00"/>
    <s v="LENO"/>
    <s v="TECH"/>
    <s v="VG"/>
  </r>
  <r>
    <x v="0"/>
    <x v="0"/>
    <s v="LENOVO G50-80"/>
    <s v="LENOVO G50-80 80E501HEMJ Notebook"/>
    <n v="1"/>
    <n v="1859"/>
    <n v="1859"/>
    <s v="IV0267724"/>
    <x v="2"/>
    <d v="2015-05-08T00:00:00"/>
    <s v="LENO"/>
    <s v="TECH"/>
    <s v="VG"/>
  </r>
  <r>
    <x v="0"/>
    <x v="0"/>
    <s v="WDBTYH0010BCG"/>
    <s v="WD My Passport Ultra 1 TB - Champagne Go"/>
    <n v="1"/>
    <n v="274"/>
    <n v="274"/>
    <s v="IV0268151"/>
    <x v="2"/>
    <d v="2015-05-11T00:00:00"/>
    <s v="WD"/>
    <s v="TECH"/>
    <s v="VG"/>
  </r>
  <r>
    <x v="0"/>
    <x v="0"/>
    <s v="ASUSX751LDV"/>
    <s v="Asus Intel X Series 17.3&quot; X751LDV-T4379H"/>
    <n v="1"/>
    <n v="2723"/>
    <n v="2723"/>
    <s v="IV0268184"/>
    <x v="2"/>
    <d v="2015-05-11T00:00:00"/>
    <s v="ASUS"/>
    <s v="TECH"/>
    <s v="VG"/>
  </r>
  <r>
    <x v="0"/>
    <x v="0"/>
    <s v="ASUSFONEPAD8BK"/>
    <s v="ASUS FonePad 8 FE380CG-1A047A Black"/>
    <n v="1"/>
    <n v="623"/>
    <n v="623"/>
    <s v="IV0268356"/>
    <x v="2"/>
    <d v="2015-05-11T00:00:00"/>
    <s v="ASUS"/>
    <s v="TECH"/>
    <s v="VG"/>
  </r>
  <r>
    <x v="2"/>
    <x v="2"/>
    <s v="ASUSA455LD BK"/>
    <s v="ASUS A455LD -WX149H -BLACK"/>
    <n v="1"/>
    <n v="2063"/>
    <n v="2063"/>
    <s v="IV0268748"/>
    <x v="2"/>
    <d v="2015-05-12T00:00:00"/>
    <s v="ASUS"/>
    <s v="TECH"/>
    <s v="CT"/>
  </r>
  <r>
    <x v="0"/>
    <x v="0"/>
    <s v="ASUSZENFONE5 BK"/>
    <s v="Asus ZenFone 5 -2A278WWE -Black"/>
    <n v="1"/>
    <n v="502"/>
    <n v="502"/>
    <s v="IV0268904"/>
    <x v="2"/>
    <d v="2015-05-13T00:00:00"/>
    <s v="ASUS"/>
    <s v="TECH"/>
    <s v="VG"/>
  </r>
  <r>
    <x v="0"/>
    <x v="0"/>
    <s v="ASUSX751LDV"/>
    <s v="Asus Intel X Series 17.3&quot; X751LDV-T4379H"/>
    <n v="1"/>
    <n v="2723"/>
    <n v="2723"/>
    <s v="IV0270625"/>
    <x v="2"/>
    <d v="2015-05-18T00:00:00"/>
    <s v="ASUS"/>
    <s v="TECH"/>
    <s v="VG"/>
  </r>
  <r>
    <x v="0"/>
    <x v="0"/>
    <s v="ASUSK401LB"/>
    <s v="Asus Ultra Book K401LB Notebook"/>
    <n v="1"/>
    <n v="2289"/>
    <n v="2289"/>
    <s v="IV0271585"/>
    <x v="2"/>
    <d v="2015-05-20T00:00:00"/>
    <s v="ASUS"/>
    <s v="TECH"/>
    <s v="VG"/>
  </r>
  <r>
    <x v="0"/>
    <x v="0"/>
    <s v="ASUSTP500LN"/>
    <s v="ASUS TP500LN -CJ073H"/>
    <n v="1"/>
    <n v="2383.1"/>
    <n v="2383.1"/>
    <s v="IV0271586"/>
    <x v="2"/>
    <d v="2015-05-20T00:00:00"/>
    <s v="ASUS"/>
    <s v="TECH"/>
    <s v="VG"/>
  </r>
  <r>
    <x v="0"/>
    <x v="0"/>
    <s v="ASUSX205TA-SB"/>
    <s v="ASUS Eeebook 11.6&quot; X205TA Shadow Blue"/>
    <n v="1"/>
    <n v="767"/>
    <n v="767"/>
    <s v="IV0271587"/>
    <x v="2"/>
    <d v="2015-05-20T00:00:00"/>
    <s v="ASUS"/>
    <s v="TECH"/>
    <s v="VG"/>
  </r>
  <r>
    <x v="0"/>
    <x v="0"/>
    <s v="ASUSX454LD"/>
    <s v="ASUS X454LD NOTEBOOK- WHITE"/>
    <n v="1"/>
    <n v="1310.2"/>
    <n v="1310.2"/>
    <s v="IV0271588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89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0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2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3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4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5"/>
    <x v="2"/>
    <d v="2015-05-20T00:00:00"/>
    <s v="ASUS"/>
    <s v="TECH"/>
    <s v="VG"/>
  </r>
  <r>
    <x v="0"/>
    <x v="0"/>
    <s v="ASUSZENFONE5 BK"/>
    <s v="Asus ZenFone 5 -2A278WWE -Black"/>
    <n v="1"/>
    <n v="479.4"/>
    <n v="479.4"/>
    <s v="IV0271596"/>
    <x v="2"/>
    <d v="2015-05-20T00:00:00"/>
    <s v="ASUS"/>
    <s v="TECH"/>
    <s v="VG"/>
  </r>
  <r>
    <x v="0"/>
    <x v="0"/>
    <s v="ASUSZENFONE5 BL"/>
    <s v="Asus ZenFone 5 -2D479WWE -Blue"/>
    <n v="1"/>
    <n v="479.4"/>
    <n v="479.4"/>
    <s v="IV0271597"/>
    <x v="2"/>
    <d v="2015-05-20T00:00:00"/>
    <s v="ASUS"/>
    <s v="TECH"/>
    <s v="VG"/>
  </r>
  <r>
    <x v="0"/>
    <x v="0"/>
    <s v="ASUSZENFONE5 BL"/>
    <s v="Asus ZenFone 5 -2D479WWE -Blue"/>
    <n v="1"/>
    <n v="479.4"/>
    <n v="479.4"/>
    <s v="IV0271598"/>
    <x v="2"/>
    <d v="2015-05-20T00:00:00"/>
    <s v="ASUS"/>
    <s v="TECH"/>
    <s v="VG"/>
  </r>
  <r>
    <x v="0"/>
    <x v="0"/>
    <s v="ASUSZENFONE5 PP"/>
    <s v="Asus ZenFone 5 -1F281WWE -Purple"/>
    <n v="1"/>
    <n v="479.4"/>
    <n v="479.4"/>
    <s v="IV0271599"/>
    <x v="2"/>
    <d v="2015-05-20T00:00:00"/>
    <s v="ASUS"/>
    <s v="TECH"/>
    <s v="VG"/>
  </r>
  <r>
    <x v="0"/>
    <x v="0"/>
    <s v="ASUSZENFONE5 PP"/>
    <s v="Asus ZenFone 5 -1F281WWE -Purple"/>
    <n v="1"/>
    <n v="479.4"/>
    <n v="479.4"/>
    <s v="IV0271600"/>
    <x v="2"/>
    <d v="2015-05-20T00:00:00"/>
    <s v="ASUS"/>
    <s v="TECH"/>
    <s v="VG"/>
  </r>
  <r>
    <x v="0"/>
    <x v="0"/>
    <s v="ASUSZENFONE5 RD"/>
    <s v="Asus ZenFone 5 -2C280WWE -Red"/>
    <n v="1"/>
    <n v="479.4"/>
    <n v="479.4"/>
    <s v="IV0271601"/>
    <x v="2"/>
    <d v="2015-05-20T00:00:00"/>
    <s v="ASUS"/>
    <s v="TECH"/>
    <s v="VG"/>
  </r>
  <r>
    <x v="0"/>
    <x v="0"/>
    <s v="ASUSZENFONE5 RD"/>
    <s v="Asus ZenFone 5 -2C280WWE -Red"/>
    <n v="1"/>
    <n v="479.4"/>
    <n v="479.4"/>
    <s v="IV0271602"/>
    <x v="2"/>
    <d v="2015-05-20T00:00:00"/>
    <s v="ASUS"/>
    <s v="TECH"/>
    <s v="VG"/>
  </r>
  <r>
    <x v="0"/>
    <x v="0"/>
    <s v="ASUSZENFONE5 RD"/>
    <s v="Asus ZenFone 5 -2C280WWE -Red"/>
    <n v="1"/>
    <n v="479.4"/>
    <n v="479.4"/>
    <s v="IV0271603"/>
    <x v="2"/>
    <d v="2015-05-20T00:00:00"/>
    <s v="ASUS"/>
    <s v="TECH"/>
    <s v="VG"/>
  </r>
  <r>
    <x v="0"/>
    <x v="0"/>
    <s v="ASUSZENFONE5 RD"/>
    <s v="Asus ZenFone 5 -2C280WWE -Red"/>
    <n v="1"/>
    <n v="479.4"/>
    <n v="479.4"/>
    <s v="IV0271604"/>
    <x v="2"/>
    <d v="2015-05-20T00:00:00"/>
    <s v="ASUS"/>
    <s v="TECH"/>
    <s v="VG"/>
  </r>
  <r>
    <x v="0"/>
    <x v="0"/>
    <s v="ASUSZENFONE5 RD"/>
    <s v="Asus ZenFone 5 -2C280WWE -Red"/>
    <n v="1"/>
    <n v="479.4"/>
    <n v="479.4"/>
    <s v="IV0271605"/>
    <x v="2"/>
    <d v="2015-05-20T00:00:00"/>
    <s v="ASUS"/>
    <s v="TECH"/>
    <s v="VG"/>
  </r>
  <r>
    <x v="0"/>
    <x v="0"/>
    <s v="ASUSZENFONE5 WH"/>
    <s v="Asus ZenFone 5 -2B279WWE -White"/>
    <n v="1"/>
    <n v="479.4"/>
    <n v="479.4"/>
    <s v="IV0271606"/>
    <x v="2"/>
    <d v="2015-05-20T00:00:00"/>
    <s v="ASUS"/>
    <s v="TECH"/>
    <s v="VG"/>
  </r>
  <r>
    <x v="0"/>
    <x v="0"/>
    <s v="ASUSZENFONE5 WH"/>
    <s v="Asus ZenFone 5 -2B279WWE -White"/>
    <n v="1"/>
    <n v="479.4"/>
    <n v="479.4"/>
    <s v="IV0271607"/>
    <x v="2"/>
    <d v="2015-05-20T00:00:00"/>
    <s v="ASUS"/>
    <s v="TECH"/>
    <s v="VG"/>
  </r>
  <r>
    <x v="0"/>
    <x v="0"/>
    <s v="ASUSZENFONE5 PP"/>
    <s v="Asus ZenFone 5 -1F281WWE -Purple"/>
    <n v="1"/>
    <n v="479.4"/>
    <n v="479.4"/>
    <s v="IV0271680"/>
    <x v="2"/>
    <d v="2015-05-21T00:00:00"/>
    <s v="ASUS"/>
    <s v="TECH"/>
    <s v="VG"/>
  </r>
  <r>
    <x v="0"/>
    <x v="0"/>
    <s v="ASUSA455LD WH"/>
    <s v="ASUS A455LD -WX147H -WHITE"/>
    <n v="1"/>
    <n v="1999.2"/>
    <n v="1999.2"/>
    <s v="IV0274566"/>
    <x v="3"/>
    <d v="2015-06-01T00:00:00"/>
    <s v="ASUS"/>
    <s v="TECH"/>
    <s v="VG"/>
  </r>
  <r>
    <x v="0"/>
    <x v="0"/>
    <s v="LENOVO G40-30"/>
    <s v="LENOVO G40-30 80FY00E6MJ Notebook"/>
    <n v="1"/>
    <n v="1032.4000000000001"/>
    <n v="1032.4000000000001"/>
    <s v="IV0274567"/>
    <x v="3"/>
    <d v="2015-06-01T00:00:00"/>
    <s v="LENO"/>
    <s v="TECH"/>
    <s v="VG"/>
  </r>
  <r>
    <x v="0"/>
    <x v="0"/>
    <s v="ASUSA555LD DBL"/>
    <s v="ASUS A555LD -XX686H Dark Blue"/>
    <n v="1"/>
    <n v="1999.2"/>
    <n v="1999.2"/>
    <s v="IV0274834"/>
    <x v="3"/>
    <d v="2015-06-02T00:00:00"/>
    <s v="ASUS"/>
    <s v="TECH"/>
    <s v="VG"/>
  </r>
  <r>
    <x v="3"/>
    <x v="3"/>
    <s v="ASUSZENFONE6 GL"/>
    <s v="Asus ZenFone 6 - GOLD"/>
    <n v="1"/>
    <n v="643.1"/>
    <n v="643.1"/>
    <s v="IV0275019"/>
    <x v="3"/>
    <d v="2015-06-02T00:00:00"/>
    <s v="ASUS"/>
    <s v="TECH"/>
    <s v="MP"/>
  </r>
  <r>
    <x v="0"/>
    <x v="0"/>
    <s v="ASUSX452EA BLK"/>
    <s v="ASUS X452EA-BING-VX091B Notebook"/>
    <n v="1"/>
    <n v="990"/>
    <n v="990"/>
    <s v="IV0275127"/>
    <x v="3"/>
    <d v="2015-06-03T00:00:00"/>
    <s v="ASUS"/>
    <s v="TECH"/>
    <s v="VG"/>
  </r>
  <r>
    <x v="0"/>
    <x v="0"/>
    <s v="ASUSGL552JX"/>
    <s v="ASUS GL552JX-DM0174H"/>
    <n v="1"/>
    <n v="2898"/>
    <n v="2898"/>
    <s v="IV0275298"/>
    <x v="3"/>
    <d v="2015-06-03T00:00:00"/>
    <s v="ASUS"/>
    <s v="TECH"/>
    <s v="VG"/>
  </r>
  <r>
    <x v="0"/>
    <x v="0"/>
    <s v="ASUSZENFONE5 PP"/>
    <s v="Asus ZenFone 5 -1F281WWE -Purple"/>
    <n v="1"/>
    <n v="479.4"/>
    <n v="479.4"/>
    <s v="IV0276366"/>
    <x v="3"/>
    <d v="2015-06-09T00:00:00"/>
    <s v="ASUS"/>
    <s v="TECH"/>
    <s v="VG"/>
  </r>
  <r>
    <x v="0"/>
    <x v="0"/>
    <s v="LENOVO G50-80"/>
    <s v="LENOVO G50-80 80E501HEMJ Notebook"/>
    <n v="1"/>
    <n v="1878"/>
    <n v="1878"/>
    <s v="IV0277144"/>
    <x v="3"/>
    <d v="2015-06-10T00:00:00"/>
    <s v="LENO"/>
    <s v="TECH"/>
    <s v="VG"/>
  </r>
  <r>
    <x v="0"/>
    <x v="0"/>
    <s v="LENOVO G40-30"/>
    <s v="LENOVO G40-30 80FY00E6MJ Notebook"/>
    <n v="2"/>
    <n v="1032.4000000000001"/>
    <n v="2064.8000000000002"/>
    <s v="IV0278761"/>
    <x v="3"/>
    <d v="2015-06-17T00:00:00"/>
    <s v="LENO"/>
    <s v="TECH"/>
    <s v="VG"/>
  </r>
  <r>
    <x v="0"/>
    <x v="0"/>
    <s v="LENOVO Z40-70"/>
    <s v="LENOVO Z40-70 5943-6166 Notebook"/>
    <n v="1"/>
    <n v="1690.1"/>
    <n v="1690.1"/>
    <s v="IV0279541"/>
    <x v="3"/>
    <d v="2015-06-22T00:00:00"/>
    <s v="LENO"/>
    <s v="TECH"/>
    <s v="VG"/>
  </r>
  <r>
    <x v="0"/>
    <x v="0"/>
    <s v="ASUSZENFONE2S R"/>
    <s v="Asus ZenFone 2S- ZE500CL-1C052WW  RED"/>
    <n v="1"/>
    <n v="541.9"/>
    <n v="541.9"/>
    <s v="IV0279740"/>
    <x v="3"/>
    <d v="2015-06-22T00:00:00"/>
    <s v="ASUS"/>
    <s v="TECH"/>
    <s v="VG"/>
  </r>
  <r>
    <x v="4"/>
    <x v="4"/>
    <s v="ASUSZENFONE2HDK"/>
    <s v="Asus ZenFone 2HD- ZE550ML-1A056WW  Black"/>
    <n v="1"/>
    <n v="671"/>
    <n v="671"/>
    <s v="IV0280082"/>
    <x v="3"/>
    <d v="2015-06-23T00:00:00"/>
    <s v="ASUS"/>
    <s v="TECH"/>
    <s v="MDM"/>
  </r>
  <r>
    <x v="0"/>
    <x v="0"/>
    <s v="ASUSZENFONE5 RD"/>
    <s v="Asus ZenFone 5 -2C280WWE -Red"/>
    <n v="1"/>
    <n v="479.4"/>
    <n v="479.4"/>
    <s v="IV0281262"/>
    <x v="3"/>
    <d v="2015-06-26T00:00:00"/>
    <s v="ASUS"/>
    <s v="TECH"/>
    <s v="VG"/>
  </r>
  <r>
    <x v="5"/>
    <x v="5"/>
    <s v="LENOVO A08-50RD"/>
    <s v="LENOVO A5500 5941-5568 Tablet Red"/>
    <n v="1"/>
    <n v="499"/>
    <n v="499"/>
    <s v="IV0282981"/>
    <x v="4"/>
    <d v="2015-07-02T00:00:00"/>
    <s v="LENO"/>
    <s v="TECH"/>
    <s v="LKF"/>
  </r>
  <r>
    <x v="0"/>
    <x v="0"/>
    <s v="ASUSZENFONE2S R"/>
    <s v="Asus ZenFone 2S- ZE500CL-1C052WW  RED"/>
    <n v="1"/>
    <n v="541.9"/>
    <n v="541.9"/>
    <s v="IV0283629"/>
    <x v="4"/>
    <d v="2015-07-06T00:00:00"/>
    <s v="ASUS"/>
    <s v="TECH"/>
    <s v="VG"/>
  </r>
  <r>
    <x v="0"/>
    <x v="0"/>
    <s v="ASUSZENFONE2HDW"/>
    <s v="Asus ZenFone 2HD- ZE550ML-1B057WW WHITE"/>
    <n v="1"/>
    <n v="677.6"/>
    <n v="677.6"/>
    <s v="IV0284056"/>
    <x v="4"/>
    <d v="2015-07-08T00:00:00"/>
    <s v="ASUS"/>
    <s v="TECH"/>
    <s v="VG"/>
  </r>
  <r>
    <x v="0"/>
    <x v="0"/>
    <s v="ASUSZENFONE2S K"/>
    <s v="Asus ZenFone 2S- ZE500CL-1A050WW  Black"/>
    <n v="1"/>
    <n v="541.9"/>
    <n v="541.9"/>
    <s v="IV0284422"/>
    <x v="4"/>
    <d v="2015-07-09T00:00:00"/>
    <s v="ASUS"/>
    <s v="TECH"/>
    <s v="VG"/>
  </r>
  <r>
    <x v="0"/>
    <x v="0"/>
    <s v="ASUSZENFONE2S K"/>
    <s v="Asus ZenFone 2S- ZE500CL-1A050WW  Black"/>
    <n v="1"/>
    <n v="541.9"/>
    <n v="541.9"/>
    <s v="IV0284881"/>
    <x v="4"/>
    <d v="2015-07-10T00:00:00"/>
    <s v="ASUS"/>
    <s v="TECH"/>
    <s v="VG"/>
  </r>
  <r>
    <x v="0"/>
    <x v="0"/>
    <s v="ASUSZENFONE2S R"/>
    <s v="Asus ZenFone 2S- ZE500CL-1C052WW  RED"/>
    <n v="1"/>
    <n v="541.9"/>
    <n v="541.9"/>
    <s v="IV0285059"/>
    <x v="4"/>
    <d v="2015-07-10T00:00:00"/>
    <s v="ASUS"/>
    <s v="TECH"/>
    <s v="VG"/>
  </r>
  <r>
    <x v="0"/>
    <x v="0"/>
    <s v="ASUSZENFONE2HDK"/>
    <s v="Asus ZenFone 2HD- ZE550ML-1A056WW  Black"/>
    <n v="1"/>
    <n v="677.6"/>
    <n v="677.6"/>
    <s v="IV0285608"/>
    <x v="4"/>
    <d v="2015-07-14T00:00:00"/>
    <s v="ASUS"/>
    <s v="TECH"/>
    <s v="VG"/>
  </r>
  <r>
    <x v="2"/>
    <x v="2"/>
    <s v="ASUSFONEPAD7 BL"/>
    <s v="ASUS FonePad 7 -FE170CG -6D056A -Blue"/>
    <n v="1"/>
    <n v="396.3"/>
    <n v="396.3"/>
    <s v="IV0286098"/>
    <x v="4"/>
    <d v="2015-07-16T00:00:00"/>
    <s v="ASUS"/>
    <s v="TECH"/>
    <s v="CT"/>
  </r>
  <r>
    <x v="0"/>
    <x v="0"/>
    <s v="ASUSZENFONE2S K"/>
    <s v="Asus ZenFone 2S- ZE500CL-1A050WW  Black"/>
    <n v="1"/>
    <n v="541.9"/>
    <n v="541.9"/>
    <s v="IV0287031"/>
    <x v="4"/>
    <d v="2015-07-23T00:00:00"/>
    <s v="ASUS"/>
    <s v="TECH"/>
    <s v="VG"/>
  </r>
  <r>
    <x v="6"/>
    <x v="6"/>
    <s v="ASUSZENFONE2HDK"/>
    <s v="Asus ZenFone 2HD- ZE550ML-1A056WW  Black"/>
    <n v="1"/>
    <n v="677.6"/>
    <n v="677.6"/>
    <s v="IV0287024"/>
    <x v="4"/>
    <d v="2015-07-23T00:00:00"/>
    <s v="ASUS"/>
    <s v="TECH"/>
    <s v="CH"/>
  </r>
  <r>
    <x v="6"/>
    <x v="6"/>
    <s v="ASUSZENFONE5 BK"/>
    <s v="Asus ZenFone 5 -2A278WWE -Black"/>
    <n v="1"/>
    <n v="496"/>
    <n v="496"/>
    <s v="IV0287834"/>
    <x v="4"/>
    <d v="2015-07-27T00:00:00"/>
    <s v="ASUS"/>
    <s v="TECH"/>
    <s v="CH"/>
  </r>
  <r>
    <x v="2"/>
    <x v="2"/>
    <s v="LENOVO A08-50RD"/>
    <s v="LENOVO A5500 5941-5568 Tablet Red"/>
    <n v="1"/>
    <n v="525.5"/>
    <n v="525.5"/>
    <s v="IV0287973"/>
    <x v="4"/>
    <d v="2015-07-28T00:00:00"/>
    <s v="LENO"/>
    <s v="TECH"/>
    <s v="CT"/>
  </r>
  <r>
    <x v="7"/>
    <x v="7"/>
    <s v="ASR4094H"/>
    <s v="ASUS ZENBOOK UX303LN Notebook-SmokyBrown"/>
    <n v="1"/>
    <n v="2876.5"/>
    <n v="2876.5"/>
    <s v="IV0288180"/>
    <x v="4"/>
    <d v="2015-07-28T00:00:00"/>
    <s v="ASUS"/>
    <s v="TECH"/>
    <s v="JC"/>
  </r>
  <r>
    <x v="8"/>
    <x v="8"/>
    <s v="LENOVO A08-50BL"/>
    <s v="LENOVO A5500 5941-7842 Tablet  Blue"/>
    <n v="1"/>
    <n v="520.20000000000005"/>
    <n v="520.20000000000005"/>
    <s v="IV0288087"/>
    <x v="4"/>
    <d v="2015-07-28T00:00:00"/>
    <s v="LENO"/>
    <s v="TECH"/>
    <s v="MT"/>
  </r>
  <r>
    <x v="0"/>
    <x v="0"/>
    <s v="ASUSX453MA PP"/>
    <s v="ASUS X453MA-Bing WX249B -Purple"/>
    <n v="1"/>
    <n v="1120.3"/>
    <n v="1120.3"/>
    <s v="IV0289303"/>
    <x v="5"/>
    <d v="2015-08-03T00:00:00"/>
    <s v="ASUS"/>
    <s v="TECH"/>
    <s v="VG"/>
  </r>
  <r>
    <x v="0"/>
    <x v="0"/>
    <s v="ASUSZENFONE5 PP"/>
    <s v="Asus ZenFone 5 -1F281WWE -Purple"/>
    <n v="1"/>
    <n v="479.4"/>
    <n v="479.4"/>
    <s v="IV0289912"/>
    <x v="5"/>
    <d v="2015-08-04T00:00:00"/>
    <s v="ASUS"/>
    <s v="TECH"/>
    <s v="VG"/>
  </r>
  <r>
    <x v="0"/>
    <x v="0"/>
    <s v="ASUSZENFONE5 PP"/>
    <s v="Asus ZenFone 5 -1F281WWE -Purple"/>
    <n v="1"/>
    <n v="479.4"/>
    <n v="479.4"/>
    <s v="IV0289913"/>
    <x v="5"/>
    <d v="2015-08-04T00:00:00"/>
    <s v="ASUS"/>
    <s v="TECH"/>
    <s v="VG"/>
  </r>
  <r>
    <x v="9"/>
    <x v="9"/>
    <s v="ASR4094H"/>
    <s v="ASUS ZENBOOK UX303LN Notebook-SmokyBrown"/>
    <n v="1"/>
    <n v="2876.5"/>
    <n v="2876.5"/>
    <s v="IV0289813"/>
    <x v="5"/>
    <d v="2015-08-04T00:00:00"/>
    <s v="ASUS"/>
    <s v="TECH"/>
    <s v="CH"/>
  </r>
  <r>
    <x v="7"/>
    <x v="7"/>
    <s v="ASR4094H"/>
    <s v="ASUS ZENBOOK UX303LN Notebook-SmokyBrown"/>
    <n v="-1"/>
    <n v="2876.5"/>
    <n v="-2876.5"/>
    <s v="CN016693"/>
    <x v="5"/>
    <d v="2015-08-04T00:00:00"/>
    <s v="ASUS"/>
    <s v="TECH"/>
    <s v="JC"/>
  </r>
  <r>
    <x v="0"/>
    <x v="0"/>
    <s v="ASUSZENFONE2S K"/>
    <s v="Asus ZenFone 2S- ZE500CL-1A050WW  Black"/>
    <n v="1"/>
    <n v="541.9"/>
    <n v="541.9"/>
    <s v="IV0290175"/>
    <x v="5"/>
    <d v="2015-08-05T00:00:00"/>
    <s v="ASUS"/>
    <s v="TECH"/>
    <s v="VG"/>
  </r>
  <r>
    <x v="0"/>
    <x v="0"/>
    <s v="ASUSZENFONE2S R"/>
    <s v="Asus ZenFone 2S- ZE500CL-1C052WW  RED"/>
    <n v="1"/>
    <n v="541.9"/>
    <n v="541.9"/>
    <s v="IV0290179"/>
    <x v="5"/>
    <d v="2015-08-05T00:00:00"/>
    <s v="ASUS"/>
    <s v="TECH"/>
    <s v="VG"/>
  </r>
  <r>
    <x v="0"/>
    <x v="0"/>
    <s v="ASUSZENFONE2S R"/>
    <s v="Asus ZenFone 2S- ZE500CL-1C052WW  RED"/>
    <n v="1"/>
    <n v="541.9"/>
    <n v="541.9"/>
    <s v="IV0290214"/>
    <x v="5"/>
    <d v="2015-08-06T00:00:00"/>
    <s v="ASUS"/>
    <s v="TECH"/>
    <s v="VG"/>
  </r>
  <r>
    <x v="0"/>
    <x v="0"/>
    <s v="LENOVO G50-80"/>
    <s v="LENOVO G50-80 80E501HEMJ Notebook"/>
    <n v="1"/>
    <n v="1878"/>
    <n v="1878"/>
    <s v="IV0290827"/>
    <x v="5"/>
    <d v="2015-08-08T00:00:00"/>
    <s v="LENO"/>
    <s v="TECH"/>
    <s v="VG"/>
  </r>
  <r>
    <x v="0"/>
    <x v="0"/>
    <s v="ASUSZENFONE2S K"/>
    <s v="Asus ZenFone 2S- ZE500CL-1A050WW  Black"/>
    <n v="1"/>
    <n v="541.9"/>
    <n v="541.9"/>
    <s v="IV0290828"/>
    <x v="5"/>
    <d v="2015-08-08T00:00:00"/>
    <s v="ASUS"/>
    <s v="TECH"/>
    <s v="VG"/>
  </r>
  <r>
    <x v="0"/>
    <x v="0"/>
    <s v="ASUSZENFONE5 BK"/>
    <s v="Asus ZenFone 5 -2A278WWE -Black"/>
    <n v="1"/>
    <n v="479.4"/>
    <n v="479.4"/>
    <s v="IV0291055"/>
    <x v="5"/>
    <d v="2015-08-10T00:00:00"/>
    <s v="ASUS"/>
    <s v="TECH"/>
    <s v="VG"/>
  </r>
  <r>
    <x v="0"/>
    <x v="0"/>
    <s v="ASUSZENFONE5 BK"/>
    <s v="Asus ZenFone 5 -2A278WWE -Black"/>
    <n v="1"/>
    <n v="479.4"/>
    <n v="479.4"/>
    <s v="IV0291060"/>
    <x v="5"/>
    <d v="2015-08-10T00:00:00"/>
    <s v="ASUS"/>
    <s v="TECH"/>
    <s v="VG"/>
  </r>
  <r>
    <x v="0"/>
    <x v="0"/>
    <s v="LENOFX2-14 2275"/>
    <s v="LENOVO FLEX 2-14 (5944-2275) Notebook"/>
    <n v="1"/>
    <n v="2253.8000000000002"/>
    <n v="2253.8000000000002"/>
    <s v="IV0291151"/>
    <x v="5"/>
    <d v="2015-08-10T00:00:00"/>
    <s v="LENO"/>
    <s v="TECH"/>
    <s v="VG"/>
  </r>
  <r>
    <x v="0"/>
    <x v="0"/>
    <s v="ASUSZENFONE5 RD"/>
    <s v="Asus ZenFone 5 -2C280WWE -Red"/>
    <n v="1"/>
    <n v="479.4"/>
    <n v="479.4"/>
    <s v="IV0291791"/>
    <x v="5"/>
    <d v="2015-08-12T00:00:00"/>
    <s v="ASUS"/>
    <s v="TECH"/>
    <s v="VG"/>
  </r>
  <r>
    <x v="0"/>
    <x v="0"/>
    <s v="ASUSFONEPAD7 WH"/>
    <s v="ASUS FonePad 7 -FE170CG -6B023 -White"/>
    <n v="1"/>
    <n v="398"/>
    <n v="398"/>
    <s v="IV0291795"/>
    <x v="5"/>
    <d v="2015-08-12T00:00:00"/>
    <s v="ASUS"/>
    <s v="TECH"/>
    <s v="VG"/>
  </r>
  <r>
    <x v="0"/>
    <x v="0"/>
    <s v="ASUSZENFONE2HDK"/>
    <s v="Asus ZenFone 2HD- ZE550ML-1A056WW  Black"/>
    <n v="1"/>
    <n v="677.6"/>
    <n v="677.6"/>
    <s v="IV0292007"/>
    <x v="5"/>
    <d v="2015-08-13T00:00:00"/>
    <s v="ASUS"/>
    <s v="TECH"/>
    <s v="VG"/>
  </r>
  <r>
    <x v="0"/>
    <x v="0"/>
    <s v="LENOVOMIIX3-830"/>
    <s v="LENOVO MiiX3-830 (80JB0002MP)"/>
    <n v="1"/>
    <n v="521.4"/>
    <n v="521.4"/>
    <s v="IV0292360"/>
    <x v="5"/>
    <d v="2015-08-13T00:00:00"/>
    <s v="LENO"/>
    <s v="TECH"/>
    <s v="VG"/>
  </r>
  <r>
    <x v="0"/>
    <x v="0"/>
    <s v="ASUSZENFONE5 BK"/>
    <s v="Asus ZenFone 5 -2A278WWE -Black"/>
    <n v="1"/>
    <n v="479.4"/>
    <n v="479.4"/>
    <s v="IV0292651"/>
    <x v="5"/>
    <d v="2015-08-14T00:00:00"/>
    <s v="ASUS"/>
    <s v="TECH"/>
    <s v="VG"/>
  </r>
  <r>
    <x v="0"/>
    <x v="0"/>
    <s v="ASUSFONEPAD7 WH"/>
    <s v="ASUS FonePad 7 -FE170CG -6B023 -White"/>
    <n v="1"/>
    <n v="398"/>
    <n v="398"/>
    <s v="IV0292654"/>
    <x v="5"/>
    <d v="2015-08-14T00:00:00"/>
    <s v="ASUS"/>
    <s v="TECH"/>
    <s v="VG"/>
  </r>
  <r>
    <x v="0"/>
    <x v="0"/>
    <s v="ASUSZENFONE5 RD"/>
    <s v="Asus ZenFone 5 -2C280WWE -Red"/>
    <n v="1"/>
    <n v="479.4"/>
    <n v="479.4"/>
    <s v="IV0292842"/>
    <x v="5"/>
    <d v="2015-08-15T00:00:00"/>
    <s v="ASUS"/>
    <s v="TECH"/>
    <s v="VG"/>
  </r>
  <r>
    <x v="10"/>
    <x v="10"/>
    <s v="ASUSZENFONE2HDW"/>
    <s v="Asus ZenFone 2HD- ZE550ML-1A057WW WHITE"/>
    <n v="1"/>
    <n v="677.6"/>
    <n v="677.6"/>
    <s v="IV0293100"/>
    <x v="5"/>
    <d v="2015-08-17T00:00:00"/>
    <s v="ASUS"/>
    <s v="TECH"/>
    <s v="JC"/>
  </r>
  <r>
    <x v="0"/>
    <x v="0"/>
    <s v="ASUSZENFONE5 BK"/>
    <s v="Asus ZenFone 5 -2A278WWE -Black"/>
    <n v="1"/>
    <n v="479.4"/>
    <n v="479.4"/>
    <s v="IV0293584"/>
    <x v="5"/>
    <d v="2015-08-18T00:00:00"/>
    <s v="ASUS"/>
    <s v="TECH"/>
    <s v="VG"/>
  </r>
  <r>
    <x v="11"/>
    <x v="11"/>
    <s v="ASUSZENFONE2HDW"/>
    <s v="Asus ZenFone 2HD- ZE550ML-1A057WW WHITE"/>
    <n v="1"/>
    <n v="677.6"/>
    <n v="677.6"/>
    <s v="IV0293548"/>
    <x v="5"/>
    <d v="2015-08-18T00:00:00"/>
    <s v="ASUS"/>
    <s v="TECH"/>
    <s v="WK"/>
  </r>
  <r>
    <x v="0"/>
    <x v="0"/>
    <s v="ASUSZENFONE5 RD"/>
    <s v="Asus ZenFone 5 -2C280WWE -Red"/>
    <n v="1"/>
    <n v="479.4"/>
    <n v="479.4"/>
    <s v="IV0293983"/>
    <x v="5"/>
    <d v="2015-08-20T00:00:00"/>
    <s v="ASUS"/>
    <s v="TECH"/>
    <s v="VG"/>
  </r>
  <r>
    <x v="0"/>
    <x v="0"/>
    <s v="ASUSZENFONE2HDW"/>
    <s v="Asus ZenFone 2HD- ZE550ML-1A057WW WHITE"/>
    <n v="1"/>
    <n v="677.6"/>
    <n v="677.6"/>
    <s v="IV0294147"/>
    <x v="5"/>
    <d v="2015-08-20T00:00:00"/>
    <s v="ASUS"/>
    <s v="TECH"/>
    <s v="VG"/>
  </r>
  <r>
    <x v="0"/>
    <x v="0"/>
    <s v="ASMY006S"/>
    <s v="ASUS P30AD-MY006S Black with White Bazel"/>
    <n v="1"/>
    <n v="1412.3"/>
    <n v="1412.3"/>
    <s v="IV0294431"/>
    <x v="5"/>
    <d v="2015-08-21T00:00:00"/>
    <s v="ASUS"/>
    <s v="TECH"/>
    <s v="VG"/>
  </r>
  <r>
    <x v="0"/>
    <x v="0"/>
    <s v="ASUSZENFONE2HDK"/>
    <s v="Asus ZenFone 2HD- ZE550ML-1A056WW  Black"/>
    <n v="1"/>
    <n v="677.6"/>
    <n v="677.6"/>
    <s v="IV0294554"/>
    <x v="5"/>
    <d v="2015-08-21T00:00:00"/>
    <s v="ASUS"/>
    <s v="TECH"/>
    <s v="VG"/>
  </r>
  <r>
    <x v="0"/>
    <x v="0"/>
    <s v="ASUSZENFONE5 RD"/>
    <s v="Asus ZenFone 5 -2C280WWE -Red"/>
    <n v="1"/>
    <n v="479.4"/>
    <n v="479.4"/>
    <s v="IV0294556"/>
    <x v="5"/>
    <d v="2015-08-21T00:00:00"/>
    <s v="ASUS"/>
    <s v="TECH"/>
    <s v="VG"/>
  </r>
  <r>
    <x v="0"/>
    <x v="0"/>
    <s v="ASUSX453MA PP"/>
    <s v="ASUS X453MA-Bing WX249B -Purple"/>
    <n v="1"/>
    <n v="1120.3"/>
    <n v="1120.3"/>
    <s v="IV0295546"/>
    <x v="5"/>
    <d v="2015-08-26T00:00:00"/>
    <s v="ASUS"/>
    <s v="TECH"/>
    <s v="VG"/>
  </r>
  <r>
    <x v="6"/>
    <x v="6"/>
    <s v="ASUSZENFONE6 GL"/>
    <s v="Asus ZenFone 6 -(A601CG) - GOLD"/>
    <n v="1"/>
    <n v="677.6"/>
    <n v="677.6"/>
    <s v="IV0295750"/>
    <x v="5"/>
    <d v="2015-08-26T00:00:00"/>
    <s v="ASUS"/>
    <s v="TECH"/>
    <s v="CH"/>
  </r>
  <r>
    <x v="0"/>
    <x v="0"/>
    <s v="ASUSZENFONE2HDW"/>
    <s v="Asus ZenFone 2HD- ZE550ML-1A057WW WHITE"/>
    <n v="-1"/>
    <n v="677.6"/>
    <n v="-677.6"/>
    <s v="CN016844"/>
    <x v="5"/>
    <d v="2015-08-27T00:00:00"/>
    <s v="ASUS"/>
    <s v="TECH"/>
    <s v="VG"/>
  </r>
  <r>
    <x v="0"/>
    <x v="0"/>
    <s v="LENOVO Z40-70"/>
    <s v="LENOVO Z40-70 5943-6166 Notebook"/>
    <n v="1"/>
    <n v="1690.1"/>
    <n v="1690.1"/>
    <s v="IV0296622"/>
    <x v="6"/>
    <d v="2015-09-01T00:00:00"/>
    <s v="LENO"/>
    <s v="TECH"/>
    <s v="VG"/>
  </r>
  <r>
    <x v="0"/>
    <x v="0"/>
    <s v="LENOVOYOGA 2-8"/>
    <s v="LENOVO Yoga Tablet 2-8 (5942-9247)"/>
    <n v="1"/>
    <n v="964.3"/>
    <n v="964.3"/>
    <s v="IV0297362"/>
    <x v="6"/>
    <d v="2015-09-04T00:00:00"/>
    <s v="LENO"/>
    <s v="TECH"/>
    <s v="VG"/>
  </r>
  <r>
    <x v="0"/>
    <x v="0"/>
    <s v="ASUSX453MA PP"/>
    <s v="ASUS X453MA-Bing WX249B -Purple"/>
    <n v="1"/>
    <n v="1120.3"/>
    <n v="1120.3"/>
    <s v="IV0297387"/>
    <x v="6"/>
    <d v="2015-09-04T00:00:00"/>
    <s v="ASUS"/>
    <s v="TECH"/>
    <s v="VG"/>
  </r>
  <r>
    <x v="12"/>
    <x v="12"/>
    <s v="ASUSZENFONE2HDK"/>
    <s v="Asus ZenFone 2HD- ZE550ML-1A056WW  Black"/>
    <n v="1"/>
    <n v="677.6"/>
    <n v="677.6"/>
    <s v="IV0297548"/>
    <x v="6"/>
    <d v="2015-09-04T00:00:00"/>
    <s v="ASUS"/>
    <s v="TECH"/>
    <s v="NT"/>
  </r>
  <r>
    <x v="0"/>
    <x v="0"/>
    <s v="LENOVOMIIX3-830"/>
    <s v="LENOVO MiiX3-830 (80JB0002MP)"/>
    <n v="1"/>
    <n v="521.4"/>
    <n v="521.4"/>
    <s v="IV0297968"/>
    <x v="6"/>
    <d v="2015-09-07T00:00:00"/>
    <s v="LENO"/>
    <s v="TECH"/>
    <s v="VG"/>
  </r>
  <r>
    <x v="13"/>
    <x v="13"/>
    <s v="LENOVO G40-45"/>
    <s v="LENOVO G40-50 80E10054MJ Notebook"/>
    <n v="2"/>
    <n v="1163.8"/>
    <n v="2327.6"/>
    <s v="IV0298015"/>
    <x v="6"/>
    <d v="2015-09-07T00:00:00"/>
    <s v="LENO"/>
    <s v="TECH"/>
    <s v="WK"/>
  </r>
  <r>
    <x v="0"/>
    <x v="0"/>
    <s v="LENOVOMIIX3-830"/>
    <s v="LENOVO MiiX3-830 (80JB0002MP)"/>
    <n v="1"/>
    <n v="521.4"/>
    <n v="521.4"/>
    <s v="IV0298668"/>
    <x v="6"/>
    <d v="2015-09-09T00:00:00"/>
    <s v="LENO"/>
    <s v="TECH"/>
    <s v="VG"/>
  </r>
  <r>
    <x v="0"/>
    <x v="0"/>
    <s v="LENOVO Y40-80"/>
    <s v="LENOVO Y40-80 80FA00JMJ Notebook"/>
    <n v="1"/>
    <n v="2817.5"/>
    <n v="2817.5"/>
    <s v="IV0299077"/>
    <x v="6"/>
    <d v="2015-09-10T00:00:00"/>
    <s v="LENO"/>
    <s v="TECH"/>
    <s v="VG"/>
  </r>
  <r>
    <x v="0"/>
    <x v="0"/>
    <s v="LENOVOYOGA 2-8"/>
    <s v="LENOVO Yoga Tablet 2-8 (5942-9247)"/>
    <n v="1"/>
    <n v="964.3"/>
    <n v="964.3"/>
    <s v="IV0299499"/>
    <x v="6"/>
    <d v="2015-09-11T00:00:00"/>
    <s v="LENO"/>
    <s v="TECH"/>
    <s v="VG"/>
  </r>
  <r>
    <x v="0"/>
    <x v="0"/>
    <s v="LENOVO A08-50BL"/>
    <s v="LENOVO A5500 5940-7842 Tablet  Blue"/>
    <n v="1"/>
    <n v="474.5"/>
    <n v="474.5"/>
    <s v="IV0300517"/>
    <x v="6"/>
    <d v="2015-09-17T00:00:00"/>
    <s v="LENO"/>
    <s v="TECH"/>
    <s v="VG"/>
  </r>
  <r>
    <x v="0"/>
    <x v="0"/>
    <s v="LENOVOYOGA 2-8"/>
    <s v="LENOVO Yoga Tablet 2-8 (5942-9247)"/>
    <n v="1"/>
    <n v="964.3"/>
    <n v="964.3"/>
    <s v="IV0301485"/>
    <x v="6"/>
    <d v="2015-09-21T00:00:00"/>
    <s v="LENO"/>
    <s v="TECH"/>
    <s v="VG"/>
  </r>
  <r>
    <x v="0"/>
    <x v="0"/>
    <s v="LENOVO Z40-70"/>
    <s v="LENOVO Z40-70 5943-6166 Notebook"/>
    <n v="1"/>
    <n v="1690.1"/>
    <n v="1690.1"/>
    <s v="IV0301611"/>
    <x v="6"/>
    <d v="2015-09-22T00:00:00"/>
    <s v="LENO"/>
    <s v="TECH"/>
    <s v="VG"/>
  </r>
  <r>
    <x v="14"/>
    <x v="14"/>
    <s v="MSIGE62 2QL"/>
    <s v="MSI GE62 2QL APACHE Gaming Notebooks"/>
    <n v="1"/>
    <n v="3681.7"/>
    <n v="3681.7"/>
    <s v="IV0303171"/>
    <x v="6"/>
    <d v="2015-09-29T00:00:00"/>
    <s v="MSI"/>
    <s v="TECH"/>
    <s v="CT"/>
  </r>
  <r>
    <x v="0"/>
    <x v="0"/>
    <s v="ASFD007BS"/>
    <s v="ASUS X205TA-BING-FD007BS Notebook White"/>
    <n v="1"/>
    <n v="862.3"/>
    <n v="862.3"/>
    <s v="IV0303763"/>
    <x v="7"/>
    <d v="2015-10-01T00:00:00"/>
    <s v="ASUS"/>
    <s v="TECH"/>
    <s v="VG"/>
  </r>
  <r>
    <x v="0"/>
    <x v="0"/>
    <s v="LENOFX2-14 2275"/>
    <s v="LENOVO FLEX 2-14 (5944-2275) Notebook"/>
    <n v="1"/>
    <n v="2253.8000000000002"/>
    <n v="2253.8000000000002"/>
    <s v="IV0304920"/>
    <x v="7"/>
    <d v="2015-10-06T00:00:00"/>
    <s v="LENO"/>
    <s v="TECH"/>
    <s v="VG"/>
  </r>
  <r>
    <x v="0"/>
    <x v="0"/>
    <s v="LENOVO Y50-70"/>
    <s v="LENOVO Y50-70 5943-8437 Notebook"/>
    <n v="1"/>
    <n v="3756.9"/>
    <n v="3756.9"/>
    <s v="IV0306404"/>
    <x v="7"/>
    <d v="2015-10-12T00:00:00"/>
    <s v="LENO"/>
    <s v="TECH"/>
    <s v="VG"/>
  </r>
  <r>
    <x v="0"/>
    <x v="0"/>
    <s v="LEN-20DC003EMY"/>
    <s v="LENOVO E450 i7-5500U Notebook"/>
    <n v="4"/>
    <n v="2977.6"/>
    <n v="11910.4"/>
    <s v="IV0309209"/>
    <x v="7"/>
    <d v="2015-10-22T00:00:00"/>
    <s v="LENO"/>
    <s v="TECH"/>
    <s v="VG"/>
  </r>
  <r>
    <x v="0"/>
    <x v="0"/>
    <s v="ASUS USBN53"/>
    <s v="ASUS USB-N53  Black Diamond Dual Band Wi"/>
    <n v="1"/>
    <n v="150"/>
    <n v="150"/>
    <s v="IV0310301"/>
    <x v="7"/>
    <d v="2015-10-27T00:00:00"/>
    <s v="ASUS"/>
    <s v="TECH"/>
    <s v="VG"/>
  </r>
  <r>
    <x v="0"/>
    <x v="0"/>
    <s v="WDBTYH0010BCG"/>
    <s v="WD My Passport Ultra 1 TB - Champagne Go"/>
    <n v="1"/>
    <n v="274"/>
    <n v="274"/>
    <s v="IV0314716"/>
    <x v="8"/>
    <d v="2015-11-16T00:00:00"/>
    <s v="WD"/>
    <s v="TECH"/>
    <s v="VG"/>
  </r>
  <r>
    <x v="0"/>
    <x v="0"/>
    <s v="WDBEZW0020BCG"/>
    <s v="WD MY PASSPORT ULTRA METAL EDITION -"/>
    <n v="1"/>
    <n v="412.3"/>
    <n v="412.3"/>
    <s v="IV0317988"/>
    <x v="8"/>
    <d v="2015-11-27T00:00:00"/>
    <s v="WD"/>
    <s v="TECH"/>
    <s v="VG"/>
  </r>
  <r>
    <x v="0"/>
    <x v="0"/>
    <s v="WDBTYH0010BCG"/>
    <s v="WD My Passport Ultra 1 TB - Champagne Go"/>
    <n v="1"/>
    <n v="274"/>
    <n v="274"/>
    <s v="IV0319807"/>
    <x v="9"/>
    <d v="2015-12-07T00:00:00"/>
    <s v="WD"/>
    <s v="TECH"/>
    <s v="VG"/>
  </r>
  <r>
    <x v="0"/>
    <x v="0"/>
    <s v="WDBTYH0010BCG"/>
    <s v="WD My Passport Ultra 1 TB - Champagne Go"/>
    <n v="1"/>
    <n v="274"/>
    <n v="274"/>
    <s v="IV0321980"/>
    <x v="9"/>
    <d v="2015-12-16T00:00:00"/>
    <s v="WD"/>
    <s v="TECH"/>
    <s v="VG"/>
  </r>
  <r>
    <x v="0"/>
    <x v="0"/>
    <s v="LEN-P0RM0010MY"/>
    <s v="Lenovo X2 Smartphone (White)"/>
    <n v="1"/>
    <n v="920.5"/>
    <n v="920.5"/>
    <s v="IV0324233"/>
    <x v="9"/>
    <d v="2015-12-30T00:00:00"/>
    <s v="LENO"/>
    <s v="TECH"/>
    <s v="VG"/>
  </r>
  <r>
    <x v="0"/>
    <x v="0"/>
    <s v="LEN-20DC003EMY"/>
    <s v="LENOVO E450 i7-5500U Notebook"/>
    <n v="-4"/>
    <n v="2977.6"/>
    <n v="-11910.4"/>
    <s v="CN017482"/>
    <x v="9"/>
    <d v="2015-12-31T00:00:00"/>
    <s v="LENO"/>
    <s v="TECH"/>
    <s v="VG"/>
  </r>
  <r>
    <x v="8"/>
    <x v="8"/>
    <s v="LEN-20DC003EMY"/>
    <s v="LENOVO E450 i7-5500U Notebook"/>
    <n v="1"/>
    <n v="2900"/>
    <n v="2900"/>
    <s v="IV0327387"/>
    <x v="10"/>
    <d v="2016-01-13T00:00:00"/>
    <s v="LENO"/>
    <s v="TECH"/>
    <s v="MT"/>
  </r>
  <r>
    <x v="8"/>
    <x v="8"/>
    <s v="LEN-20DC003EMY"/>
    <s v="LENOVO E450 i7-5500U Notebook"/>
    <n v="1"/>
    <n v="2900"/>
    <n v="2900"/>
    <s v="IV0327458"/>
    <x v="10"/>
    <d v="2016-01-14T00:00:00"/>
    <s v="LENO"/>
    <s v="TECH"/>
    <s v="MT"/>
  </r>
  <r>
    <x v="0"/>
    <x v="0"/>
    <s v="LEN-P0RM0010MY"/>
    <s v="Lenovo X2 Smartphone (White)"/>
    <n v="-1"/>
    <n v="920.5"/>
    <n v="-920.5"/>
    <s v="CN017558"/>
    <x v="10"/>
    <d v="2016-01-19T00:00:00"/>
    <s v="LENO"/>
    <s v="TECH"/>
    <s v="VG"/>
  </r>
  <r>
    <x v="0"/>
    <x v="0"/>
    <s v="ASWX046T"/>
    <s v="ASUS X453SA Notebook Pink"/>
    <n v="1"/>
    <n v="1168.4000000000001"/>
    <n v="1168.4000000000001"/>
    <s v="IV0328558"/>
    <x v="10"/>
    <d v="2016-01-19T00:00:00"/>
    <s v="ASUS"/>
    <s v="TECH"/>
    <s v="VG"/>
  </r>
  <r>
    <x v="11"/>
    <x v="11"/>
    <s v="AS1A082WW"/>
    <s v="Asus ZenFone Go Black Quad-core  5-inc"/>
    <n v="1"/>
    <n v="469.4"/>
    <n v="469.4"/>
    <s v="IV0328770"/>
    <x v="10"/>
    <d v="2016-01-19T00:00:00"/>
    <s v="ASUS"/>
    <s v="TECH"/>
    <s v="WK"/>
  </r>
  <r>
    <x v="0"/>
    <x v="0"/>
    <s v="WDBTYH0010BCG"/>
    <s v="WD My Passport Ultra 1 TB - Champagne Go"/>
    <n v="1"/>
    <n v="274"/>
    <n v="274"/>
    <s v="IV0330182"/>
    <x v="10"/>
    <d v="2016-01-26T00:00:00"/>
    <s v="WD"/>
    <s v="TECH"/>
    <s v="VG"/>
  </r>
  <r>
    <x v="0"/>
    <x v="0"/>
    <s v="ASFD0014T"/>
    <s v="ASUS EeeBook E202SA Notebook T.Blue"/>
    <n v="1"/>
    <n v="997"/>
    <n v="997"/>
    <s v="IV0331569"/>
    <x v="11"/>
    <d v="2016-02-01T00:00:00"/>
    <s v="ASUS"/>
    <s v="TECH"/>
    <s v="VG"/>
  </r>
  <r>
    <x v="0"/>
    <x v="0"/>
    <s v="ASFD0011T"/>
    <s v="ASUS EeeBook E202SA Notebook Red"/>
    <n v="1"/>
    <n v="997"/>
    <n v="997"/>
    <s v="IV0333641"/>
    <x v="11"/>
    <d v="2016-02-16T00:00:00"/>
    <s v="ASUS"/>
    <s v="TECH"/>
    <s v="VG"/>
  </r>
  <r>
    <x v="0"/>
    <x v="0"/>
    <s v="ASFD0014T"/>
    <s v="ASUS EeeBook E202SA Notebook T.Blue"/>
    <n v="1"/>
    <n v="997"/>
    <n v="997"/>
    <s v="IV0335473"/>
    <x v="11"/>
    <d v="2016-02-23T00:00:00"/>
    <s v="ASUS"/>
    <s v="TECH"/>
    <s v="VG"/>
  </r>
  <r>
    <x v="0"/>
    <x v="0"/>
    <s v="ASFD0011T"/>
    <s v="ASUS EeeBook E202SA Notebook Red"/>
    <n v="1"/>
    <n v="997"/>
    <n v="997"/>
    <s v="IV0335776"/>
    <x v="11"/>
    <d v="2016-02-24T00:00:00"/>
    <s v="ASUS"/>
    <s v="TECH"/>
    <s v="VG"/>
  </r>
  <r>
    <x v="0"/>
    <x v="0"/>
    <s v="ASFD0003T"/>
    <s v="ASUS EeeBook E202SA Notebook Blue"/>
    <n v="1"/>
    <n v="997"/>
    <n v="997"/>
    <s v="IV0336285"/>
    <x v="11"/>
    <d v="2016-02-25T00:00:00"/>
    <s v="ASUS"/>
    <s v="TECH"/>
    <s v="VG"/>
  </r>
  <r>
    <x v="0"/>
    <x v="0"/>
    <s v="WDBTYH0010BCG"/>
    <s v="WD My Passport Ultra 1 TB - Champagne Go"/>
    <n v="1"/>
    <n v="274"/>
    <n v="274"/>
    <s v="IV0336367"/>
    <x v="11"/>
    <d v="2016-02-25T00:00:00"/>
    <s v="WD"/>
    <s v="TECH"/>
    <s v="VG"/>
  </r>
  <r>
    <x v="0"/>
    <x v="0"/>
    <s v="ASFD0003T"/>
    <s v="ASUS EeeBook E202SA Notebook Blue"/>
    <n v="1"/>
    <n v="997"/>
    <n v="997"/>
    <s v="IV0336570"/>
    <x v="11"/>
    <d v="2016-02-26T00:00:00"/>
    <s v="ASUS"/>
    <s v="TECH"/>
    <s v="VG"/>
  </r>
  <r>
    <x v="6"/>
    <x v="6"/>
    <s v="AS6A290WW"/>
    <s v="ASUS ZE551ML ZENFONE 2FHD+/BLK/5.5&quot;/Z358"/>
    <n v="1"/>
    <n v="1199"/>
    <n v="1199"/>
    <s v="IV0336672"/>
    <x v="11"/>
    <d v="2016-02-26T00:00:00"/>
    <s v="ASUS"/>
    <s v="TECH"/>
    <s v="CH"/>
  </r>
  <r>
    <x v="0"/>
    <x v="0"/>
    <s v="WDBEZW0020BCG"/>
    <s v="WD MY PASSPORT ULTRA METAL EDITION -"/>
    <n v="1"/>
    <n v="412.3"/>
    <n v="412.3"/>
    <s v="IV0336795"/>
    <x v="11"/>
    <d v="2016-02-27T00:00:00"/>
    <s v="WD"/>
    <s v="TECH"/>
    <s v="VG"/>
  </r>
  <r>
    <x v="6"/>
    <x v="6"/>
    <s v="AS6A290WW"/>
    <s v="ASUS ZE551ML ZENFONE 2FHD+/BLK/5.5&quot;/Z358"/>
    <n v="-1"/>
    <n v="1199"/>
    <n v="-1199"/>
    <s v="CN017768"/>
    <x v="11"/>
    <d v="2016-02-29T00:00:00"/>
    <s v="ASUS"/>
    <s v="TECH"/>
    <s v="CH"/>
  </r>
  <r>
    <x v="6"/>
    <x v="6"/>
    <s v="AS6A290WW"/>
    <s v="ASUS ZE551ML ZENFONE 2FHD+/BLK/5.5&quot;/Z358"/>
    <n v="1"/>
    <n v="1131.1300000000001"/>
    <n v="1131.1300000000001"/>
    <s v="IV0337031"/>
    <x v="11"/>
    <d v="2016-02-29T00:00:00"/>
    <s v="ASUS"/>
    <s v="TECH"/>
    <s v="CH"/>
  </r>
  <r>
    <x v="0"/>
    <x v="0"/>
    <s v="ASFD0003T"/>
    <s v="ASUS EeeBook E202SA Notebook Blue"/>
    <n v="1"/>
    <n v="997"/>
    <n v="997"/>
    <s v="IV0341769"/>
    <x v="12"/>
    <d v="2016-03-17T00:00:00"/>
    <s v="ASUS"/>
    <s v="TECH"/>
    <s v="VG"/>
  </r>
  <r>
    <x v="0"/>
    <x v="0"/>
    <s v="WDBTYH0010BCG"/>
    <s v="WD My Passport Ultra 1 TB - Champagne Go"/>
    <n v="1"/>
    <n v="274"/>
    <n v="274"/>
    <s v="IV0346992"/>
    <x v="13"/>
    <d v="2016-04-08T00:00:00"/>
    <s v="WD"/>
    <s v="TECH"/>
    <s v="VG"/>
  </r>
  <r>
    <x v="0"/>
    <x v="0"/>
    <s v="ASWX045T"/>
    <s v="ASUS X453SA Notebook Purple"/>
    <n v="1"/>
    <n v="1169"/>
    <n v="1169"/>
    <s v="IV0347148"/>
    <x v="13"/>
    <d v="2016-04-09T00:00:00"/>
    <s v="ASUS"/>
    <s v="TECH"/>
    <s v="VG"/>
  </r>
  <r>
    <x v="15"/>
    <x v="15"/>
    <s v="WDBGPU0010BRD"/>
    <s v="WD MyPPort Ultra 2.5&quot; USB3.0  1TB-Red"/>
    <n v="2"/>
    <n v="258"/>
    <n v="516"/>
    <s v="IV0347455"/>
    <x v="13"/>
    <d v="2016-04-11T00:00:00"/>
    <s v="WD"/>
    <s v="TECH"/>
    <s v="CD"/>
  </r>
  <r>
    <x v="0"/>
    <x v="0"/>
    <s v="HPN4R23AA"/>
    <s v="HP 251-a150d Home Desktop PCs"/>
    <n v="1"/>
    <n v="1150"/>
    <n v="1150"/>
    <s v="IV0351296"/>
    <x v="13"/>
    <d v="2016-04-27T00:00:00"/>
    <s v="HP"/>
    <s v="TECH"/>
    <s v="VG"/>
  </r>
  <r>
    <x v="6"/>
    <x v="6"/>
    <s v="HPN4R23AA"/>
    <s v="HP 251-a150d Home Desktop PCs"/>
    <n v="1"/>
    <n v="1114"/>
    <n v="1114"/>
    <s v="IV0352787"/>
    <x v="14"/>
    <d v="2016-05-04T00:00:00"/>
    <s v="HP"/>
    <s v="TECH"/>
    <s v="CH"/>
  </r>
  <r>
    <x v="0"/>
    <x v="0"/>
    <s v="WDBEZW0020BCG"/>
    <s v="WD MY PASSPORT ULTRA METAL EDITION -"/>
    <n v="1"/>
    <n v="412.3"/>
    <n v="412.3"/>
    <s v="IV0357205"/>
    <x v="14"/>
    <d v="2016-05-24T00:00:00"/>
    <s v="WD"/>
    <s v="TECH"/>
    <s v="VG"/>
  </r>
  <r>
    <x v="0"/>
    <x v="0"/>
    <s v="GV160508131948"/>
    <s v="NEW-Lenovo YT3â€“X90L /10.1INCH 2560*160"/>
    <n v="1"/>
    <n v="2211"/>
    <n v="2211"/>
    <s v="IV0359166"/>
    <x v="15"/>
    <d v="2016-06-02T00:00:00"/>
    <s v="LENO"/>
    <s v="TECH"/>
    <s v="VG"/>
  </r>
  <r>
    <x v="0"/>
    <x v="0"/>
    <s v="GV160508131047"/>
    <s v="NEW-DT/BLACK/I3-4170/4G/1TB/W10/WIRED KB"/>
    <n v="1"/>
    <n v="1612"/>
    <n v="1612"/>
    <s v="IV0360813"/>
    <x v="15"/>
    <d v="2016-06-10T00:00:00"/>
    <s v="ASUS"/>
    <s v="TECH"/>
    <s v="VG"/>
  </r>
  <r>
    <x v="16"/>
    <x v="16"/>
    <s v="WDBGPU0010BBL"/>
    <s v="WD MyPPort Ultra 2.5&quot; USB3.0  1TB-Blue"/>
    <n v="1"/>
    <n v="258"/>
    <n v="258"/>
    <s v="IV0364901"/>
    <x v="15"/>
    <d v="2016-06-29T00:00:00"/>
    <s v="WD"/>
    <s v="TECH"/>
    <s v="WK"/>
  </r>
  <r>
    <x v="2"/>
    <x v="2"/>
    <s v="GV160522211865"/>
    <s v="NEW-LENOVO IDEAPAD Yoga 300-11IBR/11.6 H"/>
    <n v="1"/>
    <n v="1424"/>
    <n v="1424"/>
    <s v="IV0366296"/>
    <x v="16"/>
    <d v="2016-07-12T00:00:00"/>
    <s v="LENO"/>
    <s v="TECH"/>
    <s v="CT"/>
  </r>
  <r>
    <x v="17"/>
    <x v="17"/>
    <s v="WDBTYH0010BCG"/>
    <s v="WD My Passport Ultra 1 TB - Champagne Go"/>
    <n v="2"/>
    <n v="298"/>
    <n v="596"/>
    <s v="IV0370400"/>
    <x v="16"/>
    <d v="2016-07-28T00:00:00"/>
    <s v="WD"/>
    <s v="TECH"/>
    <s v="JC"/>
  </r>
  <r>
    <x v="0"/>
    <x v="0"/>
    <s v="WDBGPU0010BBY"/>
    <s v="WD MyPPort Ultra 2.5&quot; USB3.0  1TB-Berry"/>
    <n v="1"/>
    <n v="258"/>
    <n v="258"/>
    <s v="IV0371599"/>
    <x v="17"/>
    <d v="2016-08-03T00:00:00"/>
    <s v="WD"/>
    <s v="TECH"/>
    <s v="VG"/>
  </r>
  <r>
    <x v="0"/>
    <x v="0"/>
    <s v="WDBEZW0020BCG"/>
    <s v="WD MY PASSPORT ULTRA METAL EDITION -"/>
    <n v="1"/>
    <n v="412.3"/>
    <n v="412.3"/>
    <s v="IV0373440"/>
    <x v="17"/>
    <d v="2016-08-11T00:00:00"/>
    <s v="WD"/>
    <s v="TECH"/>
    <s v="VG"/>
  </r>
  <r>
    <x v="0"/>
    <x v="0"/>
    <s v="WDBBKD0030BBK"/>
    <s v="WD MyPPort Ultra 2.5&quot; USB3.0  3TB-Black"/>
    <n v="1"/>
    <n v="569.4"/>
    <n v="569.4"/>
    <s v="IV0374647"/>
    <x v="17"/>
    <d v="2016-08-17T00:00:00"/>
    <s v="WD"/>
    <s v="TECH"/>
    <s v="VG"/>
  </r>
  <r>
    <x v="8"/>
    <x v="8"/>
    <s v="GV160608211917"/>
    <s v="NEW-Lenovo Phone A2020a40 MY 16G WH"/>
    <n v="1"/>
    <n v="345"/>
    <n v="345"/>
    <s v="IV0374448"/>
    <x v="17"/>
    <d v="2016-08-17T00:00:00"/>
    <s v="LENO"/>
    <s v="TECH"/>
    <s v="MT"/>
  </r>
  <r>
    <x v="2"/>
    <x v="2"/>
    <s v="GV160613211937"/>
    <s v="NEW-Lenovo Lenovo TB3-710I TAB 1G+8GBL-M"/>
    <n v="1"/>
    <n v="338.78"/>
    <n v="338.78"/>
    <s v="IV0378431"/>
    <x v="18"/>
    <d v="2016-09-05T00:00:00"/>
    <s v="LENO"/>
    <s v="TECH"/>
    <s v="CT"/>
  </r>
  <r>
    <x v="16"/>
    <x v="16"/>
    <s v="WDBGPU0010BBK"/>
    <s v="WD MyPPort Ultra 2.5&quot; USB3.0  1TB-Black"/>
    <n v="1"/>
    <n v="258"/>
    <n v="258"/>
    <s v="IV0378696"/>
    <x v="18"/>
    <d v="2016-09-06T00:00:00"/>
    <s v="WD"/>
    <s v="TECH"/>
    <s v="WK"/>
  </r>
  <r>
    <x v="16"/>
    <x v="16"/>
    <s v="WDBGPU0010BBL"/>
    <s v="WD MyPPort Ultra 2.5&quot; USB3.0  1TB-Blue"/>
    <n v="1"/>
    <n v="258"/>
    <n v="258"/>
    <s v="IV0378696"/>
    <x v="18"/>
    <d v="2016-09-06T00:00:00"/>
    <s v="WD"/>
    <s v="TECH"/>
    <s v="WK"/>
  </r>
  <r>
    <x v="0"/>
    <x v="0"/>
    <s v="HPN4R23AA"/>
    <s v="HP 251-a150d Home Desktop PCs"/>
    <n v="1"/>
    <n v="1150"/>
    <n v="1150"/>
    <s v="IV0378924"/>
    <x v="18"/>
    <d v="2016-09-07T00:00:00"/>
    <s v="HP"/>
    <s v="TECH"/>
    <s v="VG"/>
  </r>
  <r>
    <x v="0"/>
    <x v="0"/>
    <s v="WDBBKD0020BBK"/>
    <s v="WD MyPPort Ultra 2.5&quot; USB3.0  2TB-Black"/>
    <n v="1"/>
    <n v="377.6"/>
    <n v="377.6"/>
    <s v="IV0379250"/>
    <x v="18"/>
    <d v="2016-09-08T00:00:00"/>
    <s v="WD"/>
    <s v="TECH"/>
    <s v="VG"/>
  </r>
  <r>
    <x v="18"/>
    <x v="18"/>
    <s v="GV160508131155"/>
    <s v="NEW-ZENFONE MAX/5.5&quot;/WHITE/QUALCOMM MSM8"/>
    <n v="1"/>
    <n v="605.1"/>
    <n v="605.1"/>
    <s v="IV0381594"/>
    <x v="18"/>
    <d v="2016-09-22T00:00:00"/>
    <s v="ASUS"/>
    <s v="TECH"/>
    <s v="JC"/>
  </r>
  <r>
    <x v="19"/>
    <x v="19"/>
    <s v="GV160712211855"/>
    <s v="NEW-LENOVO IDEAPAD 100-15IBD /15.6 HDTN/"/>
    <n v="1"/>
    <n v="1234"/>
    <n v="1234"/>
    <s v="IV0382877"/>
    <x v="18"/>
    <d v="2016-09-28T00:00:00"/>
    <s v="LENO"/>
    <s v="TECH"/>
    <s v="CT"/>
  </r>
  <r>
    <x v="20"/>
    <x v="20"/>
    <s v="AS1C084WW"/>
    <s v="Asus ZenFone Go Red Quad-core  5-inc"/>
    <n v="1"/>
    <n v="452"/>
    <n v="452"/>
    <s v="IV0383172"/>
    <x v="18"/>
    <d v="2016-09-29T00:00:00"/>
    <s v="ASUS"/>
    <s v="TECH"/>
    <s v="CT"/>
  </r>
  <r>
    <x v="20"/>
    <x v="20"/>
    <s v="MSGU5-00017"/>
    <s v="Microsoft Universal Foldable Keyboard iA"/>
    <n v="1"/>
    <n v="326.60000000000002"/>
    <n v="326.60000000000002"/>
    <s v="IV0383172"/>
    <x v="18"/>
    <d v="2016-09-29T00:00:00"/>
    <s v="MSO"/>
    <s v="TECH"/>
    <s v="CT"/>
  </r>
  <r>
    <x v="0"/>
    <x v="0"/>
    <s v="GV160522211198"/>
    <s v="NEW-ZENFONE 6/SILVER/6&quot;/8939/2G/16G"/>
    <n v="1"/>
    <n v="778.57"/>
    <n v="778.57"/>
    <s v="IV0383296"/>
    <x v="18"/>
    <d v="2016-09-29T00:00:00"/>
    <s v="ASUS"/>
    <s v="TECH"/>
    <s v="VG"/>
  </r>
  <r>
    <x v="0"/>
    <x v="0"/>
    <s v="WDBYCC0030HBK"/>
    <s v="WD My Book For Mac USB3.0  3TB"/>
    <n v="5"/>
    <n v="502"/>
    <n v="2510"/>
    <s v="IV0384025"/>
    <x v="19"/>
    <d v="2016-10-04T00:00:00"/>
    <s v="WD"/>
    <s v="TECH"/>
    <s v="VG"/>
  </r>
  <r>
    <x v="0"/>
    <x v="0"/>
    <s v="WDBBKD0020BBK"/>
    <s v="WD MyPPort Ultra 2.5&quot; USB3.0  2TB-Black"/>
    <n v="1"/>
    <n v="377.6"/>
    <n v="377.6"/>
    <s v="IV0385253"/>
    <x v="19"/>
    <d v="2016-10-10T00:00:00"/>
    <s v="WD"/>
    <s v="TECH"/>
    <s v="VG"/>
  </r>
  <r>
    <x v="21"/>
    <x v="21"/>
    <s v="WDBBKD0030BWT"/>
    <s v="WD MyPPort Ultra 2.5&quot; USB3.0  3TB-White"/>
    <n v="1"/>
    <n v="570"/>
    <n v="570"/>
    <s v="IV0385942"/>
    <x v="19"/>
    <d v="2016-10-13T00:00:00"/>
    <s v="WD"/>
    <s v="TECH"/>
    <s v="WK"/>
  </r>
  <r>
    <x v="0"/>
    <x v="0"/>
    <s v="GV160508131327"/>
    <s v="NEW-OPTIPLEX 5040 MT i5-6500/4 GB/1TB/WI"/>
    <n v="1"/>
    <n v="2371.4299999999998"/>
    <n v="2371.4299999999998"/>
    <s v="IV0387197"/>
    <x v="19"/>
    <d v="2016-10-18T00:00:00"/>
    <s v="DELL"/>
    <s v="TECH"/>
    <s v="VG"/>
  </r>
  <r>
    <x v="0"/>
    <x v="0"/>
    <s v="WDBBKD0020BBK"/>
    <s v="WD MyPPort Ultra 2.5&quot; USB3.0  2TB-Black"/>
    <n v="2"/>
    <n v="377.6"/>
    <n v="755.2"/>
    <s v="IV0387621"/>
    <x v="19"/>
    <d v="2016-10-20T00:00:00"/>
    <s v="WD"/>
    <s v="TECH"/>
    <s v="VG"/>
  </r>
  <r>
    <x v="0"/>
    <x v="0"/>
    <s v="GV160809211099"/>
    <s v="NEW-ZENPAD 10/DARK GRAY/INTEL 1.8GHZ/LTE"/>
    <n v="1"/>
    <n v="952.04"/>
    <n v="952.04"/>
    <s v="IV0387551"/>
    <x v="19"/>
    <d v="2016-10-20T00:00:00"/>
    <s v="ASUS"/>
    <s v="TECH"/>
    <s v="VG"/>
  </r>
  <r>
    <x v="0"/>
    <x v="0"/>
    <s v="WDBGPU0010BBL"/>
    <s v="WD MyPPort Ultra 2.5&quot; USB3.0  1TB-Blue"/>
    <n v="1"/>
    <n v="258"/>
    <n v="258"/>
    <s v="IV0389541"/>
    <x v="19"/>
    <d v="2016-10-31T00:00:00"/>
    <s v="WD"/>
    <s v="TECH"/>
    <s v="VG"/>
  </r>
  <r>
    <x v="0"/>
    <x v="0"/>
    <s v="WDBGPU0010BRD"/>
    <s v="WD MyPPort Ultra 2.5&quot; USB3.0  1TB-Red"/>
    <n v="1"/>
    <n v="258"/>
    <n v="258"/>
    <s v="IV0389541"/>
    <x v="19"/>
    <d v="2016-10-31T00:00:00"/>
    <s v="WD"/>
    <s v="TECH"/>
    <s v="VG"/>
  </r>
  <r>
    <x v="22"/>
    <x v="22"/>
    <s v="WDBEZW0020BCG"/>
    <s v="WD MY PASSPORT ULTRA METAL EDITION -"/>
    <n v="1"/>
    <n v="438"/>
    <n v="438"/>
    <s v="IV0389775"/>
    <x v="20"/>
    <d v="2016-11-01T00:00:00"/>
    <s v="WD"/>
    <s v="TECH"/>
    <s v="CT"/>
  </r>
  <r>
    <x v="22"/>
    <x v="22"/>
    <s v="WDBGPU0010BBL"/>
    <s v="WD MyPPort Ultra 2.5&quot; USB3.0  1TB-Blue"/>
    <n v="1"/>
    <n v="258"/>
    <n v="258"/>
    <s v="IV0390144"/>
    <x v="20"/>
    <d v="2016-11-02T00:00:00"/>
    <s v="WD"/>
    <s v="TECH"/>
    <s v="CT"/>
  </r>
  <r>
    <x v="22"/>
    <x v="22"/>
    <s v="WDBGPU0010BRD"/>
    <s v="WD MyPPort Ultra 2.5&quot; USB3.0  1TB-Red"/>
    <n v="1"/>
    <n v="258"/>
    <n v="258"/>
    <s v="IV0390144"/>
    <x v="20"/>
    <d v="2016-11-02T00:00:00"/>
    <s v="WD"/>
    <s v="TECH"/>
    <s v="CT"/>
  </r>
  <r>
    <x v="0"/>
    <x v="0"/>
    <s v="GV160909091645"/>
    <s v="EOL-HP (W) 251-a150d PENTIUM J2900/2GB/5"/>
    <n v="1"/>
    <n v="1012.24"/>
    <n v="1012.24"/>
    <s v="IV0391699"/>
    <x v="20"/>
    <d v="2016-11-10T00:00:00"/>
    <s v="HP"/>
    <s v="TECH"/>
    <s v="VG"/>
  </r>
  <r>
    <x v="0"/>
    <x v="0"/>
    <s v="GV160902092004"/>
    <s v="NEW-SAMSUNG 27&quot;,HDMI,D-SUB,CURVED"/>
    <n v="1"/>
    <n v="936.73"/>
    <n v="936.73"/>
    <s v="IV0391978"/>
    <x v="20"/>
    <d v="2016-11-11T00:00:00"/>
    <s v="SS"/>
    <s v="TECH"/>
    <s v="VG"/>
  </r>
  <r>
    <x v="0"/>
    <x v="0"/>
    <s v="ASWX319T"/>
    <s v="ASUS X455LJ Notebook Black"/>
    <n v="1"/>
    <n v="1554"/>
    <n v="1554"/>
    <s v="IV0393068"/>
    <x v="20"/>
    <d v="2016-11-17T00:00:00"/>
    <s v="ASUS"/>
    <s v="TECH"/>
    <s v="VG"/>
  </r>
  <r>
    <x v="0"/>
    <x v="0"/>
    <s v="GV160708211912"/>
    <s v="Off 365 Home English APAC EM Subscr 1YR"/>
    <n v="1"/>
    <n v="224.49"/>
    <n v="224.49"/>
    <s v="IV0393068"/>
    <x v="20"/>
    <d v="2016-11-17T00:00:00"/>
    <s v="MSO"/>
    <s v="TECH"/>
    <s v="VG"/>
  </r>
  <r>
    <x v="0"/>
    <x v="0"/>
    <s v="GV160708211912"/>
    <s v="Off 365 Home English APAC EM Subscr 1YR"/>
    <n v="1"/>
    <n v="224.49"/>
    <n v="224.49"/>
    <s v="IV0393073"/>
    <x v="20"/>
    <d v="2016-11-17T00:00:00"/>
    <s v="MSO"/>
    <s v="TECH"/>
    <s v="VG"/>
  </r>
  <r>
    <x v="10"/>
    <x v="10"/>
    <s v="GV160508131136"/>
    <s v="ZENFONE GO/4.5&quot;/GOLD/Qualcomm Quad Core"/>
    <n v="1"/>
    <n v="270.41000000000003"/>
    <n v="270.41000000000003"/>
    <s v="IV0393052"/>
    <x v="20"/>
    <d v="2016-11-17T00:00:00"/>
    <s v="ASUS"/>
    <s v="TECH"/>
    <s v="JC"/>
  </r>
  <r>
    <x v="23"/>
    <x v="23"/>
    <s v="GV160909091652"/>
    <s v="NEW-HP (W) Pavilion 550-168d i7-6700/4GB"/>
    <n v="1"/>
    <n v="3083.67"/>
    <n v="3083.67"/>
    <s v="IV0393250"/>
    <x v="20"/>
    <d v="2016-11-17T00:00:00"/>
    <s v="HP"/>
    <s v="TECH"/>
    <s v="CT"/>
  </r>
  <r>
    <x v="0"/>
    <x v="0"/>
    <s v="GV160508131062"/>
    <s v="NEW-WIFI ROUTER/DUAL WAN/BROADCOM/802.11"/>
    <n v="1"/>
    <n v="278.57"/>
    <n v="278.57"/>
    <s v="IV0394244"/>
    <x v="20"/>
    <d v="2016-11-22T00:00:00"/>
    <s v="ASUS"/>
    <s v="TECH"/>
    <s v="VG"/>
  </r>
  <r>
    <x v="0"/>
    <x v="0"/>
    <s v="GV160508131887"/>
    <s v="TC M700 TOWER/Core i3-6100/4GB DDR4/1TB/"/>
    <n v="1"/>
    <n v="1838.78"/>
    <n v="1838.78"/>
    <s v="IV0394850"/>
    <x v="20"/>
    <d v="2016-11-24T00:00:00"/>
    <s v="LENO"/>
    <s v="TECH"/>
    <s v="VG"/>
  </r>
  <r>
    <x v="23"/>
    <x v="23"/>
    <s v="GV161117091073"/>
    <s v="NEW-GRAY/12.5&quot;/I7-7500U/16G[ON BD]/512G/"/>
    <n v="1"/>
    <n v="6165.31"/>
    <n v="6165.31"/>
    <s v="IV0394772"/>
    <x v="20"/>
    <d v="2016-11-24T00:00:00"/>
    <s v="ASUS"/>
    <s v="TECH"/>
    <s v="CT"/>
  </r>
  <r>
    <x v="0"/>
    <x v="0"/>
    <s v="GV160712211855"/>
    <s v="NEW-LENOVO IDEAPAD 100-15IBD /15.6 HDTN/"/>
    <n v="1"/>
    <n v="1259.18"/>
    <n v="1259.18"/>
    <s v="IV0395615"/>
    <x v="20"/>
    <d v="2016-11-28T00:00:00"/>
    <s v="LENO"/>
    <s v="TECH"/>
    <s v="VG"/>
  </r>
  <r>
    <x v="0"/>
    <x v="0"/>
    <s v="GV160822211167"/>
    <s v="NEW-Zenfone 3 Ultra/Silver/Qualcomm MSM8"/>
    <n v="1"/>
    <n v="2202.04"/>
    <n v="2202.04"/>
    <s v="IV0395847"/>
    <x v="20"/>
    <d v="2016-11-29T00:00:00"/>
    <s v="ASUS"/>
    <s v="TECH"/>
    <s v="VG"/>
  </r>
  <r>
    <x v="0"/>
    <x v="0"/>
    <s v="GV161109091879"/>
    <s v="EOL-LENOVO IDEACENTRE 300S-11IBR J3060_1"/>
    <n v="1"/>
    <n v="871.43"/>
    <n v="871.43"/>
    <s v="IV0395851"/>
    <x v="20"/>
    <d v="2016-11-29T00:00:00"/>
    <s v="LENO"/>
    <s v="TECH"/>
    <s v="VG"/>
  </r>
  <r>
    <x v="0"/>
    <x v="0"/>
    <s v="GV161007091715"/>
    <s v="EOL-HP 20-C041D/19.45&quot; NON TOUCH/I3-6100"/>
    <n v="1"/>
    <n v="1850"/>
    <n v="1850"/>
    <s v="IV0396357"/>
    <x v="21"/>
    <d v="2016-12-01T00:00:00"/>
    <s v="HP"/>
    <s v="TECH"/>
    <s v="VG"/>
  </r>
  <r>
    <x v="0"/>
    <x v="0"/>
    <s v="GV161109091879"/>
    <s v="EOL-LENOVO IDEACENTRE 300S-11IBR J3060_1"/>
    <n v="3"/>
    <n v="871.43"/>
    <n v="2614.29"/>
    <s v="IV0396469"/>
    <x v="21"/>
    <d v="2016-12-02T00:00:00"/>
    <s v="LENO"/>
    <s v="TECH"/>
    <s v="VG"/>
  </r>
  <r>
    <x v="0"/>
    <x v="0"/>
    <s v="GV160826091884"/>
    <s v="NEW-LENOVO IDEACENTRE 510S-08ISH I3-6100"/>
    <n v="1"/>
    <n v="1348.98"/>
    <n v="1348.98"/>
    <s v="IV0396472"/>
    <x v="21"/>
    <d v="2016-12-02T00:00:00"/>
    <s v="LENO"/>
    <s v="TECH"/>
    <s v="VG"/>
  </r>
  <r>
    <x v="24"/>
    <x v="24"/>
    <s v="GV161022091135"/>
    <s v="NEW-Zenfone 3/Gold/OC 2.0GHz/4GB+64GB/8m"/>
    <n v="1"/>
    <n v="1202"/>
    <n v="1202"/>
    <s v="IV0398028"/>
    <x v="21"/>
    <d v="2016-12-08T00:00:00"/>
    <s v="ASUS"/>
    <s v="TECH"/>
    <s v="CD"/>
  </r>
  <r>
    <x v="8"/>
    <x v="8"/>
    <s v="GV160609211999"/>
    <s v="NEW-OFFICE HOME &amp; BUSINESS 2016 32-BIT/X"/>
    <n v="1"/>
    <n v="881"/>
    <n v="881"/>
    <s v="IV0404044"/>
    <x v="22"/>
    <d v="2017-01-06T00:00:00"/>
    <s v="MSO"/>
    <s v="TECH"/>
    <s v="MT"/>
  </r>
  <r>
    <x v="25"/>
    <x v="25"/>
    <s v="GV160609211999"/>
    <s v="NEW-OFFICE HOME &amp; BUSINESS 2016 32-BIT/X"/>
    <n v="-1"/>
    <n v="881"/>
    <n v="-881"/>
    <s v="CN019954"/>
    <x v="22"/>
    <d v="2017-01-06T00:00:00"/>
    <s v="MSO"/>
    <s v="TECH"/>
    <s v="VG"/>
  </r>
  <r>
    <x v="25"/>
    <x v="25"/>
    <s v="GV160609211999"/>
    <s v="NEW-OFFICE HOME &amp; BUSINESS 2016 32-BIT/X"/>
    <n v="1"/>
    <n v="881"/>
    <n v="881"/>
    <s v="IV0404019"/>
    <x v="22"/>
    <d v="2017-01-06T00:00:00"/>
    <s v="MSO"/>
    <s v="TECH"/>
    <s v="VG"/>
  </r>
  <r>
    <x v="0"/>
    <x v="0"/>
    <s v="GV160909091688"/>
    <s v="NEW-HP 400G3PD MT i36100 1TB 4.0G 50 PC"/>
    <n v="1"/>
    <n v="2308.16"/>
    <n v="2308.16"/>
    <s v="IV0404134"/>
    <x v="22"/>
    <d v="2017-01-09T00:00:00"/>
    <s v="HP"/>
    <s v="TECH"/>
    <s v="VG"/>
  </r>
  <r>
    <x v="0"/>
    <x v="0"/>
    <s v="GV160522211068"/>
    <s v="NEW-WIFI ROUTER/BROADCOM/802.11n/300Mbps"/>
    <n v="1"/>
    <n v="127.55"/>
    <n v="127.55"/>
    <s v="IV0405493"/>
    <x v="22"/>
    <d v="2017-01-13T00:00:00"/>
    <s v="ASUS"/>
    <s v="TECH"/>
    <s v="VG"/>
  </r>
  <r>
    <x v="0"/>
    <x v="0"/>
    <s v="GV160909091730"/>
    <s v="HP 15-ay041TU/i3-5005U/4GB/500GB/UMA/WIN"/>
    <n v="1"/>
    <n v="1426.53"/>
    <n v="1426.53"/>
    <s v="IV0405729"/>
    <x v="22"/>
    <d v="2017-01-16T00:00:00"/>
    <s v="HP"/>
    <s v="TECH"/>
    <s v="VG"/>
  </r>
  <r>
    <x v="13"/>
    <x v="13"/>
    <s v="GV160920091076"/>
    <s v="NEW-RED/14&quot;/N3060/4G[ON BD]500G/W10/BAG"/>
    <n v="1"/>
    <n v="1119.3900000000001"/>
    <n v="1119.3900000000001"/>
    <s v="IV0406525"/>
    <x v="22"/>
    <d v="2017-01-18T00:00:00"/>
    <s v="ASUS"/>
    <s v="TECH"/>
    <s v="WK"/>
  </r>
  <r>
    <x v="2"/>
    <x v="2"/>
    <s v="GV161206091142"/>
    <s v="Asus Zenfone 3 Max/5.5&quot;/Gray/3GB+32GB/MS"/>
    <n v="1"/>
    <n v="896.23"/>
    <n v="896.23"/>
    <s v="IV0407306"/>
    <x v="22"/>
    <d v="2017-01-23T00:00:00"/>
    <s v="ASUS"/>
    <s v="TECH"/>
    <s v="CT"/>
  </r>
  <r>
    <x v="8"/>
    <x v="8"/>
    <s v="GV160609211999"/>
    <s v="NEW-OFFICE HOME &amp; BUSINESS 2016 32-BIT/X"/>
    <n v="2"/>
    <n v="790.82"/>
    <n v="1581.64"/>
    <s v="IV0407247"/>
    <x v="22"/>
    <d v="2017-01-23T00:00:00"/>
    <s v="MSO"/>
    <s v="TECH"/>
    <s v="MT"/>
  </r>
  <r>
    <x v="0"/>
    <x v="0"/>
    <s v="WDBGPU0010BRD"/>
    <s v="WD MyPPort Ultra 2.5&quot; USB3.0  1TB-Red"/>
    <n v="1"/>
    <n v="259.18"/>
    <n v="259.18"/>
    <s v="IV0407861"/>
    <x v="22"/>
    <d v="2017-01-25T00:00:00"/>
    <s v="WD"/>
    <s v="TECH"/>
    <s v="VG"/>
  </r>
  <r>
    <x v="0"/>
    <x v="0"/>
    <s v="WDBWWM5000ABL"/>
    <s v="WD My PPort Ultra 2.5&quot; USB3.0 500GB-Blue"/>
    <n v="1"/>
    <n v="226.53"/>
    <n v="226.53"/>
    <s v="IV0408015"/>
    <x v="22"/>
    <d v="2017-01-25T00:00:00"/>
    <s v="WD"/>
    <s v="TECH"/>
    <s v="VG"/>
  </r>
  <r>
    <x v="0"/>
    <x v="0"/>
    <s v="GV160508131008"/>
    <s v="DARK BROWN/15.6&quot;/I7-6500U/4G[ON BD]/1TB/"/>
    <n v="1"/>
    <n v="2703"/>
    <n v="2703"/>
    <s v="IV0407894"/>
    <x v="22"/>
    <d v="2017-01-25T00:00:00"/>
    <s v="ASUS"/>
    <s v="TECH"/>
    <s v="VG"/>
  </r>
  <r>
    <x v="0"/>
    <x v="0"/>
    <s v="WDBEZW0020BCG"/>
    <s v="WD MY PASSPORT ULTRA METAL EDITION-2TB"/>
    <n v="1"/>
    <n v="438"/>
    <n v="438"/>
    <s v="IV0409268"/>
    <x v="23"/>
    <d v="2017-02-07T00:00:00"/>
    <s v="WD"/>
    <s v="TECH"/>
    <s v="VG"/>
  </r>
  <r>
    <x v="26"/>
    <x v="26"/>
    <s v="GV160605211976"/>
    <s v="OFFICE 365 PERSONAL 32-BIT/x64 English S"/>
    <n v="2"/>
    <n v="177.55"/>
    <n v="355.1"/>
    <s v="IV0410317"/>
    <x v="23"/>
    <d v="2017-02-13T00:00:00"/>
    <s v="MSO"/>
    <s v="TECH"/>
    <s v="CT"/>
  </r>
  <r>
    <x v="26"/>
    <x v="26"/>
    <s v="GV161221091100"/>
    <s v="Asus SILVER GRADIENT/15.6&quot;/N3060/4G[ON B"/>
    <n v="1"/>
    <n v="1166.33"/>
    <n v="1166.33"/>
    <s v="IV0410317"/>
    <x v="23"/>
    <d v="2017-02-13T00:00:00"/>
    <s v="ASUS"/>
    <s v="TECH"/>
    <s v="CT"/>
  </r>
  <r>
    <x v="26"/>
    <x v="26"/>
    <s v="GV161221091100"/>
    <s v="Asus SILVER GRADIENT/15.6&quot;/N3060/4G[ON B"/>
    <n v="1"/>
    <n v="1116.33"/>
    <n v="1116.33"/>
    <s v="IV0410317"/>
    <x v="23"/>
    <d v="2017-02-13T00:00:00"/>
    <s v="ASUS"/>
    <s v="TECH"/>
    <s v="CT"/>
  </r>
  <r>
    <x v="27"/>
    <x v="27"/>
    <s v="GV160909091752"/>
    <s v="NEW-HP PAVILLION 510-P150D/ I5 6400/ 4GB"/>
    <n v="1"/>
    <n v="2202.04"/>
    <n v="2202.04"/>
    <s v="IV0412660"/>
    <x v="23"/>
    <d v="2017-02-21T00:00:00"/>
    <s v="HP"/>
    <s v="TECH"/>
    <s v="CT"/>
  </r>
  <r>
    <x v="24"/>
    <x v="24"/>
    <s v="GV170113091155"/>
    <s v="NEW-ZENPAD 3S 10&quot;LTE/4GB+32GB/HEXACORE/7"/>
    <n v="1"/>
    <n v="1524.49"/>
    <n v="1524.49"/>
    <s v="IV0413556"/>
    <x v="23"/>
    <d v="2017-02-23T00:00:00"/>
    <s v="ASUS"/>
    <s v="TECH"/>
    <s v="CD"/>
  </r>
  <r>
    <x v="0"/>
    <x v="0"/>
    <s v="GV160826091884"/>
    <s v="NEW-LENOVO IDEACENTRE 510S-08ISH I3-6100"/>
    <n v="1"/>
    <n v="1475.51"/>
    <n v="1475.51"/>
    <s v="IV0415649"/>
    <x v="24"/>
    <d v="2017-03-03T00:00:00"/>
    <s v="LENO"/>
    <s v="TECH"/>
    <s v="VG"/>
  </r>
  <r>
    <x v="18"/>
    <x v="18"/>
    <s v="GV160909091617"/>
    <s v="EOL-HP X3000 Wireless Mouse (RED)"/>
    <n v="5"/>
    <n v="35.71"/>
    <n v="178.55"/>
    <s v="IV0415650"/>
    <x v="24"/>
    <d v="2017-03-03T00:00:00"/>
    <s v="HP"/>
    <s v="TECH"/>
    <s v="JC"/>
  </r>
  <r>
    <x v="0"/>
    <x v="0"/>
    <s v="GV160508132031"/>
    <s v="NEW-SAMSUNG LED 23.5&quot; FLAT"/>
    <n v="1"/>
    <n v="471.43"/>
    <n v="471.43"/>
    <s v="IV0416955"/>
    <x v="24"/>
    <d v="2017-03-09T00:00:00"/>
    <s v="SS"/>
    <s v="TECH"/>
    <s v="VG"/>
  </r>
  <r>
    <x v="0"/>
    <x v="0"/>
    <s v="ASWX360T"/>
    <s v="ASUS X455LJ i3-Win10 14&quot; N/Book-Blk"/>
    <n v="1"/>
    <n v="1555.1"/>
    <n v="1555.1"/>
    <s v="IV0418407"/>
    <x v="24"/>
    <d v="2017-03-15T00:00:00"/>
    <s v="ASUS"/>
    <s v="TECH"/>
    <s v="VG"/>
  </r>
  <r>
    <x v="10"/>
    <x v="10"/>
    <s v="GV170113091156"/>
    <s v="NEW-ZenFone/5&quot;/BLACK/3G/1GB+8GB"/>
    <n v="1"/>
    <n v="333.67"/>
    <n v="333.67"/>
    <s v="IV0418373"/>
    <x v="24"/>
    <d v="2017-03-15T00:00:00"/>
    <s v="ASUS"/>
    <s v="TECH"/>
    <s v="JC"/>
  </r>
  <r>
    <x v="0"/>
    <x v="0"/>
    <s v="GV161125091873"/>
    <s v="NEW-LENOVO IdeaPad 110-14IBR/14HDTN/N306"/>
    <n v="1"/>
    <n v="1204.08"/>
    <n v="1204.08"/>
    <s v="IV0418573"/>
    <x v="24"/>
    <d v="2017-03-16T00:00:00"/>
    <s v="LENO"/>
    <s v="TECH"/>
    <s v="VG"/>
  </r>
  <r>
    <x v="0"/>
    <x v="0"/>
    <s v="ASWX023T"/>
    <s v="Asus A456U-F i5 Notebook-D/Brown"/>
    <n v="1"/>
    <n v="1974.95"/>
    <n v="1974.95"/>
    <s v="IV0418843"/>
    <x v="24"/>
    <d v="2017-03-16T00:00:00"/>
    <s v="ASUS"/>
    <s v="TECH"/>
    <s v="VG"/>
  </r>
  <r>
    <x v="0"/>
    <x v="0"/>
    <s v="GV160812211914"/>
    <s v="NEW-Lenovo TB2-X30L TAB 2G+16GBE-MY BLUE"/>
    <n v="1"/>
    <n v="739.8"/>
    <n v="739.8"/>
    <s v="IV0419415"/>
    <x v="24"/>
    <d v="2017-03-20T00:00:00"/>
    <s v="LENO"/>
    <s v="TECH"/>
    <s v="VG"/>
  </r>
  <r>
    <x v="0"/>
    <x v="0"/>
    <s v="WDBJBS0010BSL"/>
    <s v="WD My PPort Ultra Mac USB3.0 1TB"/>
    <n v="1"/>
    <n v="285.70999999999998"/>
    <n v="285.70999999999998"/>
    <s v="IV0419611"/>
    <x v="24"/>
    <d v="2017-03-21T00:00:00"/>
    <s v="WD"/>
    <s v="TECH"/>
    <s v="VG"/>
  </r>
  <r>
    <x v="28"/>
    <x v="28"/>
    <s v="GV160923091754"/>
    <s v="NEW-HP Pavilion Notebook 15-au168TX A/P"/>
    <n v="1"/>
    <n v="2533.67"/>
    <n v="2533.67"/>
    <s v="IV0419761"/>
    <x v="24"/>
    <d v="2017-03-21T00:00:00"/>
    <s v="HP"/>
    <s v="TECH"/>
    <s v="LKF"/>
  </r>
  <r>
    <x v="26"/>
    <x v="26"/>
    <s v="GV161221091100"/>
    <s v="Asus SILVER GRADIENT/15.6&quot;/N3060/4G[ON B"/>
    <n v="1"/>
    <n v="1166.33"/>
    <n v="1166.33"/>
    <s v="IV0420153"/>
    <x v="24"/>
    <d v="2017-03-23T00:00:00"/>
    <s v="ASUS"/>
    <s v="TECH"/>
    <s v="CT"/>
  </r>
  <r>
    <x v="0"/>
    <x v="0"/>
    <s v="GV160818212010"/>
    <s v="NEW-NEFFOS Y5L YELLOW 1GB+8GB"/>
    <n v="1"/>
    <n v="232.65"/>
    <n v="232.65"/>
    <s v="IV0420778"/>
    <x v="24"/>
    <d v="2017-03-27T00:00:00"/>
    <s v="TPL"/>
    <s v="TECH"/>
    <s v="VG"/>
  </r>
  <r>
    <x v="0"/>
    <x v="0"/>
    <s v="ASWX320T"/>
    <s v="ASUS X455LJ Notebook Red"/>
    <n v="1"/>
    <n v="1554"/>
    <n v="1554"/>
    <s v="IV0420789"/>
    <x v="24"/>
    <d v="2017-03-27T00:00:00"/>
    <s v="ASUS"/>
    <s v="TECH"/>
    <s v="VG"/>
  </r>
  <r>
    <x v="0"/>
    <x v="0"/>
    <s v="GV161125091873"/>
    <s v="NEW-LENOVO IdeaPad 110-14IBR/14HDTN/N306"/>
    <n v="2"/>
    <n v="1204.08"/>
    <n v="2408.16"/>
    <s v="IV0421306"/>
    <x v="24"/>
    <d v="2017-03-29T00:00:00"/>
    <s v="LENO"/>
    <s v="TECH"/>
    <s v="VG"/>
  </r>
  <r>
    <x v="0"/>
    <x v="0"/>
    <s v="GV160818212009"/>
    <s v="NEW-NEFFOS Y5L GREY 1GB+8GB"/>
    <n v="1"/>
    <n v="232.65"/>
    <n v="232.65"/>
    <s v="IV0421476"/>
    <x v="24"/>
    <d v="2017-03-29T00:00:00"/>
    <s v="TPL"/>
    <s v="TECH"/>
    <s v="VG"/>
  </r>
  <r>
    <x v="0"/>
    <x v="0"/>
    <s v="GV160818212008"/>
    <s v="NEW-NEFFOS Y5L WHITE 1GB+8GB"/>
    <n v="1"/>
    <n v="232.65"/>
    <n v="232.65"/>
    <s v="IV0421476"/>
    <x v="24"/>
    <d v="2017-03-29T00:00:00"/>
    <s v="TPL"/>
    <s v="TECH"/>
    <s v="VG"/>
  </r>
  <r>
    <x v="0"/>
    <x v="0"/>
    <s v="GV161005091748"/>
    <s v="NEW-HP PAVILLION 24-B110D/24&quot; TOUCH/ A10"/>
    <n v="1"/>
    <n v="2818.37"/>
    <n v="2818.37"/>
    <s v="IV0421478"/>
    <x v="24"/>
    <d v="2017-03-29T00:00:00"/>
    <s v="HP"/>
    <s v="TECH"/>
    <s v="VG"/>
  </r>
  <r>
    <x v="29"/>
    <x v="29"/>
    <s v="GV170119091188"/>
    <s v="NEW-HP 14-AM094TU/ HP 14/I3-6006U/4GB/50"/>
    <n v="1"/>
    <n v="1426.53"/>
    <n v="1426.53"/>
    <s v="IV0421724"/>
    <x v="24"/>
    <d v="2017-03-30T00:00:00"/>
    <s v="HP"/>
    <s v="TECH"/>
    <s v="WK"/>
  </r>
  <r>
    <x v="0"/>
    <x v="0"/>
    <s v="GV160508132031"/>
    <s v="NEW-SAMSUNG LED 23.5&quot; FLAT"/>
    <n v="-1"/>
    <n v="471.43"/>
    <n v="-471.43"/>
    <s v="CN020557"/>
    <x v="25"/>
    <d v="2017-04-07T00:00:00"/>
    <s v="SS"/>
    <s v="TECH"/>
    <s v="VG"/>
  </r>
  <r>
    <x v="30"/>
    <x v="30"/>
    <s v="GV160909091853"/>
    <s v="LENOVO IDEAPAD 310-14IKB/14.0FHD/I5-7200"/>
    <n v="1"/>
    <n v="2210.1999999999998"/>
    <n v="2210.1999999999998"/>
    <s v="IV0423757"/>
    <x v="25"/>
    <d v="2017-04-07T00:00:00"/>
    <s v="LENO"/>
    <s v="TECH"/>
    <s v="JC"/>
  </r>
  <r>
    <x v="0"/>
    <x v="0"/>
    <s v="GV170111091140"/>
    <s v="NEW-HP 20-C201D/ 19.45&quot; NON TOUCH/ I3-71"/>
    <n v="4"/>
    <n v="2113.27"/>
    <n v="8453.08"/>
    <s v="IV0423865"/>
    <x v="25"/>
    <d v="2017-04-10T00:00:00"/>
    <s v="HP"/>
    <s v="TECH"/>
    <s v="VG"/>
  </r>
  <r>
    <x v="31"/>
    <x v="31"/>
    <s v="GV170124091210"/>
    <s v="NEW-SAMSUNG 27&quot; CURVED (SILVER)"/>
    <n v="1"/>
    <n v="986.73"/>
    <n v="986.73"/>
    <s v="IV0423876"/>
    <x v="25"/>
    <d v="2017-04-10T00:00:00"/>
    <s v="SS"/>
    <s v="TECH"/>
    <s v="LSP"/>
  </r>
  <r>
    <x v="0"/>
    <x v="0"/>
    <s v="GV160508131132"/>
    <s v="ZENFONE GO/4.5&quot;/BLACK/Qualcomm Quad Core"/>
    <n v="1"/>
    <n v="270.41000000000003"/>
    <n v="270.41000000000003"/>
    <s v="IV0426081"/>
    <x v="25"/>
    <d v="2017-04-18T00:00:00"/>
    <s v="ASUS"/>
    <s v="TECH"/>
    <s v="VG"/>
  </r>
  <r>
    <x v="13"/>
    <x v="13"/>
    <s v="GV160914091755"/>
    <s v="HP x2 DETACHABLE 10-p019TU/ATOM-Z8350/2G"/>
    <n v="1"/>
    <n v="1415.31"/>
    <n v="1415.31"/>
    <s v="IV0426680"/>
    <x v="25"/>
    <d v="2017-04-21T00:00:00"/>
    <s v="HP"/>
    <s v="TECH"/>
    <s v="WK"/>
  </r>
  <r>
    <x v="2"/>
    <x v="2"/>
    <s v="GV160914091755"/>
    <s v="HP x2 DETACHABLE 10-p019TU/ATOM-Z8350/2G"/>
    <n v="1"/>
    <n v="1415.31"/>
    <n v="1415.31"/>
    <s v="IV0427994"/>
    <x v="25"/>
    <d v="2017-04-27T00:00:00"/>
    <s v="HP"/>
    <s v="TECH"/>
    <s v="CT"/>
  </r>
  <r>
    <x v="0"/>
    <x v="0"/>
    <s v="GV160508132026"/>
    <s v="NEW-SAMSUNG LED 18.5&quot; FLAT"/>
    <n v="1"/>
    <n v="270.41000000000003"/>
    <n v="270.41000000000003"/>
    <s v="IV0428230"/>
    <x v="25"/>
    <d v="2017-04-28T00:00:00"/>
    <s v="SS"/>
    <s v="TECH"/>
    <s v="VG"/>
  </r>
  <r>
    <x v="0"/>
    <x v="0"/>
    <s v="GV160909091754"/>
    <s v="NEW-HP PAVILLION 27-A170D/ TOUCH/I7-6700"/>
    <n v="1"/>
    <n v="5286.73"/>
    <n v="5286.73"/>
    <s v="IV0428417"/>
    <x v="26"/>
    <d v="2017-05-02T00:00:00"/>
    <s v="HP"/>
    <s v="TECH"/>
    <s v="VG"/>
  </r>
  <r>
    <x v="30"/>
    <x v="30"/>
    <s v="GV170307091289"/>
    <s v="HP OMEN 15-AX221TX/I7-7700HQ/15.6&quot;/16GB/"/>
    <n v="1"/>
    <n v="5101.0200000000004"/>
    <n v="5101.0200000000004"/>
    <s v="IV0429901"/>
    <x v="26"/>
    <d v="2017-05-08T00:00:00"/>
    <s v="HP"/>
    <s v="TECH"/>
    <s v="JC"/>
  </r>
  <r>
    <x v="0"/>
    <x v="0"/>
    <s v="GV160805211087"/>
    <s v="RED/15.6&quot;/I3-5005U/4G/500G/2VG/W10/BAG"/>
    <n v="1"/>
    <n v="1650"/>
    <n v="1650"/>
    <s v="IV0430323"/>
    <x v="26"/>
    <d v="2017-05-11T00:00:00"/>
    <s v="ASUS"/>
    <s v="TECH"/>
    <s v="VG"/>
  </r>
  <r>
    <x v="32"/>
    <x v="32"/>
    <s v="ASWX194B"/>
    <s v="REF-149 ASUS X455LJ-BING NOTEBOOK-D.BLUE"/>
    <n v="1"/>
    <n v="1398"/>
    <n v="1398"/>
    <s v="IV0433820"/>
    <x v="26"/>
    <d v="2017-05-24T00:00:00"/>
    <s v="ASUS"/>
    <s v="TECH"/>
    <s v="LSP"/>
  </r>
  <r>
    <x v="33"/>
    <x v="33"/>
    <s v="GV160909091747"/>
    <s v="HP PAVILION 15-au102TX/i5-7200U/4GB DDR4"/>
    <n v="1"/>
    <n v="2351.02"/>
    <n v="2351.02"/>
    <s v="IV0433985"/>
    <x v="26"/>
    <d v="2017-05-25T00:00:00"/>
    <s v="HP"/>
    <s v="TECH"/>
    <s v="JC"/>
  </r>
  <r>
    <x v="24"/>
    <x v="24"/>
    <s v="ASXX038T"/>
    <s v="Asus A556U-F i5-Notebook-D/Brown"/>
    <n v="1"/>
    <n v="2070"/>
    <n v="2070"/>
    <s v="IV0434784"/>
    <x v="26"/>
    <d v="2017-05-29T00:00:00"/>
    <s v="ASUS"/>
    <s v="TECH"/>
    <s v="CD"/>
  </r>
  <r>
    <x v="34"/>
    <x v="34"/>
    <s v="WDBPGC5000ABL"/>
    <s v="Western Digital MyPassport2.5&quot;Ultra500GB"/>
    <n v="1"/>
    <n v="198"/>
    <n v="198"/>
    <s v="IV0435383"/>
    <x v="27"/>
    <d v="2017-06-01T00:00:00"/>
    <s v="WD"/>
    <s v="TECH"/>
    <s v="CT"/>
  </r>
  <r>
    <x v="6"/>
    <x v="6"/>
    <s v="ASXX411T"/>
    <s v="ASUS A555LB- BlACk /15.6&quot;/i7"/>
    <n v="1"/>
    <n v="2638"/>
    <n v="2638"/>
    <s v="IV0435809"/>
    <x v="27"/>
    <d v="2017-06-02T00:00:00"/>
    <s v="ASUS"/>
    <s v="TECH"/>
    <s v="CH"/>
  </r>
  <r>
    <x v="19"/>
    <x v="19"/>
    <s v="ASWX033T"/>
    <s v="Asus A456U-F i5 Notebook-Red"/>
    <n v="1"/>
    <n v="1925"/>
    <n v="1925"/>
    <s v="IV0438133"/>
    <x v="27"/>
    <d v="2017-06-14T00:00:00"/>
    <s v="ASUS"/>
    <s v="TECH"/>
    <s v="CT"/>
  </r>
  <r>
    <x v="0"/>
    <x v="0"/>
    <s v="ASWX320T"/>
    <s v="ASUS X455LJ Notebook Red"/>
    <n v="1"/>
    <n v="1554"/>
    <n v="1554"/>
    <s v="IV0439475"/>
    <x v="27"/>
    <d v="2017-06-20T00:00:00"/>
    <s v="ASUS"/>
    <s v="TECH"/>
    <s v="VG"/>
  </r>
  <r>
    <x v="30"/>
    <x v="30"/>
    <s v="GV170509082140"/>
    <s v="NEW-LENOVO IDEACENTRE Y720 15ISH/I7-7700"/>
    <n v="1"/>
    <n v="6148.98"/>
    <n v="6148.98"/>
    <s v="IV0439540"/>
    <x v="27"/>
    <d v="2017-06-21T00:00:00"/>
    <s v="LENO"/>
    <s v="TECH"/>
    <s v="J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5:AQ112" firstHeaderRow="1" firstDataRow="2" firstDataCol="1"/>
  <pivotFields count="13">
    <pivotField axis="axisRow" subtotalTop="0" showAll="0">
      <items count="36">
        <item x="5"/>
        <item x="18"/>
        <item x="0"/>
        <item x="33"/>
        <item x="10"/>
        <item x="9"/>
        <item x="24"/>
        <item x="29"/>
        <item x="13"/>
        <item x="28"/>
        <item x="26"/>
        <item x="17"/>
        <item x="6"/>
        <item x="2"/>
        <item x="7"/>
        <item x="8"/>
        <item x="11"/>
        <item x="1"/>
        <item x="22"/>
        <item x="25"/>
        <item x="19"/>
        <item x="12"/>
        <item x="15"/>
        <item x="16"/>
        <item x="27"/>
        <item x="34"/>
        <item x="30"/>
        <item x="21"/>
        <item x="31"/>
        <item x="3"/>
        <item x="32"/>
        <item x="23"/>
        <item x="4"/>
        <item x="14"/>
        <item x="20"/>
        <item t="default"/>
      </items>
    </pivotField>
    <pivotField axis="axisRow" subtotalTop="0" showAll="0">
      <items count="36">
        <item x="10"/>
        <item x="33"/>
        <item x="9"/>
        <item x="0"/>
        <item x="29"/>
        <item x="24"/>
        <item x="13"/>
        <item x="2"/>
        <item x="6"/>
        <item x="7"/>
        <item x="8"/>
        <item x="11"/>
        <item x="26"/>
        <item x="28"/>
        <item x="17"/>
        <item x="1"/>
        <item x="18"/>
        <item x="22"/>
        <item x="19"/>
        <item x="25"/>
        <item x="12"/>
        <item x="15"/>
        <item x="16"/>
        <item x="27"/>
        <item x="21"/>
        <item x="30"/>
        <item x="34"/>
        <item x="5"/>
        <item x="3"/>
        <item x="31"/>
        <item x="32"/>
        <item x="23"/>
        <item x="4"/>
        <item x="14"/>
        <item x="20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Col" subtotalTop="0" showAll="0">
      <items count="29">
        <item x="1"/>
        <item x="13"/>
        <item x="25"/>
        <item x="5"/>
        <item x="17"/>
        <item x="9"/>
        <item x="21"/>
        <item x="11"/>
        <item x="23"/>
        <item x="10"/>
        <item x="22"/>
        <item x="4"/>
        <item x="16"/>
        <item x="3"/>
        <item x="15"/>
        <item x="27"/>
        <item x="0"/>
        <item x="12"/>
        <item x="24"/>
        <item x="2"/>
        <item x="14"/>
        <item x="26"/>
        <item x="8"/>
        <item x="20"/>
        <item x="7"/>
        <item x="19"/>
        <item x="6"/>
        <item x="18"/>
        <item t="default"/>
      </items>
    </pivotField>
    <pivotField numFmtId="14" subtotalTop="0" showAll="0"/>
    <pivotField subtotalTop="0" showAll="0"/>
    <pivotField subtotalTop="0" showAll="0"/>
    <pivotField subtotalTop="0" showAll="0"/>
  </pivotFields>
  <rowFields count="2">
    <field x="0"/>
    <field x="1"/>
  </rowFields>
  <rowItems count="106">
    <i>
      <x/>
    </i>
    <i r="1">
      <x v="27"/>
    </i>
    <i t="default">
      <x/>
    </i>
    <i>
      <x v="1"/>
    </i>
    <i r="1">
      <x v="16"/>
    </i>
    <i t="default">
      <x v="1"/>
    </i>
    <i>
      <x v="2"/>
    </i>
    <i r="1">
      <x v="3"/>
    </i>
    <i t="default">
      <x v="2"/>
    </i>
    <i>
      <x v="3"/>
    </i>
    <i r="1">
      <x v="1"/>
    </i>
    <i t="default">
      <x v="3"/>
    </i>
    <i>
      <x v="4"/>
    </i>
    <i r="1">
      <x/>
    </i>
    <i t="default">
      <x v="4"/>
    </i>
    <i>
      <x v="5"/>
    </i>
    <i r="1">
      <x v="2"/>
    </i>
    <i t="default">
      <x v="5"/>
    </i>
    <i>
      <x v="6"/>
    </i>
    <i r="1">
      <x v="5"/>
    </i>
    <i t="default">
      <x v="6"/>
    </i>
    <i>
      <x v="7"/>
    </i>
    <i r="1">
      <x v="4"/>
    </i>
    <i t="default">
      <x v="7"/>
    </i>
    <i>
      <x v="8"/>
    </i>
    <i r="1">
      <x v="6"/>
    </i>
    <i t="default">
      <x v="8"/>
    </i>
    <i>
      <x v="9"/>
    </i>
    <i r="1">
      <x v="13"/>
    </i>
    <i t="default">
      <x v="9"/>
    </i>
    <i>
      <x v="10"/>
    </i>
    <i r="1">
      <x v="12"/>
    </i>
    <i t="default">
      <x v="10"/>
    </i>
    <i>
      <x v="11"/>
    </i>
    <i r="1">
      <x v="14"/>
    </i>
    <i t="default">
      <x v="11"/>
    </i>
    <i>
      <x v="12"/>
    </i>
    <i r="1">
      <x v="8"/>
    </i>
    <i t="default">
      <x v="12"/>
    </i>
    <i>
      <x v="13"/>
    </i>
    <i r="1">
      <x v="7"/>
    </i>
    <i t="default">
      <x v="13"/>
    </i>
    <i>
      <x v="14"/>
    </i>
    <i r="1">
      <x v="9"/>
    </i>
    <i t="default">
      <x v="14"/>
    </i>
    <i>
      <x v="15"/>
    </i>
    <i r="1">
      <x v="10"/>
    </i>
    <i t="default">
      <x v="15"/>
    </i>
    <i>
      <x v="16"/>
    </i>
    <i r="1">
      <x v="11"/>
    </i>
    <i t="default">
      <x v="16"/>
    </i>
    <i>
      <x v="17"/>
    </i>
    <i r="1">
      <x v="15"/>
    </i>
    <i t="default">
      <x v="17"/>
    </i>
    <i>
      <x v="18"/>
    </i>
    <i r="1">
      <x v="17"/>
    </i>
    <i t="default">
      <x v="18"/>
    </i>
    <i>
      <x v="19"/>
    </i>
    <i r="1">
      <x v="19"/>
    </i>
    <i t="default">
      <x v="19"/>
    </i>
    <i>
      <x v="20"/>
    </i>
    <i r="1">
      <x v="18"/>
    </i>
    <i t="default">
      <x v="20"/>
    </i>
    <i>
      <x v="21"/>
    </i>
    <i r="1">
      <x v="20"/>
    </i>
    <i t="default">
      <x v="21"/>
    </i>
    <i>
      <x v="22"/>
    </i>
    <i r="1">
      <x v="21"/>
    </i>
    <i t="default">
      <x v="22"/>
    </i>
    <i>
      <x v="23"/>
    </i>
    <i r="1">
      <x v="22"/>
    </i>
    <i t="default">
      <x v="23"/>
    </i>
    <i>
      <x v="24"/>
    </i>
    <i r="1">
      <x v="23"/>
    </i>
    <i t="default">
      <x v="24"/>
    </i>
    <i>
      <x v="25"/>
    </i>
    <i r="1">
      <x v="26"/>
    </i>
    <i t="default">
      <x v="25"/>
    </i>
    <i>
      <x v="26"/>
    </i>
    <i r="1">
      <x v="25"/>
    </i>
    <i t="default">
      <x v="26"/>
    </i>
    <i>
      <x v="27"/>
    </i>
    <i r="1">
      <x v="24"/>
    </i>
    <i t="default">
      <x v="27"/>
    </i>
    <i>
      <x v="28"/>
    </i>
    <i r="1">
      <x v="29"/>
    </i>
    <i t="default">
      <x v="28"/>
    </i>
    <i>
      <x v="29"/>
    </i>
    <i r="1">
      <x v="28"/>
    </i>
    <i t="default">
      <x v="29"/>
    </i>
    <i>
      <x v="30"/>
    </i>
    <i r="1">
      <x v="30"/>
    </i>
    <i t="default">
      <x v="30"/>
    </i>
    <i>
      <x v="31"/>
    </i>
    <i r="1">
      <x v="31"/>
    </i>
    <i t="default">
      <x v="31"/>
    </i>
    <i>
      <x v="32"/>
    </i>
    <i r="1">
      <x v="32"/>
    </i>
    <i t="default">
      <x v="32"/>
    </i>
    <i>
      <x v="33"/>
    </i>
    <i r="1">
      <x v="33"/>
    </i>
    <i t="default">
      <x v="33"/>
    </i>
    <i>
      <x v="34"/>
    </i>
    <i r="1">
      <x v="34"/>
    </i>
    <i t="default">
      <x v="34"/>
    </i>
    <i t="grand">
      <x/>
    </i>
  </rowItems>
  <colFields count="1">
    <field x="8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1"/>
  <sheetViews>
    <sheetView zoomScaleNormal="100" workbookViewId="0">
      <pane ySplit="4" topLeftCell="A279" activePane="bottomLeft" state="frozen"/>
      <selection pane="bottomLeft" activeCell="B301" sqref="B301"/>
    </sheetView>
  </sheetViews>
  <sheetFormatPr defaultColWidth="9.140625" defaultRowHeight="12" x14ac:dyDescent="0.2"/>
  <cols>
    <col min="1" max="1" width="9.5703125" style="68" bestFit="1" customWidth="1"/>
    <col min="2" max="2" width="20.7109375" style="68" customWidth="1"/>
    <col min="3" max="3" width="16.42578125" style="68" customWidth="1"/>
    <col min="4" max="4" width="19.140625" style="8" customWidth="1"/>
    <col min="5" max="5" width="6.5703125" style="9" customWidth="1"/>
    <col min="6" max="6" width="8.140625" style="9" bestFit="1" customWidth="1"/>
    <col min="7" max="7" width="8.85546875" style="9" bestFit="1" customWidth="1"/>
    <col min="8" max="8" width="9.42578125" style="9" customWidth="1"/>
    <col min="9" max="9" width="7" style="9" customWidth="1"/>
    <col min="10" max="10" width="10.5703125" style="9" customWidth="1"/>
    <col min="11" max="13" width="5.85546875" style="9" customWidth="1"/>
    <col min="14" max="14" width="45.5703125" style="8" customWidth="1"/>
    <col min="15" max="15" width="15.5703125" style="8" bestFit="1" customWidth="1"/>
    <col min="16" max="16" width="6.7109375" style="8" customWidth="1"/>
    <col min="17" max="17" width="9" style="8" customWidth="1"/>
    <col min="18" max="18" width="8" style="8" customWidth="1"/>
    <col min="19" max="19" width="7" style="8" customWidth="1"/>
    <col min="20" max="20" width="8.7109375" style="8" customWidth="1"/>
    <col min="21" max="23" width="8" style="8" customWidth="1"/>
    <col min="24" max="24" width="7" style="8" customWidth="1"/>
    <col min="25" max="25" width="9" style="8" customWidth="1"/>
    <col min="26" max="26" width="8" style="8" customWidth="1"/>
    <col min="27" max="27" width="5.85546875" style="8" customWidth="1"/>
    <col min="28" max="28" width="8" style="8" customWidth="1"/>
    <col min="29" max="29" width="6.5703125" style="8" customWidth="1"/>
    <col min="30" max="30" width="9" style="8" customWidth="1"/>
    <col min="31" max="32" width="7.140625" style="8" customWidth="1"/>
    <col min="33" max="33" width="9" style="8" customWidth="1"/>
    <col min="34" max="34" width="8" style="8" customWidth="1"/>
    <col min="35" max="35" width="7.42578125" style="8" customWidth="1"/>
    <col min="36" max="36" width="9" style="8" customWidth="1"/>
    <col min="37" max="37" width="7.140625" style="8" customWidth="1"/>
    <col min="38" max="38" width="9" style="8" customWidth="1"/>
    <col min="39" max="42" width="8" style="8" customWidth="1"/>
    <col min="43" max="43" width="10.7109375" style="8" bestFit="1" customWidth="1"/>
    <col min="44" max="16384" width="9.140625" style="8"/>
  </cols>
  <sheetData>
    <row r="1" spans="1:43" x14ac:dyDescent="0.25">
      <c r="A1" s="68" t="s">
        <v>0</v>
      </c>
    </row>
    <row r="2" spans="1:43" x14ac:dyDescent="0.25">
      <c r="A2" s="68" t="s">
        <v>625</v>
      </c>
    </row>
    <row r="4" spans="1:43" s="10" customFormat="1" x14ac:dyDescent="0.25">
      <c r="A4" s="69" t="s">
        <v>1</v>
      </c>
      <c r="B4" s="69" t="s">
        <v>2</v>
      </c>
      <c r="C4" s="69" t="s">
        <v>3</v>
      </c>
      <c r="D4" s="10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393</v>
      </c>
      <c r="J4" s="11" t="s">
        <v>9</v>
      </c>
      <c r="K4" s="11" t="s">
        <v>10</v>
      </c>
      <c r="L4" s="11" t="s">
        <v>11</v>
      </c>
      <c r="M4" s="11" t="s">
        <v>12</v>
      </c>
    </row>
    <row r="5" spans="1:43" ht="14.45" x14ac:dyDescent="0.3">
      <c r="A5" s="68" t="s">
        <v>13</v>
      </c>
      <c r="B5" s="68" t="s">
        <v>14</v>
      </c>
      <c r="C5" s="68" t="s">
        <v>15</v>
      </c>
      <c r="D5" s="8" t="s">
        <v>16</v>
      </c>
      <c r="E5" s="9">
        <v>1</v>
      </c>
      <c r="F5" s="9">
        <v>273.39999999999998</v>
      </c>
      <c r="G5" s="9">
        <v>273.39999999999998</v>
      </c>
      <c r="H5" s="9" t="s">
        <v>17</v>
      </c>
      <c r="I5" s="12" t="s">
        <v>394</v>
      </c>
      <c r="J5" s="13">
        <v>42075</v>
      </c>
      <c r="K5" s="9" t="s">
        <v>18</v>
      </c>
      <c r="L5" s="9" t="s">
        <v>19</v>
      </c>
      <c r="M5" s="9" t="s">
        <v>20</v>
      </c>
      <c r="N5" s="74" t="s">
        <v>701</v>
      </c>
      <c r="O5" s="74" t="s">
        <v>702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ht="14.45" x14ac:dyDescent="0.3">
      <c r="A6" s="68" t="s">
        <v>13</v>
      </c>
      <c r="B6" s="68" t="s">
        <v>14</v>
      </c>
      <c r="C6" s="68" t="s">
        <v>15</v>
      </c>
      <c r="D6" s="8" t="s">
        <v>16</v>
      </c>
      <c r="E6" s="9">
        <v>1</v>
      </c>
      <c r="F6" s="9">
        <v>273.39999999999998</v>
      </c>
      <c r="G6" s="9">
        <v>273.39999999999998</v>
      </c>
      <c r="H6" s="9" t="s">
        <v>21</v>
      </c>
      <c r="I6" s="12" t="s">
        <v>394</v>
      </c>
      <c r="J6" s="13">
        <v>42087</v>
      </c>
      <c r="K6" s="9" t="s">
        <v>18</v>
      </c>
      <c r="L6" s="9" t="s">
        <v>19</v>
      </c>
      <c r="M6" s="9" t="s">
        <v>20</v>
      </c>
      <c r="N6" s="74" t="s">
        <v>665</v>
      </c>
      <c r="O6" s="17" t="s">
        <v>396</v>
      </c>
      <c r="P6" s="17" t="s">
        <v>407</v>
      </c>
      <c r="Q6" s="17" t="s">
        <v>624</v>
      </c>
      <c r="R6" s="17" t="s">
        <v>400</v>
      </c>
      <c r="S6" s="17" t="s">
        <v>411</v>
      </c>
      <c r="T6" s="17" t="s">
        <v>404</v>
      </c>
      <c r="U6" s="17" t="s">
        <v>539</v>
      </c>
      <c r="V6" s="17" t="s">
        <v>406</v>
      </c>
      <c r="W6" s="17" t="s">
        <v>416</v>
      </c>
      <c r="X6" s="17" t="s">
        <v>405</v>
      </c>
      <c r="Y6" s="17" t="s">
        <v>415</v>
      </c>
      <c r="Z6" s="17" t="s">
        <v>399</v>
      </c>
      <c r="AA6" s="17" t="s">
        <v>410</v>
      </c>
      <c r="AB6" s="17" t="s">
        <v>398</v>
      </c>
      <c r="AC6" s="17" t="s">
        <v>409</v>
      </c>
      <c r="AD6" s="17" t="s">
        <v>664</v>
      </c>
      <c r="AE6" s="17" t="s">
        <v>394</v>
      </c>
      <c r="AF6" s="17" t="s">
        <v>395</v>
      </c>
      <c r="AG6" s="17" t="s">
        <v>597</v>
      </c>
      <c r="AH6" s="17" t="s">
        <v>397</v>
      </c>
      <c r="AI6" s="17" t="s">
        <v>408</v>
      </c>
      <c r="AJ6" s="17" t="s">
        <v>648</v>
      </c>
      <c r="AK6" s="17" t="s">
        <v>403</v>
      </c>
      <c r="AL6" s="17" t="s">
        <v>414</v>
      </c>
      <c r="AM6" s="17" t="s">
        <v>402</v>
      </c>
      <c r="AN6" s="17" t="s">
        <v>413</v>
      </c>
      <c r="AO6" s="17" t="s">
        <v>401</v>
      </c>
      <c r="AP6" s="17" t="s">
        <v>412</v>
      </c>
      <c r="AQ6" s="17" t="s">
        <v>540</v>
      </c>
    </row>
    <row r="7" spans="1:43" ht="14.45" x14ac:dyDescent="0.3">
      <c r="A7" s="68" t="s">
        <v>13</v>
      </c>
      <c r="B7" s="68" t="s">
        <v>14</v>
      </c>
      <c r="C7" s="68" t="s">
        <v>15</v>
      </c>
      <c r="D7" s="8" t="s">
        <v>16</v>
      </c>
      <c r="E7" s="9">
        <v>2</v>
      </c>
      <c r="F7" s="9">
        <v>268</v>
      </c>
      <c r="G7" s="9">
        <v>536</v>
      </c>
      <c r="H7" s="9" t="s">
        <v>22</v>
      </c>
      <c r="I7" s="12" t="s">
        <v>394</v>
      </c>
      <c r="J7" s="13">
        <v>42093</v>
      </c>
      <c r="K7" s="9" t="s">
        <v>18</v>
      </c>
      <c r="L7" s="9" t="s">
        <v>19</v>
      </c>
      <c r="M7" s="9" t="s">
        <v>20</v>
      </c>
      <c r="N7" s="75">
        <v>3.0000000000000002E+210</v>
      </c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</row>
    <row r="8" spans="1:43" ht="14.45" x14ac:dyDescent="0.3">
      <c r="A8" s="68" t="s">
        <v>13</v>
      </c>
      <c r="B8" s="68" t="s">
        <v>14</v>
      </c>
      <c r="C8" s="68" t="s">
        <v>23</v>
      </c>
      <c r="D8" s="8" t="s">
        <v>24</v>
      </c>
      <c r="E8" s="9">
        <v>1</v>
      </c>
      <c r="F8" s="9">
        <v>1979</v>
      </c>
      <c r="G8" s="9">
        <v>1979</v>
      </c>
      <c r="H8" s="9" t="s">
        <v>25</v>
      </c>
      <c r="I8" s="12" t="s">
        <v>394</v>
      </c>
      <c r="J8" s="13">
        <v>42094</v>
      </c>
      <c r="K8" s="9" t="s">
        <v>26</v>
      </c>
      <c r="L8" s="9" t="s">
        <v>19</v>
      </c>
      <c r="M8" s="9" t="s">
        <v>20</v>
      </c>
      <c r="N8" s="76" t="s">
        <v>154</v>
      </c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>
        <v>499</v>
      </c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>
        <v>499</v>
      </c>
    </row>
    <row r="9" spans="1:43" ht="14.45" x14ac:dyDescent="0.3">
      <c r="A9" s="68" t="s">
        <v>13</v>
      </c>
      <c r="B9" s="68" t="s">
        <v>14</v>
      </c>
      <c r="C9" s="68" t="s">
        <v>27</v>
      </c>
      <c r="D9" s="8" t="s">
        <v>28</v>
      </c>
      <c r="E9" s="9">
        <v>1</v>
      </c>
      <c r="F9" s="9">
        <v>2509.1999999999998</v>
      </c>
      <c r="G9" s="9">
        <v>2509.1999999999998</v>
      </c>
      <c r="H9" s="9" t="s">
        <v>25</v>
      </c>
      <c r="I9" s="12" t="s">
        <v>394</v>
      </c>
      <c r="J9" s="13">
        <v>42094</v>
      </c>
      <c r="K9" s="9" t="s">
        <v>26</v>
      </c>
      <c r="L9" s="9" t="s">
        <v>19</v>
      </c>
      <c r="M9" s="9" t="s">
        <v>20</v>
      </c>
      <c r="N9" s="75" t="s">
        <v>666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>
        <v>499</v>
      </c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>
        <v>499</v>
      </c>
    </row>
    <row r="10" spans="1:43" ht="14.45" x14ac:dyDescent="0.3">
      <c r="A10" s="68" t="s">
        <v>13</v>
      </c>
      <c r="B10" s="68" t="s">
        <v>14</v>
      </c>
      <c r="C10" s="68" t="s">
        <v>29</v>
      </c>
      <c r="D10" s="8" t="s">
        <v>30</v>
      </c>
      <c r="E10" s="9">
        <v>1</v>
      </c>
      <c r="F10" s="9">
        <v>2723</v>
      </c>
      <c r="G10" s="9">
        <v>2723</v>
      </c>
      <c r="H10" s="9" t="s">
        <v>25</v>
      </c>
      <c r="I10" s="12" t="s">
        <v>394</v>
      </c>
      <c r="J10" s="13">
        <v>42094</v>
      </c>
      <c r="K10" s="9" t="s">
        <v>26</v>
      </c>
      <c r="L10" s="9" t="s">
        <v>19</v>
      </c>
      <c r="M10" s="9" t="s">
        <v>20</v>
      </c>
      <c r="N10" s="75">
        <v>3E+290</v>
      </c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</row>
    <row r="11" spans="1:43" ht="14.45" x14ac:dyDescent="0.3">
      <c r="A11" s="68" t="s">
        <v>13</v>
      </c>
      <c r="B11" s="68" t="s">
        <v>14</v>
      </c>
      <c r="C11" s="68" t="s">
        <v>23</v>
      </c>
      <c r="D11" s="8" t="s">
        <v>24</v>
      </c>
      <c r="E11" s="9">
        <v>1</v>
      </c>
      <c r="F11" s="9">
        <v>1979</v>
      </c>
      <c r="G11" s="9">
        <v>1979</v>
      </c>
      <c r="H11" s="9" t="s">
        <v>31</v>
      </c>
      <c r="I11" s="12" t="s">
        <v>394</v>
      </c>
      <c r="J11" s="13">
        <v>42094</v>
      </c>
      <c r="K11" s="9" t="s">
        <v>26</v>
      </c>
      <c r="L11" s="9" t="s">
        <v>19</v>
      </c>
      <c r="M11" s="9" t="s">
        <v>20</v>
      </c>
      <c r="N11" s="76" t="s">
        <v>433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>
        <v>178.55</v>
      </c>
      <c r="AH11" s="77"/>
      <c r="AI11" s="77"/>
      <c r="AJ11" s="77"/>
      <c r="AK11" s="77"/>
      <c r="AL11" s="77"/>
      <c r="AM11" s="77"/>
      <c r="AN11" s="77"/>
      <c r="AO11" s="77"/>
      <c r="AP11" s="77">
        <v>605.1</v>
      </c>
      <c r="AQ11" s="77">
        <v>783.65000000000009</v>
      </c>
    </row>
    <row r="12" spans="1:43" ht="14.45" x14ac:dyDescent="0.3">
      <c r="A12" s="68" t="s">
        <v>13</v>
      </c>
      <c r="B12" s="68" t="s">
        <v>14</v>
      </c>
      <c r="C12" s="68" t="s">
        <v>32</v>
      </c>
      <c r="D12" s="8" t="s">
        <v>33</v>
      </c>
      <c r="E12" s="9">
        <v>1</v>
      </c>
      <c r="F12" s="9">
        <v>351</v>
      </c>
      <c r="G12" s="9">
        <v>351</v>
      </c>
      <c r="H12" s="9" t="s">
        <v>34</v>
      </c>
      <c r="I12" s="12" t="s">
        <v>394</v>
      </c>
      <c r="J12" s="13">
        <v>42094</v>
      </c>
      <c r="K12" s="9" t="s">
        <v>26</v>
      </c>
      <c r="L12" s="9" t="s">
        <v>19</v>
      </c>
      <c r="M12" s="9" t="s">
        <v>20</v>
      </c>
      <c r="N12" s="75" t="s">
        <v>667</v>
      </c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>
        <v>178.55</v>
      </c>
      <c r="AH12" s="77"/>
      <c r="AI12" s="77"/>
      <c r="AJ12" s="77"/>
      <c r="AK12" s="77"/>
      <c r="AL12" s="77"/>
      <c r="AM12" s="77"/>
      <c r="AN12" s="77"/>
      <c r="AO12" s="77"/>
      <c r="AP12" s="77">
        <v>605.1</v>
      </c>
      <c r="AQ12" s="77">
        <v>783.65000000000009</v>
      </c>
    </row>
    <row r="13" spans="1:43" ht="14.45" x14ac:dyDescent="0.3">
      <c r="A13" s="68" t="s">
        <v>13</v>
      </c>
      <c r="B13" s="68" t="s">
        <v>14</v>
      </c>
      <c r="C13" s="68" t="s">
        <v>35</v>
      </c>
      <c r="D13" s="8" t="s">
        <v>36</v>
      </c>
      <c r="E13" s="9">
        <v>1</v>
      </c>
      <c r="F13" s="9">
        <v>1979</v>
      </c>
      <c r="G13" s="9">
        <v>1979</v>
      </c>
      <c r="H13" s="9" t="s">
        <v>37</v>
      </c>
      <c r="I13" s="12" t="s">
        <v>396</v>
      </c>
      <c r="J13" s="13">
        <v>42101</v>
      </c>
      <c r="K13" s="9" t="s">
        <v>26</v>
      </c>
      <c r="L13" s="9" t="s">
        <v>19</v>
      </c>
      <c r="M13" s="9" t="s">
        <v>20</v>
      </c>
      <c r="N13" s="75" t="s">
        <v>13</v>
      </c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</row>
    <row r="14" spans="1:43" ht="14.45" x14ac:dyDescent="0.3">
      <c r="A14" s="68" t="s">
        <v>13</v>
      </c>
      <c r="B14" s="68" t="s">
        <v>14</v>
      </c>
      <c r="C14" s="68" t="s">
        <v>38</v>
      </c>
      <c r="D14" s="8" t="s">
        <v>39</v>
      </c>
      <c r="E14" s="9">
        <v>1</v>
      </c>
      <c r="F14" s="9">
        <v>3289</v>
      </c>
      <c r="G14" s="9">
        <v>3289</v>
      </c>
      <c r="H14" s="9" t="s">
        <v>37</v>
      </c>
      <c r="I14" s="12" t="s">
        <v>396</v>
      </c>
      <c r="J14" s="13">
        <v>42101</v>
      </c>
      <c r="K14" s="9" t="s">
        <v>26</v>
      </c>
      <c r="L14" s="9" t="s">
        <v>19</v>
      </c>
      <c r="M14" s="9" t="s">
        <v>20</v>
      </c>
      <c r="N14" s="76" t="s">
        <v>14</v>
      </c>
      <c r="O14" s="77">
        <v>13223</v>
      </c>
      <c r="P14" s="77">
        <v>2593</v>
      </c>
      <c r="Q14" s="77">
        <v>8522.4699999999993</v>
      </c>
      <c r="R14" s="77">
        <v>17418.899999999998</v>
      </c>
      <c r="S14" s="77">
        <v>1239.6999999999998</v>
      </c>
      <c r="T14" s="77">
        <v>-10441.9</v>
      </c>
      <c r="U14" s="77">
        <v>5813.27</v>
      </c>
      <c r="V14" s="77">
        <v>6668.3</v>
      </c>
      <c r="W14" s="77">
        <v>438</v>
      </c>
      <c r="X14" s="77">
        <v>521.90000000000009</v>
      </c>
      <c r="Y14" s="77">
        <v>7050.95</v>
      </c>
      <c r="Z14" s="77">
        <v>4064.7000000000003</v>
      </c>
      <c r="AA14" s="77"/>
      <c r="AB14" s="77">
        <v>16052.4</v>
      </c>
      <c r="AC14" s="77">
        <v>3823</v>
      </c>
      <c r="AD14" s="77">
        <v>1554</v>
      </c>
      <c r="AE14" s="77">
        <v>10624</v>
      </c>
      <c r="AF14" s="77">
        <v>997</v>
      </c>
      <c r="AG14" s="77">
        <v>15185.059999999998</v>
      </c>
      <c r="AH14" s="77">
        <v>32359.900000000027</v>
      </c>
      <c r="AI14" s="77">
        <v>412.3</v>
      </c>
      <c r="AJ14" s="77">
        <v>6936.73</v>
      </c>
      <c r="AK14" s="77">
        <v>686.3</v>
      </c>
      <c r="AL14" s="77">
        <v>10401.950000000001</v>
      </c>
      <c r="AM14" s="77">
        <v>18933.400000000001</v>
      </c>
      <c r="AN14" s="77">
        <v>7482.2699999999995</v>
      </c>
      <c r="AO14" s="77">
        <v>11728.199999999999</v>
      </c>
      <c r="AP14" s="77">
        <v>2306.17</v>
      </c>
      <c r="AQ14" s="77">
        <v>196594.97000000003</v>
      </c>
    </row>
    <row r="15" spans="1:43" ht="14.45" x14ac:dyDescent="0.3">
      <c r="A15" s="68" t="s">
        <v>13</v>
      </c>
      <c r="B15" s="68" t="s">
        <v>14</v>
      </c>
      <c r="C15" s="68" t="s">
        <v>40</v>
      </c>
      <c r="D15" s="8" t="s">
        <v>41</v>
      </c>
      <c r="E15" s="9">
        <v>1</v>
      </c>
      <c r="F15" s="9">
        <v>1022</v>
      </c>
      <c r="G15" s="9">
        <v>1022</v>
      </c>
      <c r="H15" s="9" t="s">
        <v>42</v>
      </c>
      <c r="I15" s="12" t="s">
        <v>396</v>
      </c>
      <c r="J15" s="13">
        <v>42102</v>
      </c>
      <c r="K15" s="9" t="s">
        <v>43</v>
      </c>
      <c r="L15" s="9" t="s">
        <v>19</v>
      </c>
      <c r="M15" s="9" t="s">
        <v>20</v>
      </c>
      <c r="N15" s="75" t="s">
        <v>668</v>
      </c>
      <c r="O15" s="77">
        <v>13223</v>
      </c>
      <c r="P15" s="77">
        <v>2593</v>
      </c>
      <c r="Q15" s="77">
        <v>8522.4699999999993</v>
      </c>
      <c r="R15" s="77">
        <v>17418.899999999998</v>
      </c>
      <c r="S15" s="77">
        <v>1239.6999999999998</v>
      </c>
      <c r="T15" s="77">
        <v>-10441.9</v>
      </c>
      <c r="U15" s="77">
        <v>5813.27</v>
      </c>
      <c r="V15" s="77">
        <v>6668.3</v>
      </c>
      <c r="W15" s="77">
        <v>438</v>
      </c>
      <c r="X15" s="77">
        <v>521.90000000000009</v>
      </c>
      <c r="Y15" s="77">
        <v>7050.95</v>
      </c>
      <c r="Z15" s="77">
        <v>4064.7000000000003</v>
      </c>
      <c r="AA15" s="77"/>
      <c r="AB15" s="77">
        <v>16052.4</v>
      </c>
      <c r="AC15" s="77">
        <v>3823</v>
      </c>
      <c r="AD15" s="77">
        <v>1554</v>
      </c>
      <c r="AE15" s="77">
        <v>10624</v>
      </c>
      <c r="AF15" s="77">
        <v>997</v>
      </c>
      <c r="AG15" s="77">
        <v>15185.059999999998</v>
      </c>
      <c r="AH15" s="77">
        <v>32359.900000000027</v>
      </c>
      <c r="AI15" s="77">
        <v>412.3</v>
      </c>
      <c r="AJ15" s="77">
        <v>6936.73</v>
      </c>
      <c r="AK15" s="77">
        <v>686.3</v>
      </c>
      <c r="AL15" s="77">
        <v>10401.950000000001</v>
      </c>
      <c r="AM15" s="77">
        <v>18933.400000000001</v>
      </c>
      <c r="AN15" s="77">
        <v>7482.2699999999995</v>
      </c>
      <c r="AO15" s="77">
        <v>11728.199999999999</v>
      </c>
      <c r="AP15" s="77">
        <v>2306.17</v>
      </c>
      <c r="AQ15" s="77">
        <v>196594.97000000003</v>
      </c>
    </row>
    <row r="16" spans="1:43" ht="14.45" x14ac:dyDescent="0.3">
      <c r="A16" s="68" t="s">
        <v>13</v>
      </c>
      <c r="B16" s="68" t="s">
        <v>14</v>
      </c>
      <c r="C16" s="68" t="s">
        <v>44</v>
      </c>
      <c r="D16" s="8" t="s">
        <v>45</v>
      </c>
      <c r="E16" s="9">
        <v>1</v>
      </c>
      <c r="F16" s="9">
        <v>493</v>
      </c>
      <c r="G16" s="9">
        <v>493</v>
      </c>
      <c r="H16" s="9" t="s">
        <v>46</v>
      </c>
      <c r="I16" s="12" t="s">
        <v>396</v>
      </c>
      <c r="J16" s="13">
        <v>42104</v>
      </c>
      <c r="K16" s="9" t="s">
        <v>26</v>
      </c>
      <c r="L16" s="9" t="s">
        <v>19</v>
      </c>
      <c r="M16" s="9" t="s">
        <v>20</v>
      </c>
      <c r="N16" s="75" t="s">
        <v>640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</row>
    <row r="17" spans="1:43" ht="14.45" x14ac:dyDescent="0.3">
      <c r="A17" s="68" t="s">
        <v>13</v>
      </c>
      <c r="B17" s="68" t="s">
        <v>14</v>
      </c>
      <c r="C17" s="68" t="s">
        <v>47</v>
      </c>
      <c r="D17" s="8" t="s">
        <v>48</v>
      </c>
      <c r="E17" s="9">
        <v>1</v>
      </c>
      <c r="F17" s="9">
        <v>493</v>
      </c>
      <c r="G17" s="9">
        <v>493</v>
      </c>
      <c r="H17" s="9" t="s">
        <v>49</v>
      </c>
      <c r="I17" s="12" t="s">
        <v>396</v>
      </c>
      <c r="J17" s="13">
        <v>42107</v>
      </c>
      <c r="K17" s="9" t="s">
        <v>26</v>
      </c>
      <c r="L17" s="9" t="s">
        <v>19</v>
      </c>
      <c r="M17" s="9" t="s">
        <v>20</v>
      </c>
      <c r="N17" s="76" t="s">
        <v>641</v>
      </c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>
        <v>2351.02</v>
      </c>
      <c r="AK17" s="77"/>
      <c r="AL17" s="77"/>
      <c r="AM17" s="77"/>
      <c r="AN17" s="77"/>
      <c r="AO17" s="77"/>
      <c r="AP17" s="77"/>
      <c r="AQ17" s="77">
        <v>2351.02</v>
      </c>
    </row>
    <row r="18" spans="1:43" ht="14.45" x14ac:dyDescent="0.3">
      <c r="A18" s="68" t="s">
        <v>13</v>
      </c>
      <c r="B18" s="68" t="s">
        <v>14</v>
      </c>
      <c r="C18" s="68" t="s">
        <v>50</v>
      </c>
      <c r="D18" s="8" t="s">
        <v>51</v>
      </c>
      <c r="E18" s="9">
        <v>1</v>
      </c>
      <c r="F18" s="9">
        <v>493</v>
      </c>
      <c r="G18" s="9">
        <v>493</v>
      </c>
      <c r="H18" s="9" t="s">
        <v>49</v>
      </c>
      <c r="I18" s="12" t="s">
        <v>396</v>
      </c>
      <c r="J18" s="13">
        <v>42107</v>
      </c>
      <c r="K18" s="9" t="s">
        <v>26</v>
      </c>
      <c r="L18" s="9" t="s">
        <v>19</v>
      </c>
      <c r="M18" s="9" t="s">
        <v>20</v>
      </c>
      <c r="N18" s="75" t="s">
        <v>669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>
        <v>2351.02</v>
      </c>
      <c r="AK18" s="77"/>
      <c r="AL18" s="77"/>
      <c r="AM18" s="77"/>
      <c r="AN18" s="77"/>
      <c r="AO18" s="77"/>
      <c r="AP18" s="77"/>
      <c r="AQ18" s="77">
        <v>2351.02</v>
      </c>
    </row>
    <row r="19" spans="1:43" ht="14.45" x14ac:dyDescent="0.3">
      <c r="A19" s="68" t="s">
        <v>13</v>
      </c>
      <c r="B19" s="68" t="s">
        <v>14</v>
      </c>
      <c r="C19" s="68" t="s">
        <v>47</v>
      </c>
      <c r="D19" s="8" t="s">
        <v>48</v>
      </c>
      <c r="E19" s="9">
        <v>-1</v>
      </c>
      <c r="F19" s="9">
        <v>493</v>
      </c>
      <c r="G19" s="9">
        <v>-493</v>
      </c>
      <c r="H19" s="9" t="s">
        <v>52</v>
      </c>
      <c r="I19" s="12" t="s">
        <v>396</v>
      </c>
      <c r="J19" s="13">
        <v>42108</v>
      </c>
      <c r="K19" s="9" t="s">
        <v>26</v>
      </c>
      <c r="L19" s="9" t="s">
        <v>19</v>
      </c>
      <c r="M19" s="9" t="s">
        <v>20</v>
      </c>
      <c r="N19" s="75" t="s">
        <v>220</v>
      </c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</row>
    <row r="20" spans="1:43" ht="14.45" x14ac:dyDescent="0.3">
      <c r="A20" s="68" t="s">
        <v>13</v>
      </c>
      <c r="B20" s="68" t="s">
        <v>14</v>
      </c>
      <c r="C20" s="68" t="s">
        <v>50</v>
      </c>
      <c r="D20" s="8" t="s">
        <v>51</v>
      </c>
      <c r="E20" s="9">
        <v>-1</v>
      </c>
      <c r="F20" s="9">
        <v>493</v>
      </c>
      <c r="G20" s="9">
        <v>-493</v>
      </c>
      <c r="H20" s="9" t="s">
        <v>52</v>
      </c>
      <c r="I20" s="12" t="s">
        <v>396</v>
      </c>
      <c r="J20" s="13">
        <v>42108</v>
      </c>
      <c r="K20" s="9" t="s">
        <v>26</v>
      </c>
      <c r="L20" s="9" t="s">
        <v>19</v>
      </c>
      <c r="M20" s="9" t="s">
        <v>20</v>
      </c>
      <c r="N20" s="76" t="s">
        <v>221</v>
      </c>
      <c r="O20" s="77"/>
      <c r="P20" s="77"/>
      <c r="Q20" s="77"/>
      <c r="R20" s="77">
        <v>677.6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>
        <v>333.67</v>
      </c>
      <c r="AH20" s="77"/>
      <c r="AI20" s="77"/>
      <c r="AJ20" s="77"/>
      <c r="AK20" s="77"/>
      <c r="AL20" s="77">
        <v>270.41000000000003</v>
      </c>
      <c r="AM20" s="77"/>
      <c r="AN20" s="77"/>
      <c r="AO20" s="77"/>
      <c r="AP20" s="77"/>
      <c r="AQ20" s="77">
        <v>1281.68</v>
      </c>
    </row>
    <row r="21" spans="1:43" ht="14.45" x14ac:dyDescent="0.3">
      <c r="A21" s="68" t="s">
        <v>13</v>
      </c>
      <c r="B21" s="68" t="s">
        <v>14</v>
      </c>
      <c r="C21" s="68" t="s">
        <v>50</v>
      </c>
      <c r="D21" s="8" t="s">
        <v>51</v>
      </c>
      <c r="E21" s="9">
        <v>1</v>
      </c>
      <c r="F21" s="9">
        <v>493</v>
      </c>
      <c r="G21" s="9">
        <v>493</v>
      </c>
      <c r="H21" s="9" t="s">
        <v>53</v>
      </c>
      <c r="I21" s="12" t="s">
        <v>396</v>
      </c>
      <c r="J21" s="13">
        <v>42108</v>
      </c>
      <c r="K21" s="9" t="s">
        <v>26</v>
      </c>
      <c r="L21" s="9" t="s">
        <v>19</v>
      </c>
      <c r="M21" s="9" t="s">
        <v>20</v>
      </c>
      <c r="N21" s="75" t="s">
        <v>670</v>
      </c>
      <c r="O21" s="77"/>
      <c r="P21" s="77"/>
      <c r="Q21" s="77"/>
      <c r="R21" s="77">
        <v>677.6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>
        <v>333.67</v>
      </c>
      <c r="AH21" s="77"/>
      <c r="AI21" s="77"/>
      <c r="AJ21" s="77"/>
      <c r="AK21" s="77"/>
      <c r="AL21" s="77">
        <v>270.41000000000003</v>
      </c>
      <c r="AM21" s="77"/>
      <c r="AN21" s="77"/>
      <c r="AO21" s="77"/>
      <c r="AP21" s="77"/>
      <c r="AQ21" s="77">
        <v>1281.68</v>
      </c>
    </row>
    <row r="22" spans="1:43" ht="14.45" x14ac:dyDescent="0.3">
      <c r="A22" s="68" t="s">
        <v>13</v>
      </c>
      <c r="B22" s="68" t="s">
        <v>14</v>
      </c>
      <c r="C22" s="68" t="s">
        <v>47</v>
      </c>
      <c r="D22" s="8" t="s">
        <v>48</v>
      </c>
      <c r="E22" s="9">
        <v>1</v>
      </c>
      <c r="F22" s="9">
        <v>493</v>
      </c>
      <c r="G22" s="9">
        <v>493</v>
      </c>
      <c r="H22" s="9" t="s">
        <v>53</v>
      </c>
      <c r="I22" s="12" t="s">
        <v>396</v>
      </c>
      <c r="J22" s="13">
        <v>42108</v>
      </c>
      <c r="K22" s="9" t="s">
        <v>26</v>
      </c>
      <c r="L22" s="9" t="s">
        <v>19</v>
      </c>
      <c r="M22" s="9" t="s">
        <v>20</v>
      </c>
      <c r="N22" s="75" t="s">
        <v>195</v>
      </c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</row>
    <row r="23" spans="1:43" ht="14.45" x14ac:dyDescent="0.3">
      <c r="A23" s="68" t="s">
        <v>13</v>
      </c>
      <c r="B23" s="68" t="s">
        <v>14</v>
      </c>
      <c r="C23" s="68" t="s">
        <v>54</v>
      </c>
      <c r="D23" s="8" t="s">
        <v>55</v>
      </c>
      <c r="E23" s="9">
        <v>1</v>
      </c>
      <c r="F23" s="9">
        <v>643</v>
      </c>
      <c r="G23" s="9">
        <v>643</v>
      </c>
      <c r="H23" s="9" t="s">
        <v>56</v>
      </c>
      <c r="I23" s="12" t="s">
        <v>396</v>
      </c>
      <c r="J23" s="13">
        <v>42110</v>
      </c>
      <c r="K23" s="9" t="s">
        <v>26</v>
      </c>
      <c r="L23" s="9" t="s">
        <v>19</v>
      </c>
      <c r="M23" s="9" t="s">
        <v>20</v>
      </c>
      <c r="N23" s="76" t="s">
        <v>196</v>
      </c>
      <c r="O23" s="77"/>
      <c r="P23" s="77"/>
      <c r="Q23" s="77"/>
      <c r="R23" s="77">
        <v>2876.5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>
        <v>2876.5</v>
      </c>
    </row>
    <row r="24" spans="1:43" ht="14.45" x14ac:dyDescent="0.3">
      <c r="A24" s="68" t="s">
        <v>13</v>
      </c>
      <c r="B24" s="68" t="s">
        <v>14</v>
      </c>
      <c r="C24" s="68" t="s">
        <v>40</v>
      </c>
      <c r="D24" s="8" t="s">
        <v>41</v>
      </c>
      <c r="E24" s="9">
        <v>1</v>
      </c>
      <c r="F24" s="9">
        <v>1022</v>
      </c>
      <c r="G24" s="9">
        <v>1022</v>
      </c>
      <c r="H24" s="9" t="s">
        <v>57</v>
      </c>
      <c r="I24" s="12" t="s">
        <v>396</v>
      </c>
      <c r="J24" s="13">
        <v>42115</v>
      </c>
      <c r="K24" s="9" t="s">
        <v>43</v>
      </c>
      <c r="L24" s="9" t="s">
        <v>19</v>
      </c>
      <c r="M24" s="9" t="s">
        <v>20</v>
      </c>
      <c r="N24" s="75" t="s">
        <v>671</v>
      </c>
      <c r="O24" s="77"/>
      <c r="P24" s="77"/>
      <c r="Q24" s="77"/>
      <c r="R24" s="77">
        <v>2876.5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>
        <v>2876.5</v>
      </c>
    </row>
    <row r="25" spans="1:43" ht="14.45" x14ac:dyDescent="0.3">
      <c r="A25" s="68" t="s">
        <v>13</v>
      </c>
      <c r="B25" s="68" t="s">
        <v>14</v>
      </c>
      <c r="C25" s="68" t="s">
        <v>58</v>
      </c>
      <c r="D25" s="8" t="s">
        <v>59</v>
      </c>
      <c r="E25" s="9">
        <v>1</v>
      </c>
      <c r="F25" s="9">
        <v>1279</v>
      </c>
      <c r="G25" s="9">
        <v>1279</v>
      </c>
      <c r="H25" s="9" t="s">
        <v>60</v>
      </c>
      <c r="I25" s="12" t="s">
        <v>396</v>
      </c>
      <c r="J25" s="13">
        <v>42117</v>
      </c>
      <c r="K25" s="9" t="s">
        <v>26</v>
      </c>
      <c r="L25" s="9" t="s">
        <v>19</v>
      </c>
      <c r="M25" s="9" t="s">
        <v>20</v>
      </c>
      <c r="N25" s="75" t="s">
        <v>493</v>
      </c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</row>
    <row r="26" spans="1:43" ht="14.45" x14ac:dyDescent="0.3">
      <c r="A26" s="68" t="s">
        <v>13</v>
      </c>
      <c r="B26" s="68" t="s">
        <v>14</v>
      </c>
      <c r="C26" s="68" t="s">
        <v>61</v>
      </c>
      <c r="D26" s="8" t="s">
        <v>62</v>
      </c>
      <c r="E26" s="9">
        <v>3</v>
      </c>
      <c r="F26" s="9">
        <v>502</v>
      </c>
      <c r="G26" s="9">
        <v>1506</v>
      </c>
      <c r="H26" s="9" t="s">
        <v>63</v>
      </c>
      <c r="I26" s="12" t="s">
        <v>396</v>
      </c>
      <c r="J26" s="13">
        <v>42118</v>
      </c>
      <c r="K26" s="9" t="s">
        <v>26</v>
      </c>
      <c r="L26" s="9" t="s">
        <v>19</v>
      </c>
      <c r="M26" s="9" t="s">
        <v>20</v>
      </c>
      <c r="N26" s="76" t="s">
        <v>494</v>
      </c>
      <c r="O26" s="77"/>
      <c r="P26" s="77"/>
      <c r="Q26" s="77"/>
      <c r="R26" s="77"/>
      <c r="S26" s="77"/>
      <c r="T26" s="77"/>
      <c r="U26" s="77">
        <v>1202</v>
      </c>
      <c r="V26" s="77"/>
      <c r="W26" s="77">
        <v>1524.49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>
        <v>2070</v>
      </c>
      <c r="AK26" s="77"/>
      <c r="AL26" s="77"/>
      <c r="AM26" s="77"/>
      <c r="AN26" s="77"/>
      <c r="AO26" s="77"/>
      <c r="AP26" s="77"/>
      <c r="AQ26" s="77">
        <v>4796.49</v>
      </c>
    </row>
    <row r="27" spans="1:43" ht="14.45" x14ac:dyDescent="0.3">
      <c r="A27" s="68" t="s">
        <v>13</v>
      </c>
      <c r="B27" s="68" t="s">
        <v>14</v>
      </c>
      <c r="C27" s="68" t="s">
        <v>50</v>
      </c>
      <c r="D27" s="8" t="s">
        <v>51</v>
      </c>
      <c r="E27" s="9">
        <v>2</v>
      </c>
      <c r="F27" s="9">
        <v>502</v>
      </c>
      <c r="G27" s="9">
        <v>1004</v>
      </c>
      <c r="H27" s="9" t="s">
        <v>63</v>
      </c>
      <c r="I27" s="12" t="s">
        <v>396</v>
      </c>
      <c r="J27" s="13">
        <v>42118</v>
      </c>
      <c r="K27" s="9" t="s">
        <v>26</v>
      </c>
      <c r="L27" s="9" t="s">
        <v>19</v>
      </c>
      <c r="M27" s="9" t="s">
        <v>20</v>
      </c>
      <c r="N27" s="75" t="s">
        <v>672</v>
      </c>
      <c r="O27" s="77"/>
      <c r="P27" s="77"/>
      <c r="Q27" s="77"/>
      <c r="R27" s="77"/>
      <c r="S27" s="77"/>
      <c r="T27" s="77"/>
      <c r="U27" s="77">
        <v>1202</v>
      </c>
      <c r="V27" s="77"/>
      <c r="W27" s="77">
        <v>1524.49</v>
      </c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>
        <v>2070</v>
      </c>
      <c r="AK27" s="77"/>
      <c r="AL27" s="77"/>
      <c r="AM27" s="77"/>
      <c r="AN27" s="77"/>
      <c r="AO27" s="77"/>
      <c r="AP27" s="77"/>
      <c r="AQ27" s="77">
        <v>4796.49</v>
      </c>
    </row>
    <row r="28" spans="1:43" ht="14.45" x14ac:dyDescent="0.3">
      <c r="A28" s="68" t="s">
        <v>13</v>
      </c>
      <c r="B28" s="68" t="s">
        <v>14</v>
      </c>
      <c r="C28" s="68" t="s">
        <v>64</v>
      </c>
      <c r="D28" s="8" t="s">
        <v>65</v>
      </c>
      <c r="E28" s="9">
        <v>1</v>
      </c>
      <c r="F28" s="9">
        <v>4080</v>
      </c>
      <c r="G28" s="9">
        <v>4080</v>
      </c>
      <c r="H28" s="9" t="s">
        <v>66</v>
      </c>
      <c r="I28" s="12" t="s">
        <v>397</v>
      </c>
      <c r="J28" s="13">
        <v>42130</v>
      </c>
      <c r="K28" s="9" t="s">
        <v>43</v>
      </c>
      <c r="L28" s="9" t="s">
        <v>19</v>
      </c>
      <c r="M28" s="9" t="s">
        <v>20</v>
      </c>
      <c r="N28" s="75" t="s">
        <v>592</v>
      </c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</row>
    <row r="29" spans="1:43" ht="14.45" x14ac:dyDescent="0.3">
      <c r="A29" s="70" t="s">
        <v>67</v>
      </c>
      <c r="B29" s="68" t="s">
        <v>68</v>
      </c>
      <c r="C29" s="68" t="s">
        <v>29</v>
      </c>
      <c r="D29" s="8" t="s">
        <v>30</v>
      </c>
      <c r="E29" s="9">
        <v>1</v>
      </c>
      <c r="F29" s="9">
        <v>2778</v>
      </c>
      <c r="G29" s="9">
        <v>2778</v>
      </c>
      <c r="H29" s="9" t="s">
        <v>69</v>
      </c>
      <c r="I29" s="12" t="s">
        <v>397</v>
      </c>
      <c r="J29" s="13">
        <v>42130</v>
      </c>
      <c r="K29" s="9" t="s">
        <v>26</v>
      </c>
      <c r="L29" s="9" t="s">
        <v>19</v>
      </c>
      <c r="M29" s="9" t="s">
        <v>70</v>
      </c>
      <c r="N29" s="76" t="s">
        <v>593</v>
      </c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>
        <v>1426.53</v>
      </c>
      <c r="AH29" s="77"/>
      <c r="AI29" s="77"/>
      <c r="AJ29" s="77"/>
      <c r="AK29" s="77"/>
      <c r="AL29" s="77"/>
      <c r="AM29" s="77"/>
      <c r="AN29" s="77"/>
      <c r="AO29" s="77"/>
      <c r="AP29" s="77"/>
      <c r="AQ29" s="77">
        <v>1426.53</v>
      </c>
    </row>
    <row r="30" spans="1:43" ht="14.45" x14ac:dyDescent="0.3">
      <c r="A30" s="68" t="s">
        <v>13</v>
      </c>
      <c r="B30" s="68" t="s">
        <v>14</v>
      </c>
      <c r="C30" s="68" t="s">
        <v>71</v>
      </c>
      <c r="D30" s="8" t="s">
        <v>72</v>
      </c>
      <c r="E30" s="9">
        <v>2</v>
      </c>
      <c r="F30" s="9">
        <v>1859</v>
      </c>
      <c r="G30" s="9">
        <v>3718</v>
      </c>
      <c r="H30" s="9" t="s">
        <v>73</v>
      </c>
      <c r="I30" s="12" t="s">
        <v>397</v>
      </c>
      <c r="J30" s="13">
        <v>42132</v>
      </c>
      <c r="K30" s="9" t="s">
        <v>43</v>
      </c>
      <c r="L30" s="9" t="s">
        <v>19</v>
      </c>
      <c r="M30" s="9" t="s">
        <v>20</v>
      </c>
      <c r="N30" s="75" t="s">
        <v>673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>
        <v>1426.53</v>
      </c>
      <c r="AH30" s="77"/>
      <c r="AI30" s="77"/>
      <c r="AJ30" s="77"/>
      <c r="AK30" s="77"/>
      <c r="AL30" s="77"/>
      <c r="AM30" s="77"/>
      <c r="AN30" s="77"/>
      <c r="AO30" s="77"/>
      <c r="AP30" s="77"/>
      <c r="AQ30" s="77">
        <v>1426.53</v>
      </c>
    </row>
    <row r="31" spans="1:43" ht="14.45" x14ac:dyDescent="0.3">
      <c r="A31" s="68" t="s">
        <v>13</v>
      </c>
      <c r="B31" s="68" t="s">
        <v>14</v>
      </c>
      <c r="C31" s="68" t="s">
        <v>71</v>
      </c>
      <c r="D31" s="8" t="s">
        <v>72</v>
      </c>
      <c r="E31" s="9">
        <v>1</v>
      </c>
      <c r="F31" s="9">
        <v>1859</v>
      </c>
      <c r="G31" s="9">
        <v>1859</v>
      </c>
      <c r="H31" s="9" t="s">
        <v>74</v>
      </c>
      <c r="I31" s="12" t="s">
        <v>397</v>
      </c>
      <c r="J31" s="13">
        <v>42132</v>
      </c>
      <c r="K31" s="9" t="s">
        <v>43</v>
      </c>
      <c r="L31" s="9" t="s">
        <v>19</v>
      </c>
      <c r="M31" s="9" t="s">
        <v>20</v>
      </c>
      <c r="N31" s="75" t="s">
        <v>250</v>
      </c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</row>
    <row r="32" spans="1:43" ht="14.45" x14ac:dyDescent="0.3">
      <c r="A32" s="68" t="s">
        <v>13</v>
      </c>
      <c r="B32" s="68" t="s">
        <v>14</v>
      </c>
      <c r="C32" s="68" t="s">
        <v>15</v>
      </c>
      <c r="D32" s="8" t="s">
        <v>16</v>
      </c>
      <c r="E32" s="9">
        <v>1</v>
      </c>
      <c r="F32" s="9">
        <v>274</v>
      </c>
      <c r="G32" s="9">
        <v>274</v>
      </c>
      <c r="H32" s="9" t="s">
        <v>75</v>
      </c>
      <c r="I32" s="12" t="s">
        <v>397</v>
      </c>
      <c r="J32" s="13">
        <v>42135</v>
      </c>
      <c r="K32" s="9" t="s">
        <v>18</v>
      </c>
      <c r="L32" s="9" t="s">
        <v>19</v>
      </c>
      <c r="M32" s="9" t="s">
        <v>20</v>
      </c>
      <c r="N32" s="76" t="s">
        <v>251</v>
      </c>
      <c r="O32" s="77"/>
      <c r="P32" s="77"/>
      <c r="Q32" s="77">
        <v>1415.31</v>
      </c>
      <c r="R32" s="77"/>
      <c r="S32" s="77"/>
      <c r="T32" s="77"/>
      <c r="U32" s="77"/>
      <c r="V32" s="77"/>
      <c r="W32" s="77"/>
      <c r="X32" s="77"/>
      <c r="Y32" s="77">
        <v>1119.3900000000001</v>
      </c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>
        <v>2327.6</v>
      </c>
      <c r="AP32" s="77"/>
      <c r="AQ32" s="77">
        <v>4862.2999999999993</v>
      </c>
    </row>
    <row r="33" spans="1:43" ht="14.45" x14ac:dyDescent="0.3">
      <c r="A33" s="68" t="s">
        <v>13</v>
      </c>
      <c r="B33" s="68" t="s">
        <v>14</v>
      </c>
      <c r="C33" s="68" t="s">
        <v>29</v>
      </c>
      <c r="D33" s="8" t="s">
        <v>30</v>
      </c>
      <c r="E33" s="9">
        <v>1</v>
      </c>
      <c r="F33" s="9">
        <v>2723</v>
      </c>
      <c r="G33" s="9">
        <v>2723</v>
      </c>
      <c r="H33" s="9" t="s">
        <v>76</v>
      </c>
      <c r="I33" s="12" t="s">
        <v>397</v>
      </c>
      <c r="J33" s="13">
        <v>42135</v>
      </c>
      <c r="K33" s="9" t="s">
        <v>26</v>
      </c>
      <c r="L33" s="9" t="s">
        <v>19</v>
      </c>
      <c r="M33" s="9" t="s">
        <v>20</v>
      </c>
      <c r="N33" s="75" t="s">
        <v>674</v>
      </c>
      <c r="O33" s="77"/>
      <c r="P33" s="77"/>
      <c r="Q33" s="77">
        <v>1415.31</v>
      </c>
      <c r="R33" s="77"/>
      <c r="S33" s="77"/>
      <c r="T33" s="77"/>
      <c r="U33" s="77"/>
      <c r="V33" s="77"/>
      <c r="W33" s="77"/>
      <c r="X33" s="77"/>
      <c r="Y33" s="77">
        <v>1119.3900000000001</v>
      </c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>
        <v>2327.6</v>
      </c>
      <c r="AP33" s="77"/>
      <c r="AQ33" s="77">
        <v>4862.2999999999993</v>
      </c>
    </row>
    <row r="34" spans="1:43" ht="14.45" x14ac:dyDescent="0.3">
      <c r="A34" s="68" t="s">
        <v>13</v>
      </c>
      <c r="B34" s="68" t="s">
        <v>14</v>
      </c>
      <c r="C34" s="68" t="s">
        <v>77</v>
      </c>
      <c r="D34" s="8" t="s">
        <v>78</v>
      </c>
      <c r="E34" s="9">
        <v>1</v>
      </c>
      <c r="F34" s="9">
        <v>623</v>
      </c>
      <c r="G34" s="9">
        <v>623</v>
      </c>
      <c r="H34" s="9" t="s">
        <v>79</v>
      </c>
      <c r="I34" s="12" t="s">
        <v>397</v>
      </c>
      <c r="J34" s="13">
        <v>42135</v>
      </c>
      <c r="K34" s="9" t="s">
        <v>26</v>
      </c>
      <c r="L34" s="9" t="s">
        <v>19</v>
      </c>
      <c r="M34" s="9" t="s">
        <v>20</v>
      </c>
      <c r="N34" s="75" t="s">
        <v>570</v>
      </c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</row>
    <row r="35" spans="1:43" ht="14.45" x14ac:dyDescent="0.3">
      <c r="A35" s="68" t="s">
        <v>80</v>
      </c>
      <c r="B35" s="68" t="s">
        <v>81</v>
      </c>
      <c r="C35" s="68" t="s">
        <v>82</v>
      </c>
      <c r="D35" s="8" t="s">
        <v>83</v>
      </c>
      <c r="E35" s="9">
        <v>1</v>
      </c>
      <c r="F35" s="9">
        <v>2063</v>
      </c>
      <c r="G35" s="9">
        <v>2063</v>
      </c>
      <c r="H35" s="9" t="s">
        <v>84</v>
      </c>
      <c r="I35" s="12" t="s">
        <v>397</v>
      </c>
      <c r="J35" s="13">
        <v>42136</v>
      </c>
      <c r="K35" s="9" t="s">
        <v>26</v>
      </c>
      <c r="L35" s="9" t="s">
        <v>19</v>
      </c>
      <c r="M35" s="9" t="s">
        <v>85</v>
      </c>
      <c r="N35" s="76" t="s">
        <v>571</v>
      </c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>
        <v>2533.67</v>
      </c>
      <c r="AH35" s="77"/>
      <c r="AI35" s="77"/>
      <c r="AJ35" s="77"/>
      <c r="AK35" s="77"/>
      <c r="AL35" s="77"/>
      <c r="AM35" s="77"/>
      <c r="AN35" s="77"/>
      <c r="AO35" s="77"/>
      <c r="AP35" s="77"/>
      <c r="AQ35" s="77">
        <v>2533.67</v>
      </c>
    </row>
    <row r="36" spans="1:43" ht="14.45" x14ac:dyDescent="0.3">
      <c r="A36" s="68" t="s">
        <v>13</v>
      </c>
      <c r="B36" s="68" t="s">
        <v>14</v>
      </c>
      <c r="C36" s="68" t="s">
        <v>44</v>
      </c>
      <c r="D36" s="8" t="s">
        <v>45</v>
      </c>
      <c r="E36" s="9">
        <v>1</v>
      </c>
      <c r="F36" s="9">
        <v>502</v>
      </c>
      <c r="G36" s="9">
        <v>502</v>
      </c>
      <c r="H36" s="9" t="s">
        <v>86</v>
      </c>
      <c r="I36" s="12" t="s">
        <v>397</v>
      </c>
      <c r="J36" s="13">
        <v>42137</v>
      </c>
      <c r="K36" s="9" t="s">
        <v>26</v>
      </c>
      <c r="L36" s="9" t="s">
        <v>19</v>
      </c>
      <c r="M36" s="9" t="s">
        <v>20</v>
      </c>
      <c r="N36" s="75" t="s">
        <v>675</v>
      </c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>
        <v>2533.67</v>
      </c>
      <c r="AH36" s="77"/>
      <c r="AI36" s="77"/>
      <c r="AJ36" s="77"/>
      <c r="AK36" s="77"/>
      <c r="AL36" s="77"/>
      <c r="AM36" s="77"/>
      <c r="AN36" s="77"/>
      <c r="AO36" s="77"/>
      <c r="AP36" s="77"/>
      <c r="AQ36" s="77">
        <v>2533.67</v>
      </c>
    </row>
    <row r="37" spans="1:43" ht="14.45" x14ac:dyDescent="0.3">
      <c r="A37" s="68" t="s">
        <v>13</v>
      </c>
      <c r="B37" s="68" t="s">
        <v>14</v>
      </c>
      <c r="C37" s="68" t="s">
        <v>29</v>
      </c>
      <c r="D37" s="8" t="s">
        <v>30</v>
      </c>
      <c r="E37" s="9">
        <v>1</v>
      </c>
      <c r="F37" s="9">
        <v>2723</v>
      </c>
      <c r="G37" s="9">
        <v>2723</v>
      </c>
      <c r="H37" s="9" t="s">
        <v>87</v>
      </c>
      <c r="I37" s="12" t="s">
        <v>397</v>
      </c>
      <c r="J37" s="13">
        <v>42142</v>
      </c>
      <c r="K37" s="9" t="s">
        <v>26</v>
      </c>
      <c r="L37" s="9" t="s">
        <v>19</v>
      </c>
      <c r="M37" s="9" t="s">
        <v>20</v>
      </c>
      <c r="N37" s="75" t="s">
        <v>524</v>
      </c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</row>
    <row r="38" spans="1:43" ht="14.45" x14ac:dyDescent="0.3">
      <c r="A38" s="68" t="s">
        <v>13</v>
      </c>
      <c r="B38" s="68" t="s">
        <v>14</v>
      </c>
      <c r="C38" s="68" t="s">
        <v>88</v>
      </c>
      <c r="D38" s="8" t="s">
        <v>89</v>
      </c>
      <c r="E38" s="9">
        <v>1</v>
      </c>
      <c r="F38" s="9">
        <v>2289</v>
      </c>
      <c r="G38" s="9">
        <v>2289</v>
      </c>
      <c r="H38" s="9" t="s">
        <v>90</v>
      </c>
      <c r="I38" s="12" t="s">
        <v>397</v>
      </c>
      <c r="J38" s="13">
        <v>42144</v>
      </c>
      <c r="K38" s="9" t="s">
        <v>26</v>
      </c>
      <c r="L38" s="9" t="s">
        <v>19</v>
      </c>
      <c r="M38" s="9" t="s">
        <v>20</v>
      </c>
      <c r="N38" s="76" t="s">
        <v>525</v>
      </c>
      <c r="O38" s="77"/>
      <c r="P38" s="77"/>
      <c r="Q38" s="77"/>
      <c r="R38" s="77"/>
      <c r="S38" s="77"/>
      <c r="T38" s="77"/>
      <c r="U38" s="77"/>
      <c r="V38" s="77"/>
      <c r="W38" s="77">
        <v>2637.7599999999998</v>
      </c>
      <c r="X38" s="77"/>
      <c r="Y38" s="77"/>
      <c r="Z38" s="77"/>
      <c r="AA38" s="77"/>
      <c r="AB38" s="77"/>
      <c r="AC38" s="77"/>
      <c r="AD38" s="77"/>
      <c r="AE38" s="77"/>
      <c r="AF38" s="77"/>
      <c r="AG38" s="77">
        <v>1166.33</v>
      </c>
      <c r="AH38" s="77"/>
      <c r="AI38" s="77"/>
      <c r="AJ38" s="77"/>
      <c r="AK38" s="77"/>
      <c r="AL38" s="77"/>
      <c r="AM38" s="77"/>
      <c r="AN38" s="77"/>
      <c r="AO38" s="77"/>
      <c r="AP38" s="77"/>
      <c r="AQ38" s="77">
        <v>3804.0899999999997</v>
      </c>
    </row>
    <row r="39" spans="1:43" ht="14.45" x14ac:dyDescent="0.3">
      <c r="A39" s="68" t="s">
        <v>13</v>
      </c>
      <c r="B39" s="68" t="s">
        <v>14</v>
      </c>
      <c r="C39" s="68" t="s">
        <v>91</v>
      </c>
      <c r="D39" s="8" t="s">
        <v>92</v>
      </c>
      <c r="E39" s="9">
        <v>1</v>
      </c>
      <c r="F39" s="9">
        <v>2383.1</v>
      </c>
      <c r="G39" s="9">
        <v>2383.1</v>
      </c>
      <c r="H39" s="9" t="s">
        <v>93</v>
      </c>
      <c r="I39" s="12" t="s">
        <v>397</v>
      </c>
      <c r="J39" s="13">
        <v>42144</v>
      </c>
      <c r="K39" s="9" t="s">
        <v>26</v>
      </c>
      <c r="L39" s="9" t="s">
        <v>19</v>
      </c>
      <c r="M39" s="9" t="s">
        <v>20</v>
      </c>
      <c r="N39" s="75" t="s">
        <v>676</v>
      </c>
      <c r="O39" s="77"/>
      <c r="P39" s="77"/>
      <c r="Q39" s="77"/>
      <c r="R39" s="77"/>
      <c r="S39" s="77"/>
      <c r="T39" s="77"/>
      <c r="U39" s="77"/>
      <c r="V39" s="77"/>
      <c r="W39" s="77">
        <v>2637.7599999999998</v>
      </c>
      <c r="X39" s="77"/>
      <c r="Y39" s="77"/>
      <c r="Z39" s="77"/>
      <c r="AA39" s="77"/>
      <c r="AB39" s="77"/>
      <c r="AC39" s="77"/>
      <c r="AD39" s="77"/>
      <c r="AE39" s="77"/>
      <c r="AF39" s="77"/>
      <c r="AG39" s="77">
        <v>1166.33</v>
      </c>
      <c r="AH39" s="77"/>
      <c r="AI39" s="77"/>
      <c r="AJ39" s="77"/>
      <c r="AK39" s="77"/>
      <c r="AL39" s="77"/>
      <c r="AM39" s="77"/>
      <c r="AN39" s="77"/>
      <c r="AO39" s="77"/>
      <c r="AP39" s="77"/>
      <c r="AQ39" s="77">
        <v>3804.0899999999997</v>
      </c>
    </row>
    <row r="40" spans="1:43" ht="14.45" x14ac:dyDescent="0.3">
      <c r="A40" s="68" t="s">
        <v>13</v>
      </c>
      <c r="B40" s="68" t="s">
        <v>14</v>
      </c>
      <c r="C40" s="68" t="s">
        <v>94</v>
      </c>
      <c r="D40" s="8" t="s">
        <v>95</v>
      </c>
      <c r="E40" s="9">
        <v>1</v>
      </c>
      <c r="F40" s="9">
        <v>767</v>
      </c>
      <c r="G40" s="9">
        <v>767</v>
      </c>
      <c r="H40" s="9" t="s">
        <v>96</v>
      </c>
      <c r="I40" s="12" t="s">
        <v>397</v>
      </c>
      <c r="J40" s="13">
        <v>42144</v>
      </c>
      <c r="K40" s="9" t="s">
        <v>26</v>
      </c>
      <c r="L40" s="9" t="s">
        <v>19</v>
      </c>
      <c r="M40" s="9" t="s">
        <v>20</v>
      </c>
      <c r="N40" s="75" t="s">
        <v>344</v>
      </c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</row>
    <row r="41" spans="1:43" ht="14.45" x14ac:dyDescent="0.3">
      <c r="A41" s="68" t="s">
        <v>13</v>
      </c>
      <c r="B41" s="68" t="s">
        <v>14</v>
      </c>
      <c r="C41" s="68" t="s">
        <v>97</v>
      </c>
      <c r="D41" s="8" t="s">
        <v>98</v>
      </c>
      <c r="E41" s="9">
        <v>1</v>
      </c>
      <c r="F41" s="9">
        <v>1310.2</v>
      </c>
      <c r="G41" s="9">
        <v>1310.2</v>
      </c>
      <c r="H41" s="9" t="s">
        <v>99</v>
      </c>
      <c r="I41" s="12" t="s">
        <v>397</v>
      </c>
      <c r="J41" s="13">
        <v>42144</v>
      </c>
      <c r="K41" s="9" t="s">
        <v>26</v>
      </c>
      <c r="L41" s="9" t="s">
        <v>19</v>
      </c>
      <c r="M41" s="9" t="s">
        <v>20</v>
      </c>
      <c r="N41" s="76" t="s">
        <v>345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>
        <v>596</v>
      </c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>
        <v>596</v>
      </c>
    </row>
    <row r="42" spans="1:43" ht="14.45" x14ac:dyDescent="0.3">
      <c r="A42" s="68" t="s">
        <v>13</v>
      </c>
      <c r="B42" s="68" t="s">
        <v>14</v>
      </c>
      <c r="C42" s="68" t="s">
        <v>44</v>
      </c>
      <c r="D42" s="8" t="s">
        <v>45</v>
      </c>
      <c r="E42" s="9">
        <v>1</v>
      </c>
      <c r="F42" s="9">
        <v>479.4</v>
      </c>
      <c r="G42" s="9">
        <v>479.4</v>
      </c>
      <c r="H42" s="9" t="s">
        <v>100</v>
      </c>
      <c r="I42" s="12" t="s">
        <v>397</v>
      </c>
      <c r="J42" s="13">
        <v>42144</v>
      </c>
      <c r="K42" s="9" t="s">
        <v>26</v>
      </c>
      <c r="L42" s="9" t="s">
        <v>19</v>
      </c>
      <c r="M42" s="9" t="s">
        <v>20</v>
      </c>
      <c r="N42" s="75" t="s">
        <v>677</v>
      </c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>
        <v>596</v>
      </c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>
        <v>596</v>
      </c>
    </row>
    <row r="43" spans="1:43" ht="14.45" x14ac:dyDescent="0.3">
      <c r="A43" s="68" t="s">
        <v>13</v>
      </c>
      <c r="B43" s="68" t="s">
        <v>14</v>
      </c>
      <c r="C43" s="68" t="s">
        <v>44</v>
      </c>
      <c r="D43" s="8" t="s">
        <v>45</v>
      </c>
      <c r="E43" s="9">
        <v>1</v>
      </c>
      <c r="F43" s="9">
        <v>479.4</v>
      </c>
      <c r="G43" s="9">
        <v>479.4</v>
      </c>
      <c r="H43" s="9" t="s">
        <v>101</v>
      </c>
      <c r="I43" s="12" t="s">
        <v>397</v>
      </c>
      <c r="J43" s="13">
        <v>42144</v>
      </c>
      <c r="K43" s="9" t="s">
        <v>26</v>
      </c>
      <c r="L43" s="9" t="s">
        <v>19</v>
      </c>
      <c r="M43" s="9" t="s">
        <v>20</v>
      </c>
      <c r="N43" s="75" t="s">
        <v>173</v>
      </c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</row>
    <row r="44" spans="1:43" ht="14.45" x14ac:dyDescent="0.3">
      <c r="A44" s="68" t="s">
        <v>13</v>
      </c>
      <c r="B44" s="68" t="s">
        <v>14</v>
      </c>
      <c r="C44" s="68" t="s">
        <v>44</v>
      </c>
      <c r="D44" s="8" t="s">
        <v>45</v>
      </c>
      <c r="E44" s="9">
        <v>1</v>
      </c>
      <c r="F44" s="9">
        <v>479.4</v>
      </c>
      <c r="G44" s="9">
        <v>479.4</v>
      </c>
      <c r="H44" s="9" t="s">
        <v>102</v>
      </c>
      <c r="I44" s="12" t="s">
        <v>397</v>
      </c>
      <c r="J44" s="13">
        <v>42144</v>
      </c>
      <c r="K44" s="9" t="s">
        <v>26</v>
      </c>
      <c r="L44" s="9" t="s">
        <v>19</v>
      </c>
      <c r="M44" s="9" t="s">
        <v>20</v>
      </c>
      <c r="N44" s="76" t="s">
        <v>174</v>
      </c>
      <c r="O44" s="77"/>
      <c r="P44" s="77"/>
      <c r="Q44" s="77"/>
      <c r="R44" s="77">
        <v>677.6</v>
      </c>
      <c r="S44" s="77"/>
      <c r="T44" s="77"/>
      <c r="U44" s="77"/>
      <c r="V44" s="77">
        <v>1131.1300000000001</v>
      </c>
      <c r="W44" s="77"/>
      <c r="X44" s="77"/>
      <c r="Y44" s="77"/>
      <c r="Z44" s="77">
        <v>1173.5999999999999</v>
      </c>
      <c r="AA44" s="77"/>
      <c r="AB44" s="77"/>
      <c r="AC44" s="77"/>
      <c r="AD44" s="77">
        <v>2638</v>
      </c>
      <c r="AE44" s="77"/>
      <c r="AF44" s="77"/>
      <c r="AG44" s="77"/>
      <c r="AH44" s="77"/>
      <c r="AI44" s="77">
        <v>1114</v>
      </c>
      <c r="AJ44" s="77"/>
      <c r="AK44" s="77"/>
      <c r="AL44" s="77"/>
      <c r="AM44" s="77"/>
      <c r="AN44" s="77"/>
      <c r="AO44" s="77"/>
      <c r="AP44" s="77"/>
      <c r="AQ44" s="77">
        <v>6734.33</v>
      </c>
    </row>
    <row r="45" spans="1:43" ht="14.45" x14ac:dyDescent="0.3">
      <c r="A45" s="68" t="s">
        <v>13</v>
      </c>
      <c r="B45" s="68" t="s">
        <v>14</v>
      </c>
      <c r="C45" s="68" t="s">
        <v>44</v>
      </c>
      <c r="D45" s="8" t="s">
        <v>45</v>
      </c>
      <c r="E45" s="9">
        <v>1</v>
      </c>
      <c r="F45" s="9">
        <v>479.4</v>
      </c>
      <c r="G45" s="9">
        <v>479.4</v>
      </c>
      <c r="H45" s="9" t="s">
        <v>103</v>
      </c>
      <c r="I45" s="12" t="s">
        <v>397</v>
      </c>
      <c r="J45" s="13">
        <v>42144</v>
      </c>
      <c r="K45" s="9" t="s">
        <v>26</v>
      </c>
      <c r="L45" s="9" t="s">
        <v>19</v>
      </c>
      <c r="M45" s="9" t="s">
        <v>20</v>
      </c>
      <c r="N45" s="75" t="s">
        <v>678</v>
      </c>
      <c r="O45" s="77"/>
      <c r="P45" s="77"/>
      <c r="Q45" s="77"/>
      <c r="R45" s="77">
        <v>677.6</v>
      </c>
      <c r="S45" s="77"/>
      <c r="T45" s="77"/>
      <c r="U45" s="77"/>
      <c r="V45" s="77">
        <v>1131.1300000000001</v>
      </c>
      <c r="W45" s="77"/>
      <c r="X45" s="77"/>
      <c r="Y45" s="77"/>
      <c r="Z45" s="77">
        <v>1173.5999999999999</v>
      </c>
      <c r="AA45" s="77"/>
      <c r="AB45" s="77"/>
      <c r="AC45" s="77"/>
      <c r="AD45" s="77">
        <v>2638</v>
      </c>
      <c r="AE45" s="77"/>
      <c r="AF45" s="77"/>
      <c r="AG45" s="77"/>
      <c r="AH45" s="77"/>
      <c r="AI45" s="77">
        <v>1114</v>
      </c>
      <c r="AJ45" s="77"/>
      <c r="AK45" s="77"/>
      <c r="AL45" s="77"/>
      <c r="AM45" s="77"/>
      <c r="AN45" s="77"/>
      <c r="AO45" s="77"/>
      <c r="AP45" s="77"/>
      <c r="AQ45" s="77">
        <v>6734.33</v>
      </c>
    </row>
    <row r="46" spans="1:43" ht="14.45" x14ac:dyDescent="0.3">
      <c r="A46" s="68" t="s">
        <v>13</v>
      </c>
      <c r="B46" s="68" t="s">
        <v>14</v>
      </c>
      <c r="C46" s="68" t="s">
        <v>44</v>
      </c>
      <c r="D46" s="8" t="s">
        <v>45</v>
      </c>
      <c r="E46" s="9">
        <v>1</v>
      </c>
      <c r="F46" s="9">
        <v>479.4</v>
      </c>
      <c r="G46" s="9">
        <v>479.4</v>
      </c>
      <c r="H46" s="9" t="s">
        <v>104</v>
      </c>
      <c r="I46" s="12" t="s">
        <v>397</v>
      </c>
      <c r="J46" s="13">
        <v>42144</v>
      </c>
      <c r="K46" s="9" t="s">
        <v>26</v>
      </c>
      <c r="L46" s="9" t="s">
        <v>19</v>
      </c>
      <c r="M46" s="9" t="s">
        <v>20</v>
      </c>
      <c r="N46" s="75" t="s">
        <v>80</v>
      </c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</row>
    <row r="47" spans="1:43" ht="14.45" x14ac:dyDescent="0.3">
      <c r="A47" s="68" t="s">
        <v>13</v>
      </c>
      <c r="B47" s="68" t="s">
        <v>14</v>
      </c>
      <c r="C47" s="68" t="s">
        <v>44</v>
      </c>
      <c r="D47" s="8" t="s">
        <v>45</v>
      </c>
      <c r="E47" s="9">
        <v>1</v>
      </c>
      <c r="F47" s="9">
        <v>479.4</v>
      </c>
      <c r="G47" s="9">
        <v>479.4</v>
      </c>
      <c r="H47" s="9" t="s">
        <v>105</v>
      </c>
      <c r="I47" s="12" t="s">
        <v>397</v>
      </c>
      <c r="J47" s="13">
        <v>42144</v>
      </c>
      <c r="K47" s="9" t="s">
        <v>26</v>
      </c>
      <c r="L47" s="9" t="s">
        <v>19</v>
      </c>
      <c r="M47" s="9" t="s">
        <v>20</v>
      </c>
      <c r="N47" s="76" t="s">
        <v>81</v>
      </c>
      <c r="O47" s="77"/>
      <c r="P47" s="77"/>
      <c r="Q47" s="77">
        <v>1415.31</v>
      </c>
      <c r="R47" s="77"/>
      <c r="S47" s="77"/>
      <c r="T47" s="77"/>
      <c r="U47" s="77"/>
      <c r="V47" s="77"/>
      <c r="W47" s="77"/>
      <c r="X47" s="77"/>
      <c r="Y47" s="77">
        <v>896.23</v>
      </c>
      <c r="Z47" s="77">
        <v>921.8</v>
      </c>
      <c r="AA47" s="77">
        <v>1424</v>
      </c>
      <c r="AB47" s="77"/>
      <c r="AC47" s="77"/>
      <c r="AD47" s="77"/>
      <c r="AE47" s="77"/>
      <c r="AF47" s="77"/>
      <c r="AG47" s="77"/>
      <c r="AH47" s="77">
        <v>2063</v>
      </c>
      <c r="AI47" s="77"/>
      <c r="AJ47" s="77"/>
      <c r="AK47" s="77"/>
      <c r="AL47" s="77"/>
      <c r="AM47" s="77"/>
      <c r="AN47" s="77"/>
      <c r="AO47" s="77"/>
      <c r="AP47" s="77">
        <v>338.78</v>
      </c>
      <c r="AQ47" s="77">
        <v>7059.12</v>
      </c>
    </row>
    <row r="48" spans="1:43" ht="14.45" x14ac:dyDescent="0.3">
      <c r="A48" s="68" t="s">
        <v>13</v>
      </c>
      <c r="B48" s="68" t="s">
        <v>14</v>
      </c>
      <c r="C48" s="68" t="s">
        <v>44</v>
      </c>
      <c r="D48" s="8" t="s">
        <v>45</v>
      </c>
      <c r="E48" s="9">
        <v>1</v>
      </c>
      <c r="F48" s="9">
        <v>479.4</v>
      </c>
      <c r="G48" s="9">
        <v>479.4</v>
      </c>
      <c r="H48" s="9" t="s">
        <v>106</v>
      </c>
      <c r="I48" s="12" t="s">
        <v>397</v>
      </c>
      <c r="J48" s="13">
        <v>42144</v>
      </c>
      <c r="K48" s="9" t="s">
        <v>26</v>
      </c>
      <c r="L48" s="9" t="s">
        <v>19</v>
      </c>
      <c r="M48" s="9" t="s">
        <v>20</v>
      </c>
      <c r="N48" s="75" t="s">
        <v>679</v>
      </c>
      <c r="O48" s="77"/>
      <c r="P48" s="77"/>
      <c r="Q48" s="77">
        <v>1415.31</v>
      </c>
      <c r="R48" s="77"/>
      <c r="S48" s="77"/>
      <c r="T48" s="77"/>
      <c r="U48" s="77"/>
      <c r="V48" s="77"/>
      <c r="W48" s="77"/>
      <c r="X48" s="77"/>
      <c r="Y48" s="77">
        <v>896.23</v>
      </c>
      <c r="Z48" s="77">
        <v>921.8</v>
      </c>
      <c r="AA48" s="77">
        <v>1424</v>
      </c>
      <c r="AB48" s="77"/>
      <c r="AC48" s="77"/>
      <c r="AD48" s="77"/>
      <c r="AE48" s="77"/>
      <c r="AF48" s="77"/>
      <c r="AG48" s="77"/>
      <c r="AH48" s="77">
        <v>2063</v>
      </c>
      <c r="AI48" s="77"/>
      <c r="AJ48" s="77"/>
      <c r="AK48" s="77"/>
      <c r="AL48" s="77"/>
      <c r="AM48" s="77"/>
      <c r="AN48" s="77"/>
      <c r="AO48" s="77"/>
      <c r="AP48" s="77">
        <v>338.78</v>
      </c>
      <c r="AQ48" s="77">
        <v>7059.12</v>
      </c>
    </row>
    <row r="49" spans="1:43" ht="14.45" x14ac:dyDescent="0.3">
      <c r="A49" s="68" t="s">
        <v>13</v>
      </c>
      <c r="B49" s="68" t="s">
        <v>14</v>
      </c>
      <c r="C49" s="68" t="s">
        <v>61</v>
      </c>
      <c r="D49" s="8" t="s">
        <v>62</v>
      </c>
      <c r="E49" s="9">
        <v>1</v>
      </c>
      <c r="F49" s="9">
        <v>479.4</v>
      </c>
      <c r="G49" s="9">
        <v>479.4</v>
      </c>
      <c r="H49" s="9" t="s">
        <v>107</v>
      </c>
      <c r="I49" s="12" t="s">
        <v>397</v>
      </c>
      <c r="J49" s="13">
        <v>42144</v>
      </c>
      <c r="K49" s="9" t="s">
        <v>26</v>
      </c>
      <c r="L49" s="9" t="s">
        <v>19</v>
      </c>
      <c r="M49" s="9" t="s">
        <v>20</v>
      </c>
      <c r="N49" s="75" t="s">
        <v>179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</row>
    <row r="50" spans="1:43" ht="14.45" x14ac:dyDescent="0.3">
      <c r="A50" s="68" t="s">
        <v>13</v>
      </c>
      <c r="B50" s="68" t="s">
        <v>14</v>
      </c>
      <c r="C50" s="68" t="s">
        <v>61</v>
      </c>
      <c r="D50" s="8" t="s">
        <v>62</v>
      </c>
      <c r="E50" s="9">
        <v>1</v>
      </c>
      <c r="F50" s="9">
        <v>479.4</v>
      </c>
      <c r="G50" s="9">
        <v>479.4</v>
      </c>
      <c r="H50" s="9" t="s">
        <v>108</v>
      </c>
      <c r="I50" s="12" t="s">
        <v>397</v>
      </c>
      <c r="J50" s="13">
        <v>42144</v>
      </c>
      <c r="K50" s="9" t="s">
        <v>26</v>
      </c>
      <c r="L50" s="9" t="s">
        <v>19</v>
      </c>
      <c r="M50" s="9" t="s">
        <v>20</v>
      </c>
      <c r="N50" s="76" t="s">
        <v>180</v>
      </c>
      <c r="O50" s="77"/>
      <c r="P50" s="77"/>
      <c r="Q50" s="77"/>
      <c r="R50" s="77">
        <v>-2876.5</v>
      </c>
      <c r="S50" s="77"/>
      <c r="T50" s="77"/>
      <c r="U50" s="77"/>
      <c r="V50" s="77"/>
      <c r="W50" s="77"/>
      <c r="X50" s="77"/>
      <c r="Y50" s="77"/>
      <c r="Z50" s="77">
        <v>2876.5</v>
      </c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>
        <v>0</v>
      </c>
    </row>
    <row r="51" spans="1:43" ht="14.45" x14ac:dyDescent="0.3">
      <c r="A51" s="68" t="s">
        <v>13</v>
      </c>
      <c r="B51" s="68" t="s">
        <v>14</v>
      </c>
      <c r="C51" s="68" t="s">
        <v>47</v>
      </c>
      <c r="D51" s="8" t="s">
        <v>48</v>
      </c>
      <c r="E51" s="9">
        <v>1</v>
      </c>
      <c r="F51" s="9">
        <v>479.4</v>
      </c>
      <c r="G51" s="9">
        <v>479.4</v>
      </c>
      <c r="H51" s="9" t="s">
        <v>109</v>
      </c>
      <c r="I51" s="12" t="s">
        <v>397</v>
      </c>
      <c r="J51" s="13">
        <v>42144</v>
      </c>
      <c r="K51" s="9" t="s">
        <v>26</v>
      </c>
      <c r="L51" s="9" t="s">
        <v>19</v>
      </c>
      <c r="M51" s="9" t="s">
        <v>20</v>
      </c>
      <c r="N51" s="75" t="s">
        <v>680</v>
      </c>
      <c r="O51" s="77"/>
      <c r="P51" s="77"/>
      <c r="Q51" s="77"/>
      <c r="R51" s="77">
        <v>-2876.5</v>
      </c>
      <c r="S51" s="77"/>
      <c r="T51" s="77"/>
      <c r="U51" s="77"/>
      <c r="V51" s="77"/>
      <c r="W51" s="77"/>
      <c r="X51" s="77"/>
      <c r="Y51" s="77"/>
      <c r="Z51" s="77">
        <v>2876.5</v>
      </c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>
        <v>0</v>
      </c>
    </row>
    <row r="52" spans="1:43" ht="14.45" x14ac:dyDescent="0.3">
      <c r="A52" s="68" t="s">
        <v>13</v>
      </c>
      <c r="B52" s="68" t="s">
        <v>14</v>
      </c>
      <c r="C52" s="68" t="s">
        <v>47</v>
      </c>
      <c r="D52" s="8" t="s">
        <v>48</v>
      </c>
      <c r="E52" s="9">
        <v>1</v>
      </c>
      <c r="F52" s="9">
        <v>479.4</v>
      </c>
      <c r="G52" s="9">
        <v>479.4</v>
      </c>
      <c r="H52" s="9" t="s">
        <v>110</v>
      </c>
      <c r="I52" s="12" t="s">
        <v>397</v>
      </c>
      <c r="J52" s="13">
        <v>42144</v>
      </c>
      <c r="K52" s="9" t="s">
        <v>26</v>
      </c>
      <c r="L52" s="9" t="s">
        <v>19</v>
      </c>
      <c r="M52" s="9" t="s">
        <v>20</v>
      </c>
      <c r="N52" s="75" t="s">
        <v>184</v>
      </c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</row>
    <row r="53" spans="1:43" ht="14.45" x14ac:dyDescent="0.3">
      <c r="A53" s="68" t="s">
        <v>13</v>
      </c>
      <c r="B53" s="68" t="s">
        <v>14</v>
      </c>
      <c r="C53" s="68" t="s">
        <v>50</v>
      </c>
      <c r="D53" s="8" t="s">
        <v>51</v>
      </c>
      <c r="E53" s="9">
        <v>1</v>
      </c>
      <c r="F53" s="9">
        <v>479.4</v>
      </c>
      <c r="G53" s="9">
        <v>479.4</v>
      </c>
      <c r="H53" s="9" t="s">
        <v>111</v>
      </c>
      <c r="I53" s="12" t="s">
        <v>397</v>
      </c>
      <c r="J53" s="13">
        <v>42144</v>
      </c>
      <c r="K53" s="9" t="s">
        <v>26</v>
      </c>
      <c r="L53" s="9" t="s">
        <v>19</v>
      </c>
      <c r="M53" s="9" t="s">
        <v>20</v>
      </c>
      <c r="N53" s="76" t="s">
        <v>185</v>
      </c>
      <c r="O53" s="77"/>
      <c r="P53" s="77"/>
      <c r="Q53" s="77"/>
      <c r="R53" s="77"/>
      <c r="S53" s="77">
        <v>345</v>
      </c>
      <c r="T53" s="77"/>
      <c r="U53" s="77"/>
      <c r="V53" s="77"/>
      <c r="W53" s="77"/>
      <c r="X53" s="77">
        <v>5800</v>
      </c>
      <c r="Y53" s="77">
        <v>2462.6400000000003</v>
      </c>
      <c r="Z53" s="77">
        <v>520.20000000000005</v>
      </c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>
        <v>9127.84</v>
      </c>
    </row>
    <row r="54" spans="1:43" ht="14.45" x14ac:dyDescent="0.3">
      <c r="A54" s="68" t="s">
        <v>13</v>
      </c>
      <c r="B54" s="68" t="s">
        <v>14</v>
      </c>
      <c r="C54" s="68" t="s">
        <v>50</v>
      </c>
      <c r="D54" s="8" t="s">
        <v>51</v>
      </c>
      <c r="E54" s="9">
        <v>1</v>
      </c>
      <c r="F54" s="9">
        <v>479.4</v>
      </c>
      <c r="G54" s="9">
        <v>479.4</v>
      </c>
      <c r="H54" s="9" t="s">
        <v>112</v>
      </c>
      <c r="I54" s="12" t="s">
        <v>397</v>
      </c>
      <c r="J54" s="13">
        <v>42144</v>
      </c>
      <c r="K54" s="9" t="s">
        <v>26</v>
      </c>
      <c r="L54" s="9" t="s">
        <v>19</v>
      </c>
      <c r="M54" s="9" t="s">
        <v>20</v>
      </c>
      <c r="N54" s="75" t="s">
        <v>681</v>
      </c>
      <c r="O54" s="77"/>
      <c r="P54" s="77"/>
      <c r="Q54" s="77"/>
      <c r="R54" s="77"/>
      <c r="S54" s="77">
        <v>345</v>
      </c>
      <c r="T54" s="77"/>
      <c r="U54" s="77"/>
      <c r="V54" s="77"/>
      <c r="W54" s="77"/>
      <c r="X54" s="77">
        <v>5800</v>
      </c>
      <c r="Y54" s="77">
        <v>2462.6400000000003</v>
      </c>
      <c r="Z54" s="77">
        <v>520.20000000000005</v>
      </c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>
        <v>9127.84</v>
      </c>
    </row>
    <row r="55" spans="1:43" ht="14.45" x14ac:dyDescent="0.3">
      <c r="A55" s="68" t="s">
        <v>13</v>
      </c>
      <c r="B55" s="68" t="s">
        <v>14</v>
      </c>
      <c r="C55" s="68" t="s">
        <v>50</v>
      </c>
      <c r="D55" s="8" t="s">
        <v>51</v>
      </c>
      <c r="E55" s="9">
        <v>1</v>
      </c>
      <c r="F55" s="9">
        <v>479.4</v>
      </c>
      <c r="G55" s="9">
        <v>479.4</v>
      </c>
      <c r="H55" s="9" t="s">
        <v>113</v>
      </c>
      <c r="I55" s="12" t="s">
        <v>397</v>
      </c>
      <c r="J55" s="13">
        <v>42144</v>
      </c>
      <c r="K55" s="9" t="s">
        <v>26</v>
      </c>
      <c r="L55" s="9" t="s">
        <v>19</v>
      </c>
      <c r="M55" s="9" t="s">
        <v>20</v>
      </c>
      <c r="N55" s="75" t="s">
        <v>225</v>
      </c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1:43" ht="14.45" x14ac:dyDescent="0.3">
      <c r="A56" s="68" t="s">
        <v>13</v>
      </c>
      <c r="B56" s="68" t="s">
        <v>14</v>
      </c>
      <c r="C56" s="68" t="s">
        <v>50</v>
      </c>
      <c r="D56" s="8" t="s">
        <v>51</v>
      </c>
      <c r="E56" s="9">
        <v>1</v>
      </c>
      <c r="F56" s="9">
        <v>479.4</v>
      </c>
      <c r="G56" s="9">
        <v>479.4</v>
      </c>
      <c r="H56" s="9" t="s">
        <v>114</v>
      </c>
      <c r="I56" s="12" t="s">
        <v>397</v>
      </c>
      <c r="J56" s="13">
        <v>42144</v>
      </c>
      <c r="K56" s="9" t="s">
        <v>26</v>
      </c>
      <c r="L56" s="9" t="s">
        <v>19</v>
      </c>
      <c r="M56" s="9" t="s">
        <v>20</v>
      </c>
      <c r="N56" s="76" t="s">
        <v>226</v>
      </c>
      <c r="O56" s="77"/>
      <c r="P56" s="77"/>
      <c r="Q56" s="77"/>
      <c r="R56" s="77">
        <v>677.6</v>
      </c>
      <c r="S56" s="77"/>
      <c r="T56" s="77"/>
      <c r="U56" s="77"/>
      <c r="V56" s="77"/>
      <c r="W56" s="77"/>
      <c r="X56" s="77">
        <v>469.4</v>
      </c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>
        <v>1147</v>
      </c>
    </row>
    <row r="57" spans="1:43" ht="14.45" x14ac:dyDescent="0.3">
      <c r="A57" s="68" t="s">
        <v>13</v>
      </c>
      <c r="B57" s="68" t="s">
        <v>14</v>
      </c>
      <c r="C57" s="68" t="s">
        <v>50</v>
      </c>
      <c r="D57" s="8" t="s">
        <v>51</v>
      </c>
      <c r="E57" s="9">
        <v>1</v>
      </c>
      <c r="F57" s="9">
        <v>479.4</v>
      </c>
      <c r="G57" s="9">
        <v>479.4</v>
      </c>
      <c r="H57" s="9" t="s">
        <v>115</v>
      </c>
      <c r="I57" s="12" t="s">
        <v>397</v>
      </c>
      <c r="J57" s="13">
        <v>42144</v>
      </c>
      <c r="K57" s="9" t="s">
        <v>26</v>
      </c>
      <c r="L57" s="9" t="s">
        <v>19</v>
      </c>
      <c r="M57" s="9" t="s">
        <v>20</v>
      </c>
      <c r="N57" s="75" t="s">
        <v>682</v>
      </c>
      <c r="O57" s="77"/>
      <c r="P57" s="77"/>
      <c r="Q57" s="77"/>
      <c r="R57" s="77">
        <v>677.6</v>
      </c>
      <c r="S57" s="77"/>
      <c r="T57" s="77"/>
      <c r="U57" s="77"/>
      <c r="V57" s="77"/>
      <c r="W57" s="77"/>
      <c r="X57" s="77">
        <v>469.4</v>
      </c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>
        <v>1147</v>
      </c>
    </row>
    <row r="58" spans="1:43" ht="14.45" x14ac:dyDescent="0.3">
      <c r="A58" s="68" t="s">
        <v>13</v>
      </c>
      <c r="B58" s="68" t="s">
        <v>14</v>
      </c>
      <c r="C58" s="68" t="s">
        <v>116</v>
      </c>
      <c r="D58" s="8" t="s">
        <v>117</v>
      </c>
      <c r="E58" s="9">
        <v>1</v>
      </c>
      <c r="F58" s="9">
        <v>479.4</v>
      </c>
      <c r="G58" s="9">
        <v>479.4</v>
      </c>
      <c r="H58" s="9" t="s">
        <v>118</v>
      </c>
      <c r="I58" s="12" t="s">
        <v>397</v>
      </c>
      <c r="J58" s="13">
        <v>42144</v>
      </c>
      <c r="K58" s="9" t="s">
        <v>26</v>
      </c>
      <c r="L58" s="9" t="s">
        <v>19</v>
      </c>
      <c r="M58" s="9" t="s">
        <v>20</v>
      </c>
      <c r="N58" s="75" t="s">
        <v>67</v>
      </c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1:43" ht="14.45" x14ac:dyDescent="0.3">
      <c r="A59" s="68" t="s">
        <v>13</v>
      </c>
      <c r="B59" s="68" t="s">
        <v>14</v>
      </c>
      <c r="C59" s="68" t="s">
        <v>116</v>
      </c>
      <c r="D59" s="8" t="s">
        <v>117</v>
      </c>
      <c r="E59" s="9">
        <v>1</v>
      </c>
      <c r="F59" s="9">
        <v>479.4</v>
      </c>
      <c r="G59" s="9">
        <v>479.4</v>
      </c>
      <c r="H59" s="9" t="s">
        <v>119</v>
      </c>
      <c r="I59" s="12" t="s">
        <v>397</v>
      </c>
      <c r="J59" s="13">
        <v>42144</v>
      </c>
      <c r="K59" s="9" t="s">
        <v>26</v>
      </c>
      <c r="L59" s="9" t="s">
        <v>19</v>
      </c>
      <c r="M59" s="9" t="s">
        <v>20</v>
      </c>
      <c r="N59" s="76" t="s">
        <v>68</v>
      </c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>
        <v>2778</v>
      </c>
      <c r="AI59" s="77"/>
      <c r="AJ59" s="77"/>
      <c r="AK59" s="77"/>
      <c r="AL59" s="77"/>
      <c r="AM59" s="77"/>
      <c r="AN59" s="77"/>
      <c r="AO59" s="77"/>
      <c r="AP59" s="77"/>
      <c r="AQ59" s="77">
        <v>2778</v>
      </c>
    </row>
    <row r="60" spans="1:43" ht="14.45" x14ac:dyDescent="0.3">
      <c r="A60" s="68" t="s">
        <v>13</v>
      </c>
      <c r="B60" s="68" t="s">
        <v>14</v>
      </c>
      <c r="C60" s="68" t="s">
        <v>47</v>
      </c>
      <c r="D60" s="8" t="s">
        <v>48</v>
      </c>
      <c r="E60" s="9">
        <v>1</v>
      </c>
      <c r="F60" s="9">
        <v>479.4</v>
      </c>
      <c r="G60" s="9">
        <v>479.4</v>
      </c>
      <c r="H60" s="9" t="s">
        <v>120</v>
      </c>
      <c r="I60" s="12" t="s">
        <v>397</v>
      </c>
      <c r="J60" s="13">
        <v>42145</v>
      </c>
      <c r="K60" s="9" t="s">
        <v>26</v>
      </c>
      <c r="L60" s="9" t="s">
        <v>19</v>
      </c>
      <c r="M60" s="9" t="s">
        <v>20</v>
      </c>
      <c r="N60" s="75" t="s">
        <v>683</v>
      </c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>
        <v>2778</v>
      </c>
      <c r="AI60" s="77"/>
      <c r="AJ60" s="77"/>
      <c r="AK60" s="77"/>
      <c r="AL60" s="77"/>
      <c r="AM60" s="77"/>
      <c r="AN60" s="77"/>
      <c r="AO60" s="77"/>
      <c r="AP60" s="77"/>
      <c r="AQ60" s="77">
        <v>2778</v>
      </c>
    </row>
    <row r="61" spans="1:43" ht="14.45" x14ac:dyDescent="0.3">
      <c r="A61" s="68" t="s">
        <v>13</v>
      </c>
      <c r="B61" s="68" t="s">
        <v>14</v>
      </c>
      <c r="C61" s="68" t="s">
        <v>121</v>
      </c>
      <c r="D61" s="8" t="s">
        <v>122</v>
      </c>
      <c r="E61" s="9">
        <v>1</v>
      </c>
      <c r="F61" s="9">
        <v>1999.2</v>
      </c>
      <c r="G61" s="9">
        <v>1999.2</v>
      </c>
      <c r="H61" s="9" t="s">
        <v>123</v>
      </c>
      <c r="I61" s="12" t="s">
        <v>398</v>
      </c>
      <c r="J61" s="13">
        <v>42156</v>
      </c>
      <c r="K61" s="9" t="s">
        <v>26</v>
      </c>
      <c r="L61" s="9" t="s">
        <v>19</v>
      </c>
      <c r="M61" s="9" t="s">
        <v>20</v>
      </c>
      <c r="N61" s="75" t="s">
        <v>380</v>
      </c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1:43" ht="14.45" x14ac:dyDescent="0.3">
      <c r="A62" s="68" t="s">
        <v>13</v>
      </c>
      <c r="B62" s="68" t="s">
        <v>14</v>
      </c>
      <c r="C62" s="68" t="s">
        <v>40</v>
      </c>
      <c r="D62" s="8" t="s">
        <v>41</v>
      </c>
      <c r="E62" s="9">
        <v>1</v>
      </c>
      <c r="F62" s="9">
        <v>1032.4000000000001</v>
      </c>
      <c r="G62" s="9">
        <v>1032.4000000000001</v>
      </c>
      <c r="H62" s="9" t="s">
        <v>124</v>
      </c>
      <c r="I62" s="12" t="s">
        <v>398</v>
      </c>
      <c r="J62" s="13">
        <v>42156</v>
      </c>
      <c r="K62" s="9" t="s">
        <v>43</v>
      </c>
      <c r="L62" s="9" t="s">
        <v>19</v>
      </c>
      <c r="M62" s="9" t="s">
        <v>20</v>
      </c>
      <c r="N62" s="76" t="s">
        <v>381</v>
      </c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>
        <v>954</v>
      </c>
      <c r="AM62" s="77"/>
      <c r="AN62" s="77"/>
      <c r="AO62" s="77"/>
      <c r="AP62" s="77"/>
      <c r="AQ62" s="77">
        <v>954</v>
      </c>
    </row>
    <row r="63" spans="1:43" ht="14.45" x14ac:dyDescent="0.3">
      <c r="A63" s="68" t="s">
        <v>13</v>
      </c>
      <c r="B63" s="68" t="s">
        <v>14</v>
      </c>
      <c r="C63" s="68" t="s">
        <v>125</v>
      </c>
      <c r="D63" s="8" t="s">
        <v>126</v>
      </c>
      <c r="E63" s="9">
        <v>1</v>
      </c>
      <c r="F63" s="9">
        <v>1999.2</v>
      </c>
      <c r="G63" s="9">
        <v>1999.2</v>
      </c>
      <c r="H63" s="9" t="s">
        <v>127</v>
      </c>
      <c r="I63" s="12" t="s">
        <v>398</v>
      </c>
      <c r="J63" s="13">
        <v>42157</v>
      </c>
      <c r="K63" s="9" t="s">
        <v>26</v>
      </c>
      <c r="L63" s="9" t="s">
        <v>19</v>
      </c>
      <c r="M63" s="9" t="s">
        <v>20</v>
      </c>
      <c r="N63" s="75" t="s">
        <v>684</v>
      </c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>
        <v>954</v>
      </c>
      <c r="AM63" s="77"/>
      <c r="AN63" s="77"/>
      <c r="AO63" s="77"/>
      <c r="AP63" s="77"/>
      <c r="AQ63" s="77">
        <v>954</v>
      </c>
    </row>
    <row r="64" spans="1:43" ht="14.45" x14ac:dyDescent="0.3">
      <c r="A64" s="68" t="s">
        <v>128</v>
      </c>
      <c r="B64" s="68" t="s">
        <v>129</v>
      </c>
      <c r="C64" s="68" t="s">
        <v>54</v>
      </c>
      <c r="D64" s="8" t="s">
        <v>55</v>
      </c>
      <c r="E64" s="9">
        <v>1</v>
      </c>
      <c r="F64" s="9">
        <v>643.1</v>
      </c>
      <c r="G64" s="9">
        <v>643.1</v>
      </c>
      <c r="H64" s="9" t="s">
        <v>130</v>
      </c>
      <c r="I64" s="12" t="s">
        <v>398</v>
      </c>
      <c r="J64" s="13">
        <v>42157</v>
      </c>
      <c r="K64" s="9" t="s">
        <v>26</v>
      </c>
      <c r="L64" s="9" t="s">
        <v>19</v>
      </c>
      <c r="M64" s="9" t="s">
        <v>131</v>
      </c>
      <c r="N64" s="75" t="s">
        <v>501</v>
      </c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1:43" ht="14.45" x14ac:dyDescent="0.3">
      <c r="A65" s="68" t="s">
        <v>13</v>
      </c>
      <c r="B65" s="68" t="s">
        <v>14</v>
      </c>
      <c r="C65" s="68" t="s">
        <v>132</v>
      </c>
      <c r="D65" s="8" t="s">
        <v>133</v>
      </c>
      <c r="E65" s="9">
        <v>1</v>
      </c>
      <c r="F65" s="9">
        <v>990</v>
      </c>
      <c r="G65" s="9">
        <v>990</v>
      </c>
      <c r="H65" s="9" t="s">
        <v>134</v>
      </c>
      <c r="I65" s="12" t="s">
        <v>398</v>
      </c>
      <c r="J65" s="13">
        <v>42158</v>
      </c>
      <c r="K65" s="9" t="s">
        <v>26</v>
      </c>
      <c r="L65" s="9" t="s">
        <v>19</v>
      </c>
      <c r="M65" s="9" t="s">
        <v>20</v>
      </c>
      <c r="N65" s="76" t="s">
        <v>502</v>
      </c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>
        <v>0</v>
      </c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>
        <v>0</v>
      </c>
    </row>
    <row r="66" spans="1:43" ht="14.45" x14ac:dyDescent="0.3">
      <c r="A66" s="68" t="s">
        <v>13</v>
      </c>
      <c r="B66" s="68" t="s">
        <v>14</v>
      </c>
      <c r="C66" s="68" t="s">
        <v>135</v>
      </c>
      <c r="D66" s="8" t="s">
        <v>136</v>
      </c>
      <c r="E66" s="9">
        <v>1</v>
      </c>
      <c r="F66" s="9">
        <v>2898</v>
      </c>
      <c r="G66" s="9">
        <v>2898</v>
      </c>
      <c r="H66" s="9" t="s">
        <v>137</v>
      </c>
      <c r="I66" s="12" t="s">
        <v>398</v>
      </c>
      <c r="J66" s="13">
        <v>42158</v>
      </c>
      <c r="K66" s="9" t="s">
        <v>26</v>
      </c>
      <c r="L66" s="9" t="s">
        <v>19</v>
      </c>
      <c r="M66" s="9" t="s">
        <v>20</v>
      </c>
      <c r="N66" s="75" t="s">
        <v>685</v>
      </c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>
        <v>0</v>
      </c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>
        <v>0</v>
      </c>
    </row>
    <row r="67" spans="1:43" ht="14.45" x14ac:dyDescent="0.3">
      <c r="A67" s="68" t="s">
        <v>13</v>
      </c>
      <c r="B67" s="68" t="s">
        <v>14</v>
      </c>
      <c r="C67" s="68" t="s">
        <v>47</v>
      </c>
      <c r="D67" s="8" t="s">
        <v>48</v>
      </c>
      <c r="E67" s="9">
        <v>1</v>
      </c>
      <c r="F67" s="9">
        <v>479.4</v>
      </c>
      <c r="G67" s="9">
        <v>479.4</v>
      </c>
      <c r="H67" s="9" t="s">
        <v>138</v>
      </c>
      <c r="I67" s="12" t="s">
        <v>398</v>
      </c>
      <c r="J67" s="13">
        <v>42164</v>
      </c>
      <c r="K67" s="9" t="s">
        <v>26</v>
      </c>
      <c r="L67" s="9" t="s">
        <v>19</v>
      </c>
      <c r="M67" s="9" t="s">
        <v>20</v>
      </c>
      <c r="N67" s="75" t="s">
        <v>437</v>
      </c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1:43" ht="14.45" x14ac:dyDescent="0.3">
      <c r="A68" s="68" t="s">
        <v>13</v>
      </c>
      <c r="B68" s="68" t="s">
        <v>14</v>
      </c>
      <c r="C68" s="68" t="s">
        <v>71</v>
      </c>
      <c r="D68" s="8" t="s">
        <v>72</v>
      </c>
      <c r="E68" s="9">
        <v>1</v>
      </c>
      <c r="F68" s="9">
        <v>1878</v>
      </c>
      <c r="G68" s="9">
        <v>1878</v>
      </c>
      <c r="H68" s="9" t="s">
        <v>139</v>
      </c>
      <c r="I68" s="12" t="s">
        <v>398</v>
      </c>
      <c r="J68" s="13">
        <v>42165</v>
      </c>
      <c r="K68" s="9" t="s">
        <v>43</v>
      </c>
      <c r="L68" s="9" t="s">
        <v>19</v>
      </c>
      <c r="M68" s="9" t="s">
        <v>20</v>
      </c>
      <c r="N68" s="76" t="s">
        <v>438</v>
      </c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>
        <v>1925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>
        <v>1234</v>
      </c>
      <c r="AQ68" s="77">
        <v>3159</v>
      </c>
    </row>
    <row r="69" spans="1:43" ht="14.45" x14ac:dyDescent="0.3">
      <c r="A69" s="68" t="s">
        <v>13</v>
      </c>
      <c r="B69" s="68" t="s">
        <v>14</v>
      </c>
      <c r="C69" s="68" t="s">
        <v>40</v>
      </c>
      <c r="D69" s="8" t="s">
        <v>41</v>
      </c>
      <c r="E69" s="9">
        <v>2</v>
      </c>
      <c r="F69" s="9">
        <v>1032.4000000000001</v>
      </c>
      <c r="G69" s="9">
        <v>2064.8000000000002</v>
      </c>
      <c r="H69" s="9" t="s">
        <v>140</v>
      </c>
      <c r="I69" s="12" t="s">
        <v>398</v>
      </c>
      <c r="J69" s="13">
        <v>42172</v>
      </c>
      <c r="K69" s="9" t="s">
        <v>43</v>
      </c>
      <c r="L69" s="9" t="s">
        <v>19</v>
      </c>
      <c r="M69" s="9" t="s">
        <v>20</v>
      </c>
      <c r="N69" s="75" t="s">
        <v>686</v>
      </c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>
        <v>1925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>
        <v>1234</v>
      </c>
      <c r="AQ69" s="77">
        <v>3159</v>
      </c>
    </row>
    <row r="70" spans="1:43" ht="14.45" x14ac:dyDescent="0.3">
      <c r="A70" s="68" t="s">
        <v>13</v>
      </c>
      <c r="B70" s="68" t="s">
        <v>14</v>
      </c>
      <c r="C70" s="68" t="s">
        <v>141</v>
      </c>
      <c r="D70" s="8" t="s">
        <v>142</v>
      </c>
      <c r="E70" s="9">
        <v>1</v>
      </c>
      <c r="F70" s="9">
        <v>1690.1</v>
      </c>
      <c r="G70" s="9">
        <v>1690.1</v>
      </c>
      <c r="H70" s="9" t="s">
        <v>143</v>
      </c>
      <c r="I70" s="12" t="s">
        <v>398</v>
      </c>
      <c r="J70" s="13">
        <v>42177</v>
      </c>
      <c r="K70" s="9" t="s">
        <v>43</v>
      </c>
      <c r="L70" s="9" t="s">
        <v>19</v>
      </c>
      <c r="M70" s="9" t="s">
        <v>20</v>
      </c>
      <c r="N70" s="75" t="s">
        <v>245</v>
      </c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1:43" ht="14.45" x14ac:dyDescent="0.3">
      <c r="A71" s="68" t="s">
        <v>13</v>
      </c>
      <c r="B71" s="68" t="s">
        <v>14</v>
      </c>
      <c r="C71" s="68" t="s">
        <v>144</v>
      </c>
      <c r="D71" s="8" t="s">
        <v>145</v>
      </c>
      <c r="E71" s="9">
        <v>1</v>
      </c>
      <c r="F71" s="9">
        <v>541.9</v>
      </c>
      <c r="G71" s="9">
        <v>541.9</v>
      </c>
      <c r="H71" s="9" t="s">
        <v>146</v>
      </c>
      <c r="I71" s="12" t="s">
        <v>398</v>
      </c>
      <c r="J71" s="13">
        <v>42177</v>
      </c>
      <c r="K71" s="9" t="s">
        <v>26</v>
      </c>
      <c r="L71" s="9" t="s">
        <v>19</v>
      </c>
      <c r="M71" s="9" t="s">
        <v>20</v>
      </c>
      <c r="N71" s="76" t="s">
        <v>246</v>
      </c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>
        <v>677.6</v>
      </c>
      <c r="AP71" s="77"/>
      <c r="AQ71" s="77">
        <v>677.6</v>
      </c>
    </row>
    <row r="72" spans="1:43" ht="14.45" x14ac:dyDescent="0.3">
      <c r="A72" s="68" t="s">
        <v>147</v>
      </c>
      <c r="B72" s="68" t="s">
        <v>148</v>
      </c>
      <c r="C72" s="68" t="s">
        <v>149</v>
      </c>
      <c r="D72" s="8" t="s">
        <v>150</v>
      </c>
      <c r="E72" s="9">
        <v>1</v>
      </c>
      <c r="F72" s="9">
        <v>671</v>
      </c>
      <c r="G72" s="9">
        <v>671</v>
      </c>
      <c r="H72" s="9" t="s">
        <v>151</v>
      </c>
      <c r="I72" s="12" t="s">
        <v>398</v>
      </c>
      <c r="J72" s="13">
        <v>42178</v>
      </c>
      <c r="K72" s="9" t="s">
        <v>26</v>
      </c>
      <c r="L72" s="9" t="s">
        <v>19</v>
      </c>
      <c r="M72" s="9" t="s">
        <v>152</v>
      </c>
      <c r="N72" s="75" t="s">
        <v>687</v>
      </c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>
        <v>677.6</v>
      </c>
      <c r="AP72" s="77"/>
      <c r="AQ72" s="77">
        <v>677.6</v>
      </c>
    </row>
    <row r="73" spans="1:43" ht="14.45" x14ac:dyDescent="0.3">
      <c r="A73" s="68" t="s">
        <v>13</v>
      </c>
      <c r="B73" s="68" t="s">
        <v>14</v>
      </c>
      <c r="C73" s="68" t="s">
        <v>50</v>
      </c>
      <c r="D73" s="8" t="s">
        <v>51</v>
      </c>
      <c r="E73" s="9">
        <v>1</v>
      </c>
      <c r="F73" s="9">
        <v>479.4</v>
      </c>
      <c r="G73" s="9">
        <v>479.4</v>
      </c>
      <c r="H73" s="9" t="s">
        <v>153</v>
      </c>
      <c r="I73" s="12" t="s">
        <v>398</v>
      </c>
      <c r="J73" s="13">
        <v>42181</v>
      </c>
      <c r="K73" s="9" t="s">
        <v>26</v>
      </c>
      <c r="L73" s="9" t="s">
        <v>19</v>
      </c>
      <c r="M73" s="9" t="s">
        <v>20</v>
      </c>
      <c r="N73" s="75" t="s">
        <v>327</v>
      </c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1:43" ht="14.45" x14ac:dyDescent="0.3">
      <c r="A74" s="70">
        <v>3.0000000000000002E+210</v>
      </c>
      <c r="B74" s="68" t="s">
        <v>154</v>
      </c>
      <c r="C74" s="68" t="s">
        <v>155</v>
      </c>
      <c r="D74" s="8" t="s">
        <v>156</v>
      </c>
      <c r="E74" s="9">
        <v>1</v>
      </c>
      <c r="F74" s="9">
        <v>499</v>
      </c>
      <c r="G74" s="9">
        <v>499</v>
      </c>
      <c r="H74" s="9" t="s">
        <v>157</v>
      </c>
      <c r="I74" s="12" t="s">
        <v>399</v>
      </c>
      <c r="J74" s="13">
        <v>42187</v>
      </c>
      <c r="K74" s="9" t="s">
        <v>43</v>
      </c>
      <c r="L74" s="9" t="s">
        <v>19</v>
      </c>
      <c r="M74" s="9" t="s">
        <v>158</v>
      </c>
      <c r="N74" s="76" t="s">
        <v>328</v>
      </c>
      <c r="O74" s="77"/>
      <c r="P74" s="77">
        <v>516</v>
      </c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>
        <v>516</v>
      </c>
    </row>
    <row r="75" spans="1:43" ht="14.45" x14ac:dyDescent="0.3">
      <c r="A75" s="68" t="s">
        <v>13</v>
      </c>
      <c r="B75" s="68" t="s">
        <v>14</v>
      </c>
      <c r="C75" s="68" t="s">
        <v>144</v>
      </c>
      <c r="D75" s="8" t="s">
        <v>145</v>
      </c>
      <c r="E75" s="9">
        <v>1</v>
      </c>
      <c r="F75" s="9">
        <v>541.9</v>
      </c>
      <c r="G75" s="9">
        <v>541.9</v>
      </c>
      <c r="H75" s="9" t="s">
        <v>159</v>
      </c>
      <c r="I75" s="12" t="s">
        <v>399</v>
      </c>
      <c r="J75" s="13">
        <v>42191</v>
      </c>
      <c r="K75" s="9" t="s">
        <v>26</v>
      </c>
      <c r="L75" s="9" t="s">
        <v>19</v>
      </c>
      <c r="M75" s="9" t="s">
        <v>20</v>
      </c>
      <c r="N75" s="75" t="s">
        <v>688</v>
      </c>
      <c r="O75" s="77"/>
      <c r="P75" s="77">
        <v>516</v>
      </c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>
        <v>516</v>
      </c>
    </row>
    <row r="76" spans="1:43" ht="14.45" x14ac:dyDescent="0.3">
      <c r="A76" s="68" t="s">
        <v>13</v>
      </c>
      <c r="B76" s="68" t="s">
        <v>14</v>
      </c>
      <c r="C76" s="68" t="s">
        <v>160</v>
      </c>
      <c r="D76" s="8" t="s">
        <v>161</v>
      </c>
      <c r="E76" s="9">
        <v>1</v>
      </c>
      <c r="F76" s="9">
        <v>677.6</v>
      </c>
      <c r="G76" s="9">
        <v>677.6</v>
      </c>
      <c r="H76" s="9" t="s">
        <v>162</v>
      </c>
      <c r="I76" s="12" t="s">
        <v>399</v>
      </c>
      <c r="J76" s="13">
        <v>42193</v>
      </c>
      <c r="K76" s="9" t="s">
        <v>26</v>
      </c>
      <c r="L76" s="9" t="s">
        <v>19</v>
      </c>
      <c r="M76" s="9" t="s">
        <v>20</v>
      </c>
      <c r="N76" s="75" t="s">
        <v>339</v>
      </c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1:43" ht="14.45" x14ac:dyDescent="0.3">
      <c r="A77" s="68" t="s">
        <v>13</v>
      </c>
      <c r="B77" s="68" t="s">
        <v>14</v>
      </c>
      <c r="C77" s="68" t="s">
        <v>163</v>
      </c>
      <c r="D77" s="8" t="s">
        <v>164</v>
      </c>
      <c r="E77" s="9">
        <v>1</v>
      </c>
      <c r="F77" s="9">
        <v>541.9</v>
      </c>
      <c r="G77" s="9">
        <v>541.9</v>
      </c>
      <c r="H77" s="9" t="s">
        <v>165</v>
      </c>
      <c r="I77" s="12" t="s">
        <v>399</v>
      </c>
      <c r="J77" s="13">
        <v>42194</v>
      </c>
      <c r="K77" s="9" t="s">
        <v>26</v>
      </c>
      <c r="L77" s="9" t="s">
        <v>19</v>
      </c>
      <c r="M77" s="9" t="s">
        <v>20</v>
      </c>
      <c r="N77" s="76" t="s">
        <v>340</v>
      </c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>
        <v>258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>
        <v>516</v>
      </c>
      <c r="AQ77" s="77">
        <v>774</v>
      </c>
    </row>
    <row r="78" spans="1:43" ht="14.45" x14ac:dyDescent="0.3">
      <c r="A78" s="68" t="s">
        <v>13</v>
      </c>
      <c r="B78" s="68" t="s">
        <v>14</v>
      </c>
      <c r="C78" s="68" t="s">
        <v>163</v>
      </c>
      <c r="D78" s="8" t="s">
        <v>164</v>
      </c>
      <c r="E78" s="9">
        <v>1</v>
      </c>
      <c r="F78" s="9">
        <v>541.9</v>
      </c>
      <c r="G78" s="9">
        <v>541.9</v>
      </c>
      <c r="H78" s="9" t="s">
        <v>166</v>
      </c>
      <c r="I78" s="12" t="s">
        <v>399</v>
      </c>
      <c r="J78" s="13">
        <v>42195</v>
      </c>
      <c r="K78" s="9" t="s">
        <v>26</v>
      </c>
      <c r="L78" s="9" t="s">
        <v>19</v>
      </c>
      <c r="M78" s="9" t="s">
        <v>20</v>
      </c>
      <c r="N78" s="75" t="s">
        <v>689</v>
      </c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>
        <v>258</v>
      </c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>
        <v>516</v>
      </c>
      <c r="AQ78" s="77">
        <v>774</v>
      </c>
    </row>
    <row r="79" spans="1:43" ht="14.45" x14ac:dyDescent="0.3">
      <c r="A79" s="68" t="s">
        <v>13</v>
      </c>
      <c r="B79" s="68" t="s">
        <v>14</v>
      </c>
      <c r="C79" s="68" t="s">
        <v>144</v>
      </c>
      <c r="D79" s="8" t="s">
        <v>145</v>
      </c>
      <c r="E79" s="9">
        <v>1</v>
      </c>
      <c r="F79" s="9">
        <v>541.9</v>
      </c>
      <c r="G79" s="9">
        <v>541.9</v>
      </c>
      <c r="H79" s="9" t="s">
        <v>167</v>
      </c>
      <c r="I79" s="12" t="s">
        <v>399</v>
      </c>
      <c r="J79" s="13">
        <v>42195</v>
      </c>
      <c r="K79" s="9" t="s">
        <v>26</v>
      </c>
      <c r="L79" s="9" t="s">
        <v>19</v>
      </c>
      <c r="M79" s="9" t="s">
        <v>20</v>
      </c>
      <c r="N79" s="75" t="s">
        <v>531</v>
      </c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1:43" ht="14.45" x14ac:dyDescent="0.3">
      <c r="A80" s="68" t="s">
        <v>13</v>
      </c>
      <c r="B80" s="68" t="s">
        <v>14</v>
      </c>
      <c r="C80" s="68" t="s">
        <v>149</v>
      </c>
      <c r="D80" s="8" t="s">
        <v>150</v>
      </c>
      <c r="E80" s="9">
        <v>1</v>
      </c>
      <c r="F80" s="9">
        <v>677.6</v>
      </c>
      <c r="G80" s="9">
        <v>677.6</v>
      </c>
      <c r="H80" s="9" t="s">
        <v>168</v>
      </c>
      <c r="I80" s="12" t="s">
        <v>399</v>
      </c>
      <c r="J80" s="13">
        <v>42199</v>
      </c>
      <c r="K80" s="9" t="s">
        <v>26</v>
      </c>
      <c r="L80" s="9" t="s">
        <v>19</v>
      </c>
      <c r="M80" s="9" t="s">
        <v>20</v>
      </c>
      <c r="N80" s="76" t="s">
        <v>532</v>
      </c>
      <c r="O80" s="77"/>
      <c r="P80" s="77"/>
      <c r="Q80" s="77"/>
      <c r="R80" s="77"/>
      <c r="S80" s="77"/>
      <c r="T80" s="77"/>
      <c r="U80" s="77"/>
      <c r="V80" s="77"/>
      <c r="W80" s="77">
        <v>2202.04</v>
      </c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>
        <v>2202.04</v>
      </c>
    </row>
    <row r="81" spans="1:43" ht="14.45" x14ac:dyDescent="0.3">
      <c r="A81" s="68" t="s">
        <v>80</v>
      </c>
      <c r="B81" s="68" t="s">
        <v>81</v>
      </c>
      <c r="C81" s="68" t="s">
        <v>169</v>
      </c>
      <c r="D81" s="8" t="s">
        <v>170</v>
      </c>
      <c r="E81" s="9">
        <v>1</v>
      </c>
      <c r="F81" s="9">
        <v>396.3</v>
      </c>
      <c r="G81" s="9">
        <v>396.3</v>
      </c>
      <c r="H81" s="9" t="s">
        <v>171</v>
      </c>
      <c r="I81" s="12" t="s">
        <v>399</v>
      </c>
      <c r="J81" s="13">
        <v>42201</v>
      </c>
      <c r="K81" s="9" t="s">
        <v>26</v>
      </c>
      <c r="L81" s="9" t="s">
        <v>19</v>
      </c>
      <c r="M81" s="9" t="s">
        <v>85</v>
      </c>
      <c r="N81" s="75" t="s">
        <v>690</v>
      </c>
      <c r="O81" s="77"/>
      <c r="P81" s="77"/>
      <c r="Q81" s="77"/>
      <c r="R81" s="77"/>
      <c r="S81" s="77"/>
      <c r="T81" s="77"/>
      <c r="U81" s="77"/>
      <c r="V81" s="77"/>
      <c r="W81" s="77">
        <v>2202.04</v>
      </c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>
        <v>2202.04</v>
      </c>
    </row>
    <row r="82" spans="1:43" ht="14.45" x14ac:dyDescent="0.3">
      <c r="A82" s="68" t="s">
        <v>13</v>
      </c>
      <c r="B82" s="68" t="s">
        <v>14</v>
      </c>
      <c r="C82" s="68" t="s">
        <v>163</v>
      </c>
      <c r="D82" s="8" t="s">
        <v>164</v>
      </c>
      <c r="E82" s="9">
        <v>1</v>
      </c>
      <c r="F82" s="9">
        <v>541.9</v>
      </c>
      <c r="G82" s="9">
        <v>541.9</v>
      </c>
      <c r="H82" s="9" t="s">
        <v>172</v>
      </c>
      <c r="I82" s="12" t="s">
        <v>399</v>
      </c>
      <c r="J82" s="13">
        <v>42208</v>
      </c>
      <c r="K82" s="9" t="s">
        <v>26</v>
      </c>
      <c r="L82" s="9" t="s">
        <v>19</v>
      </c>
      <c r="M82" s="9" t="s">
        <v>20</v>
      </c>
      <c r="N82" s="75" t="s">
        <v>649</v>
      </c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1:43" ht="14.45" x14ac:dyDescent="0.3">
      <c r="A83" s="68" t="s">
        <v>173</v>
      </c>
      <c r="B83" s="68" t="s">
        <v>174</v>
      </c>
      <c r="C83" s="68" t="s">
        <v>149</v>
      </c>
      <c r="D83" s="8" t="s">
        <v>150</v>
      </c>
      <c r="E83" s="9">
        <v>1</v>
      </c>
      <c r="F83" s="9">
        <v>677.6</v>
      </c>
      <c r="G83" s="9">
        <v>677.6</v>
      </c>
      <c r="H83" s="9" t="s">
        <v>175</v>
      </c>
      <c r="I83" s="12" t="s">
        <v>399</v>
      </c>
      <c r="J83" s="13">
        <v>42208</v>
      </c>
      <c r="K83" s="9" t="s">
        <v>26</v>
      </c>
      <c r="L83" s="9" t="s">
        <v>19</v>
      </c>
      <c r="M83" s="9" t="s">
        <v>176</v>
      </c>
      <c r="N83" s="76" t="s">
        <v>650</v>
      </c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>
        <v>198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>
        <v>198</v>
      </c>
    </row>
    <row r="84" spans="1:43" ht="14.45" x14ac:dyDescent="0.3">
      <c r="A84" s="68" t="s">
        <v>173</v>
      </c>
      <c r="B84" s="68" t="s">
        <v>174</v>
      </c>
      <c r="C84" s="68" t="s">
        <v>44</v>
      </c>
      <c r="D84" s="8" t="s">
        <v>45</v>
      </c>
      <c r="E84" s="9">
        <v>1</v>
      </c>
      <c r="F84" s="9">
        <v>496</v>
      </c>
      <c r="G84" s="9">
        <v>496</v>
      </c>
      <c r="H84" s="9" t="s">
        <v>177</v>
      </c>
      <c r="I84" s="12" t="s">
        <v>399</v>
      </c>
      <c r="J84" s="13">
        <v>42212</v>
      </c>
      <c r="K84" s="9" t="s">
        <v>26</v>
      </c>
      <c r="L84" s="9" t="s">
        <v>19</v>
      </c>
      <c r="M84" s="9" t="s">
        <v>176</v>
      </c>
      <c r="N84" s="75" t="s">
        <v>691</v>
      </c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>
        <v>198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>
        <v>198</v>
      </c>
    </row>
    <row r="85" spans="1:43" ht="14.45" x14ac:dyDescent="0.3">
      <c r="A85" s="68" t="s">
        <v>80</v>
      </c>
      <c r="B85" s="68" t="s">
        <v>81</v>
      </c>
      <c r="C85" s="68" t="s">
        <v>155</v>
      </c>
      <c r="D85" s="8" t="s">
        <v>156</v>
      </c>
      <c r="E85" s="9">
        <v>1</v>
      </c>
      <c r="F85" s="9">
        <v>525.5</v>
      </c>
      <c r="G85" s="9">
        <v>525.5</v>
      </c>
      <c r="H85" s="9" t="s">
        <v>178</v>
      </c>
      <c r="I85" s="12" t="s">
        <v>399</v>
      </c>
      <c r="J85" s="13">
        <v>42213</v>
      </c>
      <c r="K85" s="9" t="s">
        <v>43</v>
      </c>
      <c r="L85" s="9" t="s">
        <v>19</v>
      </c>
      <c r="M85" s="9" t="s">
        <v>85</v>
      </c>
      <c r="N85" s="75" t="s">
        <v>600</v>
      </c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1:43" ht="14.45" x14ac:dyDescent="0.3">
      <c r="A86" s="68" t="s">
        <v>179</v>
      </c>
      <c r="B86" s="68" t="s">
        <v>180</v>
      </c>
      <c r="C86" s="68" t="s">
        <v>181</v>
      </c>
      <c r="D86" s="8" t="s">
        <v>182</v>
      </c>
      <c r="E86" s="9">
        <v>1</v>
      </c>
      <c r="F86" s="9">
        <v>2876.5</v>
      </c>
      <c r="G86" s="9">
        <v>2876.5</v>
      </c>
      <c r="H86" s="9" t="s">
        <v>183</v>
      </c>
      <c r="I86" s="12" t="s">
        <v>399</v>
      </c>
      <c r="J86" s="13">
        <v>42213</v>
      </c>
      <c r="K86" s="9" t="s">
        <v>26</v>
      </c>
      <c r="L86" s="9" t="s">
        <v>19</v>
      </c>
      <c r="M86" s="9" t="s">
        <v>70</v>
      </c>
      <c r="N86" s="76" t="s">
        <v>601</v>
      </c>
      <c r="O86" s="77"/>
      <c r="P86" s="77"/>
      <c r="Q86" s="77">
        <v>2210.1999999999998</v>
      </c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>
        <v>6148.98</v>
      </c>
      <c r="AE86" s="77"/>
      <c r="AF86" s="77"/>
      <c r="AG86" s="77"/>
      <c r="AH86" s="77"/>
      <c r="AI86" s="77"/>
      <c r="AJ86" s="77">
        <v>5101.0200000000004</v>
      </c>
      <c r="AK86" s="77"/>
      <c r="AL86" s="77"/>
      <c r="AM86" s="77"/>
      <c r="AN86" s="77"/>
      <c r="AO86" s="77"/>
      <c r="AP86" s="77"/>
      <c r="AQ86" s="77">
        <v>13460.2</v>
      </c>
    </row>
    <row r="87" spans="1:43" ht="14.45" x14ac:dyDescent="0.3">
      <c r="A87" s="68" t="s">
        <v>184</v>
      </c>
      <c r="B87" s="68" t="s">
        <v>185</v>
      </c>
      <c r="C87" s="68" t="s">
        <v>186</v>
      </c>
      <c r="D87" s="8" t="s">
        <v>187</v>
      </c>
      <c r="E87" s="9">
        <v>1</v>
      </c>
      <c r="F87" s="9">
        <v>520.20000000000005</v>
      </c>
      <c r="G87" s="9">
        <v>520.20000000000005</v>
      </c>
      <c r="H87" s="9" t="s">
        <v>188</v>
      </c>
      <c r="I87" s="12" t="s">
        <v>399</v>
      </c>
      <c r="J87" s="13">
        <v>42213</v>
      </c>
      <c r="K87" s="9" t="s">
        <v>43</v>
      </c>
      <c r="L87" s="9" t="s">
        <v>19</v>
      </c>
      <c r="M87" s="9" t="s">
        <v>189</v>
      </c>
      <c r="N87" s="75" t="s">
        <v>692</v>
      </c>
      <c r="O87" s="77"/>
      <c r="P87" s="77"/>
      <c r="Q87" s="77">
        <v>2210.1999999999998</v>
      </c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>
        <v>6148.98</v>
      </c>
      <c r="AE87" s="77"/>
      <c r="AF87" s="77"/>
      <c r="AG87" s="77"/>
      <c r="AH87" s="77"/>
      <c r="AI87" s="77"/>
      <c r="AJ87" s="77">
        <v>5101.0200000000004</v>
      </c>
      <c r="AK87" s="77"/>
      <c r="AL87" s="77"/>
      <c r="AM87" s="77"/>
      <c r="AN87" s="77"/>
      <c r="AO87" s="77"/>
      <c r="AP87" s="77"/>
      <c r="AQ87" s="77">
        <v>13460.2</v>
      </c>
    </row>
    <row r="88" spans="1:43" ht="14.45" x14ac:dyDescent="0.3">
      <c r="A88" s="68" t="s">
        <v>13</v>
      </c>
      <c r="B88" s="68" t="s">
        <v>14</v>
      </c>
      <c r="C88" s="68" t="s">
        <v>190</v>
      </c>
      <c r="D88" s="8" t="s">
        <v>191</v>
      </c>
      <c r="E88" s="9">
        <v>1</v>
      </c>
      <c r="F88" s="9">
        <v>1120.3</v>
      </c>
      <c r="G88" s="9">
        <v>1120.3</v>
      </c>
      <c r="H88" s="9" t="s">
        <v>192</v>
      </c>
      <c r="I88" s="12" t="s">
        <v>400</v>
      </c>
      <c r="J88" s="13">
        <v>42219</v>
      </c>
      <c r="K88" s="9" t="s">
        <v>26</v>
      </c>
      <c r="L88" s="9" t="s">
        <v>19</v>
      </c>
      <c r="M88" s="9" t="s">
        <v>20</v>
      </c>
      <c r="N88" s="75" t="s">
        <v>373</v>
      </c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1:43" ht="14.45" x14ac:dyDescent="0.3">
      <c r="A89" s="68" t="s">
        <v>13</v>
      </c>
      <c r="B89" s="68" t="s">
        <v>14</v>
      </c>
      <c r="C89" s="68" t="s">
        <v>47</v>
      </c>
      <c r="D89" s="8" t="s">
        <v>48</v>
      </c>
      <c r="E89" s="9">
        <v>1</v>
      </c>
      <c r="F89" s="9">
        <v>479.4</v>
      </c>
      <c r="G89" s="9">
        <v>479.4</v>
      </c>
      <c r="H89" s="9" t="s">
        <v>193</v>
      </c>
      <c r="I89" s="12" t="s">
        <v>400</v>
      </c>
      <c r="J89" s="13">
        <v>42220</v>
      </c>
      <c r="K89" s="9" t="s">
        <v>26</v>
      </c>
      <c r="L89" s="9" t="s">
        <v>19</v>
      </c>
      <c r="M89" s="9" t="s">
        <v>20</v>
      </c>
      <c r="N89" s="76" t="s">
        <v>374</v>
      </c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>
        <v>570</v>
      </c>
      <c r="AO89" s="77"/>
      <c r="AP89" s="77"/>
      <c r="AQ89" s="77">
        <v>570</v>
      </c>
    </row>
    <row r="90" spans="1:43" ht="14.45" x14ac:dyDescent="0.3">
      <c r="A90" s="68" t="s">
        <v>13</v>
      </c>
      <c r="B90" s="68" t="s">
        <v>14</v>
      </c>
      <c r="C90" s="68" t="s">
        <v>47</v>
      </c>
      <c r="D90" s="8" t="s">
        <v>48</v>
      </c>
      <c r="E90" s="9">
        <v>1</v>
      </c>
      <c r="F90" s="9">
        <v>479.4</v>
      </c>
      <c r="G90" s="9">
        <v>479.4</v>
      </c>
      <c r="H90" s="9" t="s">
        <v>194</v>
      </c>
      <c r="I90" s="12" t="s">
        <v>400</v>
      </c>
      <c r="J90" s="13">
        <v>42220</v>
      </c>
      <c r="K90" s="9" t="s">
        <v>26</v>
      </c>
      <c r="L90" s="9" t="s">
        <v>19</v>
      </c>
      <c r="M90" s="9" t="s">
        <v>20</v>
      </c>
      <c r="N90" s="75" t="s">
        <v>693</v>
      </c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>
        <v>570</v>
      </c>
      <c r="AO90" s="77"/>
      <c r="AP90" s="77"/>
      <c r="AQ90" s="77">
        <v>570</v>
      </c>
    </row>
    <row r="91" spans="1:43" ht="14.45" x14ac:dyDescent="0.3">
      <c r="A91" s="68" t="s">
        <v>195</v>
      </c>
      <c r="B91" s="68" t="s">
        <v>196</v>
      </c>
      <c r="C91" s="68" t="s">
        <v>181</v>
      </c>
      <c r="D91" s="8" t="s">
        <v>182</v>
      </c>
      <c r="E91" s="9">
        <v>1</v>
      </c>
      <c r="F91" s="9">
        <v>2876.5</v>
      </c>
      <c r="G91" s="9">
        <v>2876.5</v>
      </c>
      <c r="H91" s="9" t="s">
        <v>197</v>
      </c>
      <c r="I91" s="12" t="s">
        <v>400</v>
      </c>
      <c r="J91" s="13">
        <v>42220</v>
      </c>
      <c r="K91" s="9" t="s">
        <v>26</v>
      </c>
      <c r="L91" s="9" t="s">
        <v>19</v>
      </c>
      <c r="M91" s="9" t="s">
        <v>176</v>
      </c>
      <c r="N91" s="75" t="s">
        <v>608</v>
      </c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1:43" ht="14.45" x14ac:dyDescent="0.3">
      <c r="A92" s="68" t="s">
        <v>179</v>
      </c>
      <c r="B92" s="68" t="s">
        <v>180</v>
      </c>
      <c r="C92" s="68" t="s">
        <v>181</v>
      </c>
      <c r="D92" s="8" t="s">
        <v>182</v>
      </c>
      <c r="E92" s="9">
        <v>-1</v>
      </c>
      <c r="F92" s="9">
        <v>2876.5</v>
      </c>
      <c r="G92" s="9">
        <v>-2876.5</v>
      </c>
      <c r="H92" s="9" t="s">
        <v>198</v>
      </c>
      <c r="I92" s="12" t="s">
        <v>400</v>
      </c>
      <c r="J92" s="13">
        <v>42220</v>
      </c>
      <c r="K92" s="9" t="s">
        <v>26</v>
      </c>
      <c r="L92" s="9" t="s">
        <v>19</v>
      </c>
      <c r="M92" s="9" t="s">
        <v>70</v>
      </c>
      <c r="N92" s="76" t="s">
        <v>609</v>
      </c>
      <c r="O92" s="77"/>
      <c r="P92" s="77"/>
      <c r="Q92" s="77">
        <v>986.73</v>
      </c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>
        <v>986.73</v>
      </c>
    </row>
    <row r="93" spans="1:43" ht="14.45" x14ac:dyDescent="0.3">
      <c r="A93" s="68" t="s">
        <v>13</v>
      </c>
      <c r="B93" s="68" t="s">
        <v>14</v>
      </c>
      <c r="C93" s="68" t="s">
        <v>163</v>
      </c>
      <c r="D93" s="8" t="s">
        <v>164</v>
      </c>
      <c r="E93" s="9">
        <v>1</v>
      </c>
      <c r="F93" s="9">
        <v>541.9</v>
      </c>
      <c r="G93" s="9">
        <v>541.9</v>
      </c>
      <c r="H93" s="9" t="s">
        <v>199</v>
      </c>
      <c r="I93" s="12" t="s">
        <v>400</v>
      </c>
      <c r="J93" s="13">
        <v>42221</v>
      </c>
      <c r="K93" s="9" t="s">
        <v>26</v>
      </c>
      <c r="L93" s="9" t="s">
        <v>19</v>
      </c>
      <c r="M93" s="9" t="s">
        <v>20</v>
      </c>
      <c r="N93" s="75" t="s">
        <v>694</v>
      </c>
      <c r="O93" s="77"/>
      <c r="P93" s="77"/>
      <c r="Q93" s="77">
        <v>986.73</v>
      </c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>
        <v>986.73</v>
      </c>
    </row>
    <row r="94" spans="1:43" ht="14.45" x14ac:dyDescent="0.3">
      <c r="A94" s="68" t="s">
        <v>13</v>
      </c>
      <c r="B94" s="68" t="s">
        <v>14</v>
      </c>
      <c r="C94" s="68" t="s">
        <v>144</v>
      </c>
      <c r="D94" s="8" t="s">
        <v>145</v>
      </c>
      <c r="E94" s="9">
        <v>1</v>
      </c>
      <c r="F94" s="9">
        <v>541.9</v>
      </c>
      <c r="G94" s="9">
        <v>541.9</v>
      </c>
      <c r="H94" s="9" t="s">
        <v>200</v>
      </c>
      <c r="I94" s="12" t="s">
        <v>400</v>
      </c>
      <c r="J94" s="13">
        <v>42221</v>
      </c>
      <c r="K94" s="9" t="s">
        <v>26</v>
      </c>
      <c r="L94" s="9" t="s">
        <v>19</v>
      </c>
      <c r="M94" s="9" t="s">
        <v>20</v>
      </c>
      <c r="N94" s="75" t="s">
        <v>128</v>
      </c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</row>
    <row r="95" spans="1:43" ht="14.45" x14ac:dyDescent="0.3">
      <c r="A95" s="68" t="s">
        <v>13</v>
      </c>
      <c r="B95" s="68" t="s">
        <v>14</v>
      </c>
      <c r="C95" s="68" t="s">
        <v>144</v>
      </c>
      <c r="D95" s="8" t="s">
        <v>145</v>
      </c>
      <c r="E95" s="9">
        <v>1</v>
      </c>
      <c r="F95" s="9">
        <v>541.9</v>
      </c>
      <c r="G95" s="9">
        <v>541.9</v>
      </c>
      <c r="H95" s="9" t="s">
        <v>201</v>
      </c>
      <c r="I95" s="12" t="s">
        <v>400</v>
      </c>
      <c r="J95" s="13">
        <v>42222</v>
      </c>
      <c r="K95" s="9" t="s">
        <v>26</v>
      </c>
      <c r="L95" s="9" t="s">
        <v>19</v>
      </c>
      <c r="M95" s="9" t="s">
        <v>20</v>
      </c>
      <c r="N95" s="76" t="s">
        <v>129</v>
      </c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>
        <v>643.1</v>
      </c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>
        <v>643.1</v>
      </c>
    </row>
    <row r="96" spans="1:43" ht="14.45" x14ac:dyDescent="0.3">
      <c r="A96" s="68" t="s">
        <v>13</v>
      </c>
      <c r="B96" s="68" t="s">
        <v>14</v>
      </c>
      <c r="C96" s="68" t="s">
        <v>71</v>
      </c>
      <c r="D96" s="8" t="s">
        <v>72</v>
      </c>
      <c r="E96" s="9">
        <v>1</v>
      </c>
      <c r="F96" s="9">
        <v>1878</v>
      </c>
      <c r="G96" s="9">
        <v>1878</v>
      </c>
      <c r="H96" s="9" t="s">
        <v>202</v>
      </c>
      <c r="I96" s="12" t="s">
        <v>400</v>
      </c>
      <c r="J96" s="13">
        <v>42224</v>
      </c>
      <c r="K96" s="9" t="s">
        <v>43</v>
      </c>
      <c r="L96" s="9" t="s">
        <v>19</v>
      </c>
      <c r="M96" s="9" t="s">
        <v>20</v>
      </c>
      <c r="N96" s="75" t="s">
        <v>695</v>
      </c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>
        <v>643.1</v>
      </c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>
        <v>643.1</v>
      </c>
    </row>
    <row r="97" spans="1:43" ht="14.45" x14ac:dyDescent="0.3">
      <c r="A97" s="68" t="s">
        <v>13</v>
      </c>
      <c r="B97" s="68" t="s">
        <v>14</v>
      </c>
      <c r="C97" s="68" t="s">
        <v>163</v>
      </c>
      <c r="D97" s="8" t="s">
        <v>164</v>
      </c>
      <c r="E97" s="9">
        <v>1</v>
      </c>
      <c r="F97" s="9">
        <v>541.9</v>
      </c>
      <c r="G97" s="9">
        <v>541.9</v>
      </c>
      <c r="H97" s="9" t="s">
        <v>203</v>
      </c>
      <c r="I97" s="12" t="s">
        <v>400</v>
      </c>
      <c r="J97" s="13">
        <v>42224</v>
      </c>
      <c r="K97" s="9" t="s">
        <v>26</v>
      </c>
      <c r="L97" s="9" t="s">
        <v>19</v>
      </c>
      <c r="M97" s="9" t="s">
        <v>20</v>
      </c>
      <c r="N97" s="75" t="s">
        <v>635</v>
      </c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</row>
    <row r="98" spans="1:43" ht="14.45" x14ac:dyDescent="0.3">
      <c r="A98" s="68" t="s">
        <v>13</v>
      </c>
      <c r="B98" s="68" t="s">
        <v>14</v>
      </c>
      <c r="C98" s="68" t="s">
        <v>44</v>
      </c>
      <c r="D98" s="8" t="s">
        <v>45</v>
      </c>
      <c r="E98" s="9">
        <v>1</v>
      </c>
      <c r="F98" s="9">
        <v>479.4</v>
      </c>
      <c r="G98" s="9">
        <v>479.4</v>
      </c>
      <c r="H98" s="9" t="s">
        <v>204</v>
      </c>
      <c r="I98" s="12" t="s">
        <v>400</v>
      </c>
      <c r="J98" s="13">
        <v>42226</v>
      </c>
      <c r="K98" s="9" t="s">
        <v>26</v>
      </c>
      <c r="L98" s="9" t="s">
        <v>19</v>
      </c>
      <c r="M98" s="9" t="s">
        <v>20</v>
      </c>
      <c r="N98" s="76" t="s">
        <v>636</v>
      </c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>
        <v>1398</v>
      </c>
      <c r="AK98" s="77"/>
      <c r="AL98" s="77"/>
      <c r="AM98" s="77"/>
      <c r="AN98" s="77"/>
      <c r="AO98" s="77"/>
      <c r="AP98" s="77"/>
      <c r="AQ98" s="77">
        <v>1398</v>
      </c>
    </row>
    <row r="99" spans="1:43" ht="14.45" x14ac:dyDescent="0.3">
      <c r="A99" s="68" t="s">
        <v>13</v>
      </c>
      <c r="B99" s="68" t="s">
        <v>14</v>
      </c>
      <c r="C99" s="68" t="s">
        <v>44</v>
      </c>
      <c r="D99" s="8" t="s">
        <v>45</v>
      </c>
      <c r="E99" s="9">
        <v>1</v>
      </c>
      <c r="F99" s="9">
        <v>479.4</v>
      </c>
      <c r="G99" s="9">
        <v>479.4</v>
      </c>
      <c r="H99" s="9" t="s">
        <v>205</v>
      </c>
      <c r="I99" s="12" t="s">
        <v>400</v>
      </c>
      <c r="J99" s="13">
        <v>42226</v>
      </c>
      <c r="K99" s="9" t="s">
        <v>26</v>
      </c>
      <c r="L99" s="9" t="s">
        <v>19</v>
      </c>
      <c r="M99" s="9" t="s">
        <v>20</v>
      </c>
      <c r="N99" s="75" t="s">
        <v>696</v>
      </c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>
        <v>1398</v>
      </c>
      <c r="AK99" s="77"/>
      <c r="AL99" s="77"/>
      <c r="AM99" s="77"/>
      <c r="AN99" s="77"/>
      <c r="AO99" s="77"/>
      <c r="AP99" s="77"/>
      <c r="AQ99" s="77">
        <v>1398</v>
      </c>
    </row>
    <row r="100" spans="1:43" ht="14.45" x14ac:dyDescent="0.3">
      <c r="A100" s="68" t="s">
        <v>13</v>
      </c>
      <c r="B100" s="68" t="s">
        <v>14</v>
      </c>
      <c r="C100" s="68" t="s">
        <v>206</v>
      </c>
      <c r="D100" s="8" t="s">
        <v>207</v>
      </c>
      <c r="E100" s="9">
        <v>1</v>
      </c>
      <c r="F100" s="9">
        <v>2253.8000000000002</v>
      </c>
      <c r="G100" s="9">
        <v>2253.8000000000002</v>
      </c>
      <c r="H100" s="9" t="s">
        <v>208</v>
      </c>
      <c r="I100" s="12" t="s">
        <v>400</v>
      </c>
      <c r="J100" s="13">
        <v>42226</v>
      </c>
      <c r="K100" s="9" t="s">
        <v>43</v>
      </c>
      <c r="L100" s="9" t="s">
        <v>19</v>
      </c>
      <c r="M100" s="9" t="s">
        <v>20</v>
      </c>
      <c r="N100" s="75" t="s">
        <v>465</v>
      </c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</row>
    <row r="101" spans="1:43" ht="14.45" x14ac:dyDescent="0.3">
      <c r="A101" s="68" t="s">
        <v>13</v>
      </c>
      <c r="B101" s="68" t="s">
        <v>14</v>
      </c>
      <c r="C101" s="68" t="s">
        <v>50</v>
      </c>
      <c r="D101" s="8" t="s">
        <v>51</v>
      </c>
      <c r="E101" s="9">
        <v>1</v>
      </c>
      <c r="F101" s="9">
        <v>479.4</v>
      </c>
      <c r="G101" s="9">
        <v>479.4</v>
      </c>
      <c r="H101" s="9" t="s">
        <v>209</v>
      </c>
      <c r="I101" s="12" t="s">
        <v>400</v>
      </c>
      <c r="J101" s="13">
        <v>42228</v>
      </c>
      <c r="K101" s="9" t="s">
        <v>26</v>
      </c>
      <c r="L101" s="9" t="s">
        <v>19</v>
      </c>
      <c r="M101" s="9" t="s">
        <v>20</v>
      </c>
      <c r="N101" s="76" t="s">
        <v>466</v>
      </c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>
        <v>9248.98</v>
      </c>
      <c r="AM101" s="77"/>
      <c r="AN101" s="77"/>
      <c r="AO101" s="77"/>
      <c r="AP101" s="77"/>
      <c r="AQ101" s="77">
        <v>9248.98</v>
      </c>
    </row>
    <row r="102" spans="1:43" ht="14.45" x14ac:dyDescent="0.3">
      <c r="A102" s="68" t="s">
        <v>13</v>
      </c>
      <c r="B102" s="68" t="s">
        <v>14</v>
      </c>
      <c r="C102" s="68" t="s">
        <v>210</v>
      </c>
      <c r="D102" s="8" t="s">
        <v>211</v>
      </c>
      <c r="E102" s="9">
        <v>1</v>
      </c>
      <c r="F102" s="9">
        <v>398</v>
      </c>
      <c r="G102" s="9">
        <v>398</v>
      </c>
      <c r="H102" s="9" t="s">
        <v>212</v>
      </c>
      <c r="I102" s="12" t="s">
        <v>400</v>
      </c>
      <c r="J102" s="13">
        <v>42228</v>
      </c>
      <c r="K102" s="9" t="s">
        <v>26</v>
      </c>
      <c r="L102" s="9" t="s">
        <v>19</v>
      </c>
      <c r="M102" s="9" t="s">
        <v>20</v>
      </c>
      <c r="N102" s="75" t="s">
        <v>697</v>
      </c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>
        <v>9248.98</v>
      </c>
      <c r="AM102" s="77"/>
      <c r="AN102" s="77"/>
      <c r="AO102" s="77"/>
      <c r="AP102" s="77"/>
      <c r="AQ102" s="77">
        <v>9248.98</v>
      </c>
    </row>
    <row r="103" spans="1:43" ht="14.45" x14ac:dyDescent="0.3">
      <c r="A103" s="68" t="s">
        <v>13</v>
      </c>
      <c r="B103" s="68" t="s">
        <v>14</v>
      </c>
      <c r="C103" s="68" t="s">
        <v>149</v>
      </c>
      <c r="D103" s="8" t="s">
        <v>150</v>
      </c>
      <c r="E103" s="9">
        <v>1</v>
      </c>
      <c r="F103" s="9">
        <v>677.6</v>
      </c>
      <c r="G103" s="9">
        <v>677.6</v>
      </c>
      <c r="H103" s="9" t="s">
        <v>213</v>
      </c>
      <c r="I103" s="12" t="s">
        <v>400</v>
      </c>
      <c r="J103" s="13">
        <v>42229</v>
      </c>
      <c r="K103" s="9" t="s">
        <v>26</v>
      </c>
      <c r="L103" s="9" t="s">
        <v>19</v>
      </c>
      <c r="M103" s="9" t="s">
        <v>20</v>
      </c>
      <c r="N103" s="75" t="s">
        <v>147</v>
      </c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</row>
    <row r="104" spans="1:43" ht="14.45" x14ac:dyDescent="0.3">
      <c r="A104" s="68" t="s">
        <v>13</v>
      </c>
      <c r="B104" s="68" t="s">
        <v>14</v>
      </c>
      <c r="C104" s="68" t="s">
        <v>214</v>
      </c>
      <c r="D104" s="8" t="s">
        <v>215</v>
      </c>
      <c r="E104" s="9">
        <v>1</v>
      </c>
      <c r="F104" s="9">
        <v>521.4</v>
      </c>
      <c r="G104" s="9">
        <v>521.4</v>
      </c>
      <c r="H104" s="9" t="s">
        <v>216</v>
      </c>
      <c r="I104" s="12" t="s">
        <v>400</v>
      </c>
      <c r="J104" s="13">
        <v>42229</v>
      </c>
      <c r="K104" s="9" t="s">
        <v>43</v>
      </c>
      <c r="L104" s="9" t="s">
        <v>19</v>
      </c>
      <c r="M104" s="9" t="s">
        <v>20</v>
      </c>
      <c r="N104" s="76" t="s">
        <v>148</v>
      </c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>
        <v>671</v>
      </c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>
        <v>671</v>
      </c>
    </row>
    <row r="105" spans="1:43" ht="14.45" x14ac:dyDescent="0.3">
      <c r="A105" s="68" t="s">
        <v>13</v>
      </c>
      <c r="B105" s="68" t="s">
        <v>14</v>
      </c>
      <c r="C105" s="68" t="s">
        <v>44</v>
      </c>
      <c r="D105" s="8" t="s">
        <v>45</v>
      </c>
      <c r="E105" s="9">
        <v>1</v>
      </c>
      <c r="F105" s="9">
        <v>479.4</v>
      </c>
      <c r="G105" s="9">
        <v>479.4</v>
      </c>
      <c r="H105" s="9" t="s">
        <v>217</v>
      </c>
      <c r="I105" s="12" t="s">
        <v>400</v>
      </c>
      <c r="J105" s="13">
        <v>42230</v>
      </c>
      <c r="K105" s="9" t="s">
        <v>26</v>
      </c>
      <c r="L105" s="9" t="s">
        <v>19</v>
      </c>
      <c r="M105" s="9" t="s">
        <v>20</v>
      </c>
      <c r="N105" s="75" t="s">
        <v>698</v>
      </c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>
        <v>671</v>
      </c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>
        <v>671</v>
      </c>
    </row>
    <row r="106" spans="1:43" ht="14.45" x14ac:dyDescent="0.3">
      <c r="A106" s="68" t="s">
        <v>13</v>
      </c>
      <c r="B106" s="68" t="s">
        <v>14</v>
      </c>
      <c r="C106" s="68" t="s">
        <v>210</v>
      </c>
      <c r="D106" s="8" t="s">
        <v>211</v>
      </c>
      <c r="E106" s="9">
        <v>1</v>
      </c>
      <c r="F106" s="9">
        <v>398</v>
      </c>
      <c r="G106" s="9">
        <v>398</v>
      </c>
      <c r="H106" s="9" t="s">
        <v>218</v>
      </c>
      <c r="I106" s="12" t="s">
        <v>400</v>
      </c>
      <c r="J106" s="13">
        <v>42230</v>
      </c>
      <c r="K106" s="9" t="s">
        <v>26</v>
      </c>
      <c r="L106" s="9" t="s">
        <v>19</v>
      </c>
      <c r="M106" s="9" t="s">
        <v>20</v>
      </c>
      <c r="N106" s="75" t="s">
        <v>264</v>
      </c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</row>
    <row r="107" spans="1:43" ht="14.45" x14ac:dyDescent="0.3">
      <c r="A107" s="68" t="s">
        <v>13</v>
      </c>
      <c r="B107" s="68" t="s">
        <v>14</v>
      </c>
      <c r="C107" s="68" t="s">
        <v>50</v>
      </c>
      <c r="D107" s="8" t="s">
        <v>51</v>
      </c>
      <c r="E107" s="9">
        <v>1</v>
      </c>
      <c r="F107" s="9">
        <v>479.4</v>
      </c>
      <c r="G107" s="9">
        <v>479.4</v>
      </c>
      <c r="H107" s="9" t="s">
        <v>219</v>
      </c>
      <c r="I107" s="12" t="s">
        <v>400</v>
      </c>
      <c r="J107" s="13">
        <v>42231</v>
      </c>
      <c r="K107" s="9" t="s">
        <v>26</v>
      </c>
      <c r="L107" s="9" t="s">
        <v>19</v>
      </c>
      <c r="M107" s="9" t="s">
        <v>20</v>
      </c>
      <c r="N107" s="76" t="s">
        <v>265</v>
      </c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>
        <v>3681.7</v>
      </c>
      <c r="AP107" s="77"/>
      <c r="AQ107" s="77">
        <v>3681.7</v>
      </c>
    </row>
    <row r="108" spans="1:43" ht="14.45" x14ac:dyDescent="0.3">
      <c r="A108" s="68" t="s">
        <v>220</v>
      </c>
      <c r="B108" s="68" t="s">
        <v>221</v>
      </c>
      <c r="C108" s="68" t="s">
        <v>160</v>
      </c>
      <c r="D108" s="8" t="s">
        <v>222</v>
      </c>
      <c r="E108" s="9">
        <v>1</v>
      </c>
      <c r="F108" s="9">
        <v>677.6</v>
      </c>
      <c r="G108" s="9">
        <v>677.6</v>
      </c>
      <c r="H108" s="9" t="s">
        <v>223</v>
      </c>
      <c r="I108" s="12" t="s">
        <v>400</v>
      </c>
      <c r="J108" s="13">
        <v>42233</v>
      </c>
      <c r="K108" s="9" t="s">
        <v>26</v>
      </c>
      <c r="L108" s="9" t="s">
        <v>19</v>
      </c>
      <c r="M108" s="9" t="s">
        <v>70</v>
      </c>
      <c r="N108" s="75" t="s">
        <v>699</v>
      </c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>
        <v>3681.7</v>
      </c>
      <c r="AP108" s="77"/>
      <c r="AQ108" s="77">
        <v>3681.7</v>
      </c>
    </row>
    <row r="109" spans="1:43" ht="14.45" x14ac:dyDescent="0.3">
      <c r="A109" s="68" t="s">
        <v>13</v>
      </c>
      <c r="B109" s="68" t="s">
        <v>14</v>
      </c>
      <c r="C109" s="68" t="s">
        <v>44</v>
      </c>
      <c r="D109" s="8" t="s">
        <v>45</v>
      </c>
      <c r="E109" s="9">
        <v>1</v>
      </c>
      <c r="F109" s="9">
        <v>479.4</v>
      </c>
      <c r="G109" s="9">
        <v>479.4</v>
      </c>
      <c r="H109" s="9" t="s">
        <v>224</v>
      </c>
      <c r="I109" s="12" t="s">
        <v>400</v>
      </c>
      <c r="J109" s="13">
        <v>42234</v>
      </c>
      <c r="K109" s="9" t="s">
        <v>26</v>
      </c>
      <c r="L109" s="9" t="s">
        <v>19</v>
      </c>
      <c r="M109" s="9" t="s">
        <v>20</v>
      </c>
      <c r="N109" s="75" t="s">
        <v>361</v>
      </c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</row>
    <row r="110" spans="1:43" ht="14.45" x14ac:dyDescent="0.3">
      <c r="A110" s="68" t="s">
        <v>225</v>
      </c>
      <c r="B110" s="68" t="s">
        <v>226</v>
      </c>
      <c r="C110" s="68" t="s">
        <v>160</v>
      </c>
      <c r="D110" s="8" t="s">
        <v>222</v>
      </c>
      <c r="E110" s="9">
        <v>1</v>
      </c>
      <c r="F110" s="9">
        <v>677.6</v>
      </c>
      <c r="G110" s="9">
        <v>677.6</v>
      </c>
      <c r="H110" s="9" t="s">
        <v>227</v>
      </c>
      <c r="I110" s="12" t="s">
        <v>400</v>
      </c>
      <c r="J110" s="13">
        <v>42234</v>
      </c>
      <c r="K110" s="9" t="s">
        <v>26</v>
      </c>
      <c r="L110" s="9" t="s">
        <v>19</v>
      </c>
      <c r="M110" s="9" t="s">
        <v>228</v>
      </c>
      <c r="N110" s="76" t="s">
        <v>362</v>
      </c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>
        <v>778.6</v>
      </c>
      <c r="AQ110" s="77">
        <v>778.6</v>
      </c>
    </row>
    <row r="111" spans="1:43" ht="14.45" x14ac:dyDescent="0.3">
      <c r="A111" s="68" t="s">
        <v>13</v>
      </c>
      <c r="B111" s="68" t="s">
        <v>14</v>
      </c>
      <c r="C111" s="68" t="s">
        <v>50</v>
      </c>
      <c r="D111" s="8" t="s">
        <v>51</v>
      </c>
      <c r="E111" s="9">
        <v>1</v>
      </c>
      <c r="F111" s="9">
        <v>479.4</v>
      </c>
      <c r="G111" s="9">
        <v>479.4</v>
      </c>
      <c r="H111" s="9" t="s">
        <v>229</v>
      </c>
      <c r="I111" s="12" t="s">
        <v>400</v>
      </c>
      <c r="J111" s="13">
        <v>42236</v>
      </c>
      <c r="K111" s="9" t="s">
        <v>26</v>
      </c>
      <c r="L111" s="9" t="s">
        <v>19</v>
      </c>
      <c r="M111" s="9" t="s">
        <v>20</v>
      </c>
      <c r="N111" s="75" t="s">
        <v>700</v>
      </c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>
        <v>778.6</v>
      </c>
      <c r="AQ111" s="77">
        <v>778.6</v>
      </c>
    </row>
    <row r="112" spans="1:43" ht="14.45" x14ac:dyDescent="0.3">
      <c r="A112" s="68" t="s">
        <v>13</v>
      </c>
      <c r="B112" s="68" t="s">
        <v>14</v>
      </c>
      <c r="C112" s="68" t="s">
        <v>160</v>
      </c>
      <c r="D112" s="8" t="s">
        <v>222</v>
      </c>
      <c r="E112" s="9">
        <v>1</v>
      </c>
      <c r="F112" s="9">
        <v>677.6</v>
      </c>
      <c r="G112" s="9">
        <v>677.6</v>
      </c>
      <c r="H112" s="9" t="s">
        <v>230</v>
      </c>
      <c r="I112" s="12" t="s">
        <v>400</v>
      </c>
      <c r="J112" s="13">
        <v>42236</v>
      </c>
      <c r="K112" s="9" t="s">
        <v>26</v>
      </c>
      <c r="L112" s="9" t="s">
        <v>19</v>
      </c>
      <c r="M112" s="9" t="s">
        <v>20</v>
      </c>
      <c r="N112" s="75" t="s">
        <v>540</v>
      </c>
      <c r="O112" s="77">
        <v>13223</v>
      </c>
      <c r="P112" s="77">
        <v>3109</v>
      </c>
      <c r="Q112" s="77">
        <v>14550.019999999997</v>
      </c>
      <c r="R112" s="77">
        <v>19451.699999999993</v>
      </c>
      <c r="S112" s="77">
        <v>1584.6999999999998</v>
      </c>
      <c r="T112" s="77">
        <v>-10441.9</v>
      </c>
      <c r="U112" s="77">
        <v>7015.27</v>
      </c>
      <c r="V112" s="77">
        <v>7799.43</v>
      </c>
      <c r="W112" s="77">
        <v>6802.29</v>
      </c>
      <c r="X112" s="77">
        <v>6791.2999999999993</v>
      </c>
      <c r="Y112" s="77">
        <v>11529.21</v>
      </c>
      <c r="Z112" s="77">
        <v>10055.800000000003</v>
      </c>
      <c r="AA112" s="77">
        <v>2020</v>
      </c>
      <c r="AB112" s="77">
        <v>17366.5</v>
      </c>
      <c r="AC112" s="77">
        <v>4081</v>
      </c>
      <c r="AD112" s="77">
        <v>12463.98</v>
      </c>
      <c r="AE112" s="77">
        <v>10624</v>
      </c>
      <c r="AF112" s="77">
        <v>997</v>
      </c>
      <c r="AG112" s="77">
        <v>20823.809999999998</v>
      </c>
      <c r="AH112" s="77">
        <v>37200.900000000023</v>
      </c>
      <c r="AI112" s="77">
        <v>1526.3</v>
      </c>
      <c r="AJ112" s="77">
        <v>17856.77</v>
      </c>
      <c r="AK112" s="77">
        <v>686.3</v>
      </c>
      <c r="AL112" s="77">
        <v>20875.34</v>
      </c>
      <c r="AM112" s="77">
        <v>18933.400000000001</v>
      </c>
      <c r="AN112" s="77">
        <v>8052.2699999999995</v>
      </c>
      <c r="AO112" s="77">
        <v>18415.099999999999</v>
      </c>
      <c r="AP112" s="77">
        <v>5778.6500000000005</v>
      </c>
      <c r="AQ112" s="77">
        <v>289171.1399999999</v>
      </c>
    </row>
    <row r="113" spans="1:15" ht="14.45" x14ac:dyDescent="0.3">
      <c r="A113" s="68" t="s">
        <v>13</v>
      </c>
      <c r="B113" s="68" t="s">
        <v>14</v>
      </c>
      <c r="C113" s="68" t="s">
        <v>231</v>
      </c>
      <c r="D113" s="8" t="s">
        <v>232</v>
      </c>
      <c r="E113" s="9">
        <v>1</v>
      </c>
      <c r="F113" s="9">
        <v>1412.3</v>
      </c>
      <c r="G113" s="9">
        <v>1412.3</v>
      </c>
      <c r="H113" s="9" t="s">
        <v>233</v>
      </c>
      <c r="I113" s="12" t="s">
        <v>400</v>
      </c>
      <c r="J113" s="13">
        <v>42237</v>
      </c>
      <c r="K113" s="9" t="s">
        <v>26</v>
      </c>
      <c r="L113" s="9" t="s">
        <v>19</v>
      </c>
      <c r="M113" s="9" t="s">
        <v>20</v>
      </c>
      <c r="N113"/>
      <c r="O113"/>
    </row>
    <row r="114" spans="1:15" ht="14.45" x14ac:dyDescent="0.3">
      <c r="A114" s="68" t="s">
        <v>13</v>
      </c>
      <c r="B114" s="68" t="s">
        <v>14</v>
      </c>
      <c r="C114" s="68" t="s">
        <v>149</v>
      </c>
      <c r="D114" s="8" t="s">
        <v>150</v>
      </c>
      <c r="E114" s="9">
        <v>1</v>
      </c>
      <c r="F114" s="9">
        <v>677.6</v>
      </c>
      <c r="G114" s="9">
        <v>677.6</v>
      </c>
      <c r="H114" s="9" t="s">
        <v>234</v>
      </c>
      <c r="I114" s="12" t="s">
        <v>400</v>
      </c>
      <c r="J114" s="13">
        <v>42237</v>
      </c>
      <c r="K114" s="9" t="s">
        <v>26</v>
      </c>
      <c r="L114" s="9" t="s">
        <v>19</v>
      </c>
      <c r="M114" s="9" t="s">
        <v>20</v>
      </c>
      <c r="N114"/>
      <c r="O114"/>
    </row>
    <row r="115" spans="1:15" ht="14.45" x14ac:dyDescent="0.3">
      <c r="A115" s="68" t="s">
        <v>13</v>
      </c>
      <c r="B115" s="68" t="s">
        <v>14</v>
      </c>
      <c r="C115" s="68" t="s">
        <v>50</v>
      </c>
      <c r="D115" s="8" t="s">
        <v>51</v>
      </c>
      <c r="E115" s="9">
        <v>1</v>
      </c>
      <c r="F115" s="9">
        <v>479.4</v>
      </c>
      <c r="G115" s="9">
        <v>479.4</v>
      </c>
      <c r="H115" s="9" t="s">
        <v>235</v>
      </c>
      <c r="I115" s="12" t="s">
        <v>400</v>
      </c>
      <c r="J115" s="13">
        <v>42237</v>
      </c>
      <c r="K115" s="9" t="s">
        <v>26</v>
      </c>
      <c r="L115" s="9" t="s">
        <v>19</v>
      </c>
      <c r="M115" s="9" t="s">
        <v>20</v>
      </c>
      <c r="N115"/>
      <c r="O115"/>
    </row>
    <row r="116" spans="1:15" ht="14.45" x14ac:dyDescent="0.3">
      <c r="A116" s="68" t="s">
        <v>13</v>
      </c>
      <c r="B116" s="68" t="s">
        <v>14</v>
      </c>
      <c r="C116" s="68" t="s">
        <v>190</v>
      </c>
      <c r="D116" s="8" t="s">
        <v>191</v>
      </c>
      <c r="E116" s="9">
        <v>1</v>
      </c>
      <c r="F116" s="9">
        <v>1120.3</v>
      </c>
      <c r="G116" s="9">
        <v>1120.3</v>
      </c>
      <c r="H116" s="9" t="s">
        <v>236</v>
      </c>
      <c r="I116" s="12" t="s">
        <v>400</v>
      </c>
      <c r="J116" s="13">
        <v>42242</v>
      </c>
      <c r="K116" s="9" t="s">
        <v>26</v>
      </c>
      <c r="L116" s="9" t="s">
        <v>19</v>
      </c>
      <c r="M116" s="9" t="s">
        <v>20</v>
      </c>
      <c r="N116"/>
      <c r="O116"/>
    </row>
    <row r="117" spans="1:15" ht="14.45" x14ac:dyDescent="0.3">
      <c r="A117" s="68" t="s">
        <v>173</v>
      </c>
      <c r="B117" s="68" t="s">
        <v>174</v>
      </c>
      <c r="C117" s="68" t="s">
        <v>54</v>
      </c>
      <c r="D117" s="8" t="s">
        <v>237</v>
      </c>
      <c r="E117" s="9">
        <v>1</v>
      </c>
      <c r="F117" s="9">
        <v>677.6</v>
      </c>
      <c r="G117" s="9">
        <v>677.6</v>
      </c>
      <c r="H117" s="9" t="s">
        <v>238</v>
      </c>
      <c r="I117" s="12" t="s">
        <v>400</v>
      </c>
      <c r="J117" s="13">
        <v>42242</v>
      </c>
      <c r="K117" s="9" t="s">
        <v>26</v>
      </c>
      <c r="L117" s="9" t="s">
        <v>19</v>
      </c>
      <c r="M117" s="9" t="s">
        <v>176</v>
      </c>
      <c r="N117"/>
      <c r="O117"/>
    </row>
    <row r="118" spans="1:15" ht="14.45" x14ac:dyDescent="0.3">
      <c r="A118" s="68" t="s">
        <v>13</v>
      </c>
      <c r="B118" s="68" t="s">
        <v>14</v>
      </c>
      <c r="C118" s="68" t="s">
        <v>160</v>
      </c>
      <c r="D118" s="8" t="s">
        <v>222</v>
      </c>
      <c r="E118" s="9">
        <v>-1</v>
      </c>
      <c r="F118" s="9">
        <v>677.6</v>
      </c>
      <c r="G118" s="9">
        <v>-677.6</v>
      </c>
      <c r="H118" s="9" t="s">
        <v>239</v>
      </c>
      <c r="I118" s="12" t="s">
        <v>400</v>
      </c>
      <c r="J118" s="13">
        <v>42243</v>
      </c>
      <c r="K118" s="9" t="s">
        <v>26</v>
      </c>
      <c r="L118" s="9" t="s">
        <v>19</v>
      </c>
      <c r="M118" s="9" t="s">
        <v>20</v>
      </c>
      <c r="N118"/>
      <c r="O118"/>
    </row>
    <row r="119" spans="1:15" ht="14.45" x14ac:dyDescent="0.3">
      <c r="A119" s="68" t="s">
        <v>13</v>
      </c>
      <c r="B119" s="68" t="s">
        <v>14</v>
      </c>
      <c r="C119" s="68" t="s">
        <v>141</v>
      </c>
      <c r="D119" s="8" t="s">
        <v>142</v>
      </c>
      <c r="E119" s="9">
        <v>1</v>
      </c>
      <c r="F119" s="9">
        <v>1690.1</v>
      </c>
      <c r="G119" s="9">
        <v>1690.1</v>
      </c>
      <c r="H119" s="9" t="s">
        <v>240</v>
      </c>
      <c r="I119" s="12" t="s">
        <v>401</v>
      </c>
      <c r="J119" s="13">
        <v>42248</v>
      </c>
      <c r="K119" s="9" t="s">
        <v>43</v>
      </c>
      <c r="L119" s="9" t="s">
        <v>19</v>
      </c>
      <c r="M119" s="9" t="s">
        <v>20</v>
      </c>
      <c r="N119"/>
      <c r="O119"/>
    </row>
    <row r="120" spans="1:15" ht="14.45" x14ac:dyDescent="0.3">
      <c r="A120" s="68" t="s">
        <v>13</v>
      </c>
      <c r="B120" s="68" t="s">
        <v>14</v>
      </c>
      <c r="C120" s="68" t="s">
        <v>241</v>
      </c>
      <c r="D120" s="8" t="s">
        <v>242</v>
      </c>
      <c r="E120" s="9">
        <v>1</v>
      </c>
      <c r="F120" s="9">
        <v>964.3</v>
      </c>
      <c r="G120" s="9">
        <v>964.3</v>
      </c>
      <c r="H120" s="9" t="s">
        <v>243</v>
      </c>
      <c r="I120" s="12" t="s">
        <v>401</v>
      </c>
      <c r="J120" s="13">
        <v>42251</v>
      </c>
      <c r="K120" s="9" t="s">
        <v>43</v>
      </c>
      <c r="L120" s="9" t="s">
        <v>19</v>
      </c>
      <c r="M120" s="9" t="s">
        <v>20</v>
      </c>
      <c r="N120"/>
      <c r="O120"/>
    </row>
    <row r="121" spans="1:15" ht="14.45" x14ac:dyDescent="0.3">
      <c r="A121" s="68" t="s">
        <v>13</v>
      </c>
      <c r="B121" s="68" t="s">
        <v>14</v>
      </c>
      <c r="C121" s="68" t="s">
        <v>190</v>
      </c>
      <c r="D121" s="8" t="s">
        <v>191</v>
      </c>
      <c r="E121" s="9">
        <v>1</v>
      </c>
      <c r="F121" s="9">
        <v>1120.3</v>
      </c>
      <c r="G121" s="9">
        <v>1120.3</v>
      </c>
      <c r="H121" s="9" t="s">
        <v>244</v>
      </c>
      <c r="I121" s="12" t="s">
        <v>401</v>
      </c>
      <c r="J121" s="13">
        <v>42251</v>
      </c>
      <c r="K121" s="9" t="s">
        <v>26</v>
      </c>
      <c r="L121" s="9" t="s">
        <v>19</v>
      </c>
      <c r="M121" s="9" t="s">
        <v>20</v>
      </c>
      <c r="N121"/>
      <c r="O121"/>
    </row>
    <row r="122" spans="1:15" ht="14.45" x14ac:dyDescent="0.3">
      <c r="A122" s="68" t="s">
        <v>245</v>
      </c>
      <c r="B122" s="68" t="s">
        <v>246</v>
      </c>
      <c r="C122" s="68" t="s">
        <v>149</v>
      </c>
      <c r="D122" s="8" t="s">
        <v>150</v>
      </c>
      <c r="E122" s="9">
        <v>1</v>
      </c>
      <c r="F122" s="9">
        <v>677.6</v>
      </c>
      <c r="G122" s="9">
        <v>677.6</v>
      </c>
      <c r="H122" s="9" t="s">
        <v>247</v>
      </c>
      <c r="I122" s="12" t="s">
        <v>401</v>
      </c>
      <c r="J122" s="13">
        <v>42251</v>
      </c>
      <c r="K122" s="9" t="s">
        <v>26</v>
      </c>
      <c r="L122" s="9" t="s">
        <v>19</v>
      </c>
      <c r="M122" s="9" t="s">
        <v>248</v>
      </c>
      <c r="N122"/>
      <c r="O122"/>
    </row>
    <row r="123" spans="1:15" ht="14.45" x14ac:dyDescent="0.3">
      <c r="A123" s="68" t="s">
        <v>13</v>
      </c>
      <c r="B123" s="68" t="s">
        <v>14</v>
      </c>
      <c r="C123" s="68" t="s">
        <v>214</v>
      </c>
      <c r="D123" s="8" t="s">
        <v>215</v>
      </c>
      <c r="E123" s="9">
        <v>1</v>
      </c>
      <c r="F123" s="9">
        <v>521.4</v>
      </c>
      <c r="G123" s="9">
        <v>521.4</v>
      </c>
      <c r="H123" s="9" t="s">
        <v>249</v>
      </c>
      <c r="I123" s="12" t="s">
        <v>401</v>
      </c>
      <c r="J123" s="13">
        <v>42254</v>
      </c>
      <c r="K123" s="9" t="s">
        <v>43</v>
      </c>
      <c r="L123" s="9" t="s">
        <v>19</v>
      </c>
      <c r="M123" s="9" t="s">
        <v>20</v>
      </c>
      <c r="N123"/>
      <c r="O123"/>
    </row>
    <row r="124" spans="1:15" ht="14.45" x14ac:dyDescent="0.3">
      <c r="A124" s="68" t="s">
        <v>250</v>
      </c>
      <c r="B124" s="68" t="s">
        <v>251</v>
      </c>
      <c r="C124" s="68" t="s">
        <v>252</v>
      </c>
      <c r="D124" s="8" t="s">
        <v>253</v>
      </c>
      <c r="E124" s="9">
        <v>2</v>
      </c>
      <c r="F124" s="9">
        <v>1163.8</v>
      </c>
      <c r="G124" s="9">
        <v>2327.6</v>
      </c>
      <c r="H124" s="9" t="s">
        <v>254</v>
      </c>
      <c r="I124" s="12" t="s">
        <v>401</v>
      </c>
      <c r="J124" s="13">
        <v>42254</v>
      </c>
      <c r="K124" s="9" t="s">
        <v>43</v>
      </c>
      <c r="L124" s="9" t="s">
        <v>19</v>
      </c>
      <c r="M124" s="9" t="s">
        <v>228</v>
      </c>
      <c r="N124"/>
      <c r="O124"/>
    </row>
    <row r="125" spans="1:15" ht="14.45" x14ac:dyDescent="0.3">
      <c r="A125" s="68" t="s">
        <v>13</v>
      </c>
      <c r="B125" s="68" t="s">
        <v>14</v>
      </c>
      <c r="C125" s="68" t="s">
        <v>214</v>
      </c>
      <c r="D125" s="8" t="s">
        <v>215</v>
      </c>
      <c r="E125" s="9">
        <v>1</v>
      </c>
      <c r="F125" s="9">
        <v>521.4</v>
      </c>
      <c r="G125" s="9">
        <v>521.4</v>
      </c>
      <c r="H125" s="9" t="s">
        <v>255</v>
      </c>
      <c r="I125" s="12" t="s">
        <v>401</v>
      </c>
      <c r="J125" s="13">
        <v>42256</v>
      </c>
      <c r="K125" s="9" t="s">
        <v>43</v>
      </c>
      <c r="L125" s="9" t="s">
        <v>19</v>
      </c>
      <c r="M125" s="9" t="s">
        <v>20</v>
      </c>
      <c r="N125"/>
      <c r="O125"/>
    </row>
    <row r="126" spans="1:15" ht="14.45" x14ac:dyDescent="0.3">
      <c r="A126" s="68" t="s">
        <v>13</v>
      </c>
      <c r="B126" s="68" t="s">
        <v>14</v>
      </c>
      <c r="C126" s="68" t="s">
        <v>256</v>
      </c>
      <c r="D126" s="8" t="s">
        <v>257</v>
      </c>
      <c r="E126" s="9">
        <v>1</v>
      </c>
      <c r="F126" s="9">
        <v>2817.5</v>
      </c>
      <c r="G126" s="9">
        <v>2817.5</v>
      </c>
      <c r="H126" s="9" t="s">
        <v>258</v>
      </c>
      <c r="I126" s="12" t="s">
        <v>401</v>
      </c>
      <c r="J126" s="13">
        <v>42257</v>
      </c>
      <c r="K126" s="9" t="s">
        <v>43</v>
      </c>
      <c r="L126" s="9" t="s">
        <v>19</v>
      </c>
      <c r="M126" s="9" t="s">
        <v>20</v>
      </c>
      <c r="N126"/>
      <c r="O126"/>
    </row>
    <row r="127" spans="1:15" ht="14.45" x14ac:dyDescent="0.3">
      <c r="A127" s="68" t="s">
        <v>13</v>
      </c>
      <c r="B127" s="68" t="s">
        <v>14</v>
      </c>
      <c r="C127" s="68" t="s">
        <v>241</v>
      </c>
      <c r="D127" s="8" t="s">
        <v>242</v>
      </c>
      <c r="E127" s="9">
        <v>1</v>
      </c>
      <c r="F127" s="9">
        <v>964.3</v>
      </c>
      <c r="G127" s="9">
        <v>964.3</v>
      </c>
      <c r="H127" s="9" t="s">
        <v>259</v>
      </c>
      <c r="I127" s="12" t="s">
        <v>401</v>
      </c>
      <c r="J127" s="13">
        <v>42258</v>
      </c>
      <c r="K127" s="9" t="s">
        <v>43</v>
      </c>
      <c r="L127" s="9" t="s">
        <v>19</v>
      </c>
      <c r="M127" s="9" t="s">
        <v>20</v>
      </c>
      <c r="N127"/>
      <c r="O127"/>
    </row>
    <row r="128" spans="1:15" ht="14.45" x14ac:dyDescent="0.3">
      <c r="A128" s="68" t="s">
        <v>13</v>
      </c>
      <c r="B128" s="68" t="s">
        <v>14</v>
      </c>
      <c r="C128" s="68" t="s">
        <v>186</v>
      </c>
      <c r="D128" s="8" t="s">
        <v>260</v>
      </c>
      <c r="E128" s="9">
        <v>1</v>
      </c>
      <c r="F128" s="9">
        <v>474.5</v>
      </c>
      <c r="G128" s="9">
        <v>474.5</v>
      </c>
      <c r="H128" s="9" t="s">
        <v>261</v>
      </c>
      <c r="I128" s="12" t="s">
        <v>401</v>
      </c>
      <c r="J128" s="13">
        <v>42264</v>
      </c>
      <c r="K128" s="9" t="s">
        <v>43</v>
      </c>
      <c r="L128" s="9" t="s">
        <v>19</v>
      </c>
      <c r="M128" s="9" t="s">
        <v>20</v>
      </c>
      <c r="N128"/>
      <c r="O128"/>
    </row>
    <row r="129" spans="1:15" ht="14.45" x14ac:dyDescent="0.3">
      <c r="A129" s="68" t="s">
        <v>13</v>
      </c>
      <c r="B129" s="68" t="s">
        <v>14</v>
      </c>
      <c r="C129" s="68" t="s">
        <v>241</v>
      </c>
      <c r="D129" s="8" t="s">
        <v>242</v>
      </c>
      <c r="E129" s="9">
        <v>1</v>
      </c>
      <c r="F129" s="9">
        <v>964.3</v>
      </c>
      <c r="G129" s="9">
        <v>964.3</v>
      </c>
      <c r="H129" s="9" t="s">
        <v>262</v>
      </c>
      <c r="I129" s="12" t="s">
        <v>401</v>
      </c>
      <c r="J129" s="13">
        <v>42268</v>
      </c>
      <c r="K129" s="9" t="s">
        <v>43</v>
      </c>
      <c r="L129" s="9" t="s">
        <v>19</v>
      </c>
      <c r="M129" s="9" t="s">
        <v>20</v>
      </c>
      <c r="N129"/>
      <c r="O129"/>
    </row>
    <row r="130" spans="1:15" ht="14.45" x14ac:dyDescent="0.3">
      <c r="A130" s="68" t="s">
        <v>13</v>
      </c>
      <c r="B130" s="68" t="s">
        <v>14</v>
      </c>
      <c r="C130" s="68" t="s">
        <v>141</v>
      </c>
      <c r="D130" s="8" t="s">
        <v>142</v>
      </c>
      <c r="E130" s="9">
        <v>1</v>
      </c>
      <c r="F130" s="9">
        <v>1690.1</v>
      </c>
      <c r="G130" s="9">
        <v>1690.1</v>
      </c>
      <c r="H130" s="9" t="s">
        <v>263</v>
      </c>
      <c r="I130" s="12" t="s">
        <v>401</v>
      </c>
      <c r="J130" s="13">
        <v>42269</v>
      </c>
      <c r="K130" s="9" t="s">
        <v>43</v>
      </c>
      <c r="L130" s="9" t="s">
        <v>19</v>
      </c>
      <c r="M130" s="9" t="s">
        <v>20</v>
      </c>
      <c r="N130"/>
      <c r="O130"/>
    </row>
    <row r="131" spans="1:15" ht="14.45" x14ac:dyDescent="0.3">
      <c r="A131" s="68" t="s">
        <v>264</v>
      </c>
      <c r="B131" s="68" t="s">
        <v>265</v>
      </c>
      <c r="C131" s="68" t="s">
        <v>266</v>
      </c>
      <c r="D131" s="8" t="s">
        <v>267</v>
      </c>
      <c r="E131" s="9">
        <v>1</v>
      </c>
      <c r="F131" s="9">
        <v>3681.7</v>
      </c>
      <c r="G131" s="9">
        <v>3681.7</v>
      </c>
      <c r="H131" s="9" t="s">
        <v>268</v>
      </c>
      <c r="I131" s="12" t="s">
        <v>401</v>
      </c>
      <c r="J131" s="13">
        <v>42276</v>
      </c>
      <c r="K131" s="9" t="s">
        <v>269</v>
      </c>
      <c r="L131" s="9" t="s">
        <v>19</v>
      </c>
      <c r="M131" s="9" t="s">
        <v>85</v>
      </c>
      <c r="N131"/>
      <c r="O131"/>
    </row>
    <row r="132" spans="1:15" ht="14.45" x14ac:dyDescent="0.3">
      <c r="A132" s="68" t="s">
        <v>13</v>
      </c>
      <c r="B132" s="68" t="s">
        <v>14</v>
      </c>
      <c r="C132" s="68" t="s">
        <v>270</v>
      </c>
      <c r="D132" s="8" t="s">
        <v>271</v>
      </c>
      <c r="E132" s="9">
        <v>1</v>
      </c>
      <c r="F132" s="9">
        <v>862.3</v>
      </c>
      <c r="G132" s="9">
        <v>862.3</v>
      </c>
      <c r="H132" s="9" t="s">
        <v>272</v>
      </c>
      <c r="I132" s="12" t="s">
        <v>402</v>
      </c>
      <c r="J132" s="13">
        <v>42278</v>
      </c>
      <c r="K132" s="9" t="s">
        <v>26</v>
      </c>
      <c r="L132" s="9" t="s">
        <v>19</v>
      </c>
      <c r="M132" s="9" t="s">
        <v>20</v>
      </c>
      <c r="N132"/>
      <c r="O132"/>
    </row>
    <row r="133" spans="1:15" ht="14.45" x14ac:dyDescent="0.3">
      <c r="A133" s="68" t="s">
        <v>13</v>
      </c>
      <c r="B133" s="68" t="s">
        <v>14</v>
      </c>
      <c r="C133" s="68" t="s">
        <v>206</v>
      </c>
      <c r="D133" s="8" t="s">
        <v>207</v>
      </c>
      <c r="E133" s="9">
        <v>1</v>
      </c>
      <c r="F133" s="9">
        <v>2253.8000000000002</v>
      </c>
      <c r="G133" s="9">
        <v>2253.8000000000002</v>
      </c>
      <c r="H133" s="9" t="s">
        <v>273</v>
      </c>
      <c r="I133" s="12" t="s">
        <v>402</v>
      </c>
      <c r="J133" s="13">
        <v>42283</v>
      </c>
      <c r="K133" s="9" t="s">
        <v>43</v>
      </c>
      <c r="L133" s="9" t="s">
        <v>19</v>
      </c>
      <c r="M133" s="9" t="s">
        <v>20</v>
      </c>
      <c r="N133"/>
      <c r="O133"/>
    </row>
    <row r="134" spans="1:15" ht="14.45" x14ac:dyDescent="0.3">
      <c r="A134" s="68" t="s">
        <v>13</v>
      </c>
      <c r="B134" s="68" t="s">
        <v>14</v>
      </c>
      <c r="C134" s="68" t="s">
        <v>274</v>
      </c>
      <c r="D134" s="8" t="s">
        <v>275</v>
      </c>
      <c r="E134" s="9">
        <v>1</v>
      </c>
      <c r="F134" s="9">
        <v>3756.9</v>
      </c>
      <c r="G134" s="9">
        <v>3756.9</v>
      </c>
      <c r="H134" s="9" t="s">
        <v>276</v>
      </c>
      <c r="I134" s="12" t="s">
        <v>402</v>
      </c>
      <c r="J134" s="13">
        <v>42289</v>
      </c>
      <c r="K134" s="9" t="s">
        <v>43</v>
      </c>
      <c r="L134" s="9" t="s">
        <v>19</v>
      </c>
      <c r="M134" s="9" t="s">
        <v>20</v>
      </c>
      <c r="N134"/>
      <c r="O134"/>
    </row>
    <row r="135" spans="1:15" ht="14.45" x14ac:dyDescent="0.3">
      <c r="A135" s="68" t="s">
        <v>13</v>
      </c>
      <c r="B135" s="68" t="s">
        <v>14</v>
      </c>
      <c r="C135" s="68" t="s">
        <v>277</v>
      </c>
      <c r="D135" s="8" t="s">
        <v>278</v>
      </c>
      <c r="E135" s="9">
        <v>4</v>
      </c>
      <c r="F135" s="9">
        <v>2977.6</v>
      </c>
      <c r="G135" s="9">
        <v>11910.4</v>
      </c>
      <c r="H135" s="9" t="s">
        <v>279</v>
      </c>
      <c r="I135" s="12" t="s">
        <v>402</v>
      </c>
      <c r="J135" s="13">
        <v>42299</v>
      </c>
      <c r="K135" s="9" t="s">
        <v>43</v>
      </c>
      <c r="L135" s="9" t="s">
        <v>19</v>
      </c>
      <c r="M135" s="9" t="s">
        <v>20</v>
      </c>
      <c r="N135"/>
      <c r="O135"/>
    </row>
    <row r="136" spans="1:15" ht="14.45" x14ac:dyDescent="0.3">
      <c r="A136" s="68" t="s">
        <v>13</v>
      </c>
      <c r="B136" s="68" t="s">
        <v>14</v>
      </c>
      <c r="C136" s="68" t="s">
        <v>280</v>
      </c>
      <c r="D136" s="8" t="s">
        <v>281</v>
      </c>
      <c r="E136" s="9">
        <v>1</v>
      </c>
      <c r="F136" s="9">
        <v>150</v>
      </c>
      <c r="G136" s="9">
        <v>150</v>
      </c>
      <c r="H136" s="9" t="s">
        <v>282</v>
      </c>
      <c r="I136" s="12" t="s">
        <v>402</v>
      </c>
      <c r="J136" s="13">
        <v>42304</v>
      </c>
      <c r="K136" s="9" t="s">
        <v>26</v>
      </c>
      <c r="L136" s="9" t="s">
        <v>19</v>
      </c>
      <c r="M136" s="9" t="s">
        <v>20</v>
      </c>
      <c r="N136"/>
      <c r="O136"/>
    </row>
    <row r="137" spans="1:15" ht="14.45" x14ac:dyDescent="0.3">
      <c r="A137" s="68" t="s">
        <v>13</v>
      </c>
      <c r="B137" s="68" t="s">
        <v>14</v>
      </c>
      <c r="C137" s="68" t="s">
        <v>15</v>
      </c>
      <c r="D137" s="8" t="s">
        <v>16</v>
      </c>
      <c r="E137" s="9">
        <v>1</v>
      </c>
      <c r="F137" s="9">
        <v>274</v>
      </c>
      <c r="G137" s="9">
        <v>274</v>
      </c>
      <c r="H137" s="9" t="s">
        <v>283</v>
      </c>
      <c r="I137" s="12" t="s">
        <v>403</v>
      </c>
      <c r="J137" s="13">
        <v>42324</v>
      </c>
      <c r="K137" s="9" t="s">
        <v>18</v>
      </c>
      <c r="L137" s="9" t="s">
        <v>19</v>
      </c>
      <c r="M137" s="9" t="s">
        <v>20</v>
      </c>
      <c r="N137"/>
      <c r="O137"/>
    </row>
    <row r="138" spans="1:15" ht="14.45" x14ac:dyDescent="0.3">
      <c r="A138" s="68" t="s">
        <v>13</v>
      </c>
      <c r="B138" s="68" t="s">
        <v>14</v>
      </c>
      <c r="C138" s="68" t="s">
        <v>284</v>
      </c>
      <c r="D138" s="8" t="s">
        <v>285</v>
      </c>
      <c r="E138" s="9">
        <v>1</v>
      </c>
      <c r="F138" s="9">
        <v>412.3</v>
      </c>
      <c r="G138" s="9">
        <v>412.3</v>
      </c>
      <c r="H138" s="9" t="s">
        <v>286</v>
      </c>
      <c r="I138" s="12" t="s">
        <v>403</v>
      </c>
      <c r="J138" s="13">
        <v>42335</v>
      </c>
      <c r="K138" s="9" t="s">
        <v>18</v>
      </c>
      <c r="L138" s="9" t="s">
        <v>19</v>
      </c>
      <c r="M138" s="9" t="s">
        <v>20</v>
      </c>
      <c r="N138"/>
      <c r="O138"/>
    </row>
    <row r="139" spans="1:15" ht="14.45" x14ac:dyDescent="0.3">
      <c r="A139" s="68" t="s">
        <v>13</v>
      </c>
      <c r="B139" s="68" t="s">
        <v>14</v>
      </c>
      <c r="C139" s="68" t="s">
        <v>15</v>
      </c>
      <c r="D139" s="8" t="s">
        <v>16</v>
      </c>
      <c r="E139" s="9">
        <v>1</v>
      </c>
      <c r="F139" s="9">
        <v>274</v>
      </c>
      <c r="G139" s="9">
        <v>274</v>
      </c>
      <c r="H139" s="9" t="s">
        <v>287</v>
      </c>
      <c r="I139" s="12" t="s">
        <v>404</v>
      </c>
      <c r="J139" s="13">
        <v>42345</v>
      </c>
      <c r="K139" s="9" t="s">
        <v>18</v>
      </c>
      <c r="L139" s="9" t="s">
        <v>19</v>
      </c>
      <c r="M139" s="9" t="s">
        <v>20</v>
      </c>
      <c r="N139"/>
      <c r="O139"/>
    </row>
    <row r="140" spans="1:15" ht="14.45" x14ac:dyDescent="0.3">
      <c r="A140" s="68" t="s">
        <v>13</v>
      </c>
      <c r="B140" s="68" t="s">
        <v>14</v>
      </c>
      <c r="C140" s="68" t="s">
        <v>15</v>
      </c>
      <c r="D140" s="8" t="s">
        <v>16</v>
      </c>
      <c r="E140" s="9">
        <v>1</v>
      </c>
      <c r="F140" s="9">
        <v>274</v>
      </c>
      <c r="G140" s="9">
        <v>274</v>
      </c>
      <c r="H140" s="9" t="s">
        <v>288</v>
      </c>
      <c r="I140" s="12" t="s">
        <v>404</v>
      </c>
      <c r="J140" s="13">
        <v>42354</v>
      </c>
      <c r="K140" s="9" t="s">
        <v>18</v>
      </c>
      <c r="L140" s="9" t="s">
        <v>19</v>
      </c>
      <c r="M140" s="9" t="s">
        <v>20</v>
      </c>
      <c r="N140"/>
      <c r="O140"/>
    </row>
    <row r="141" spans="1:15" ht="14.45" x14ac:dyDescent="0.3">
      <c r="A141" s="68" t="s">
        <v>13</v>
      </c>
      <c r="B141" s="68" t="s">
        <v>14</v>
      </c>
      <c r="C141" s="68" t="s">
        <v>289</v>
      </c>
      <c r="D141" s="8" t="s">
        <v>290</v>
      </c>
      <c r="E141" s="9">
        <v>1</v>
      </c>
      <c r="F141" s="9">
        <v>920.5</v>
      </c>
      <c r="G141" s="9">
        <v>920.5</v>
      </c>
      <c r="H141" s="9" t="s">
        <v>291</v>
      </c>
      <c r="I141" s="12" t="s">
        <v>404</v>
      </c>
      <c r="J141" s="13">
        <v>42368</v>
      </c>
      <c r="K141" s="9" t="s">
        <v>43</v>
      </c>
      <c r="L141" s="9" t="s">
        <v>19</v>
      </c>
      <c r="M141" s="9" t="s">
        <v>20</v>
      </c>
      <c r="N141"/>
      <c r="O141"/>
    </row>
    <row r="142" spans="1:15" ht="14.45" x14ac:dyDescent="0.3">
      <c r="A142" s="68" t="s">
        <v>13</v>
      </c>
      <c r="B142" s="68" t="s">
        <v>14</v>
      </c>
      <c r="C142" s="68" t="s">
        <v>277</v>
      </c>
      <c r="D142" s="8" t="s">
        <v>278</v>
      </c>
      <c r="E142" s="9">
        <v>-4</v>
      </c>
      <c r="F142" s="9">
        <v>2977.6</v>
      </c>
      <c r="G142" s="9">
        <v>-11910.4</v>
      </c>
      <c r="H142" s="9" t="s">
        <v>292</v>
      </c>
      <c r="I142" s="12" t="s">
        <v>404</v>
      </c>
      <c r="J142" s="13">
        <v>42369</v>
      </c>
      <c r="K142" s="9" t="s">
        <v>43</v>
      </c>
      <c r="L142" s="9" t="s">
        <v>19</v>
      </c>
      <c r="M142" s="9" t="s">
        <v>20</v>
      </c>
      <c r="N142"/>
      <c r="O142"/>
    </row>
    <row r="143" spans="1:15" ht="14.45" x14ac:dyDescent="0.3">
      <c r="A143" s="68" t="s">
        <v>184</v>
      </c>
      <c r="B143" s="68" t="s">
        <v>185</v>
      </c>
      <c r="C143" s="68" t="s">
        <v>277</v>
      </c>
      <c r="D143" s="8" t="s">
        <v>278</v>
      </c>
      <c r="E143" s="9">
        <v>1</v>
      </c>
      <c r="F143" s="9">
        <v>2900</v>
      </c>
      <c r="G143" s="9">
        <v>2900</v>
      </c>
      <c r="H143" s="9" t="s">
        <v>293</v>
      </c>
      <c r="I143" s="12" t="s">
        <v>405</v>
      </c>
      <c r="J143" s="13">
        <v>42382</v>
      </c>
      <c r="K143" s="9" t="s">
        <v>43</v>
      </c>
      <c r="L143" s="9" t="s">
        <v>19</v>
      </c>
      <c r="M143" s="9" t="s">
        <v>189</v>
      </c>
      <c r="N143"/>
      <c r="O143"/>
    </row>
    <row r="144" spans="1:15" ht="14.45" x14ac:dyDescent="0.3">
      <c r="A144" s="68" t="s">
        <v>184</v>
      </c>
      <c r="B144" s="68" t="s">
        <v>185</v>
      </c>
      <c r="C144" s="68" t="s">
        <v>277</v>
      </c>
      <c r="D144" s="8" t="s">
        <v>278</v>
      </c>
      <c r="E144" s="9">
        <v>1</v>
      </c>
      <c r="F144" s="9">
        <v>2900</v>
      </c>
      <c r="G144" s="9">
        <v>2900</v>
      </c>
      <c r="H144" s="9" t="s">
        <v>294</v>
      </c>
      <c r="I144" s="12" t="s">
        <v>405</v>
      </c>
      <c r="J144" s="13">
        <v>42383</v>
      </c>
      <c r="K144" s="9" t="s">
        <v>43</v>
      </c>
      <c r="L144" s="9" t="s">
        <v>19</v>
      </c>
      <c r="M144" s="9" t="s">
        <v>189</v>
      </c>
      <c r="N144"/>
      <c r="O144"/>
    </row>
    <row r="145" spans="1:15" ht="14.45" x14ac:dyDescent="0.3">
      <c r="A145" s="68" t="s">
        <v>13</v>
      </c>
      <c r="B145" s="68" t="s">
        <v>14</v>
      </c>
      <c r="C145" s="68" t="s">
        <v>289</v>
      </c>
      <c r="D145" s="8" t="s">
        <v>290</v>
      </c>
      <c r="E145" s="9">
        <v>-1</v>
      </c>
      <c r="F145" s="9">
        <v>920.5</v>
      </c>
      <c r="G145" s="9">
        <v>-920.5</v>
      </c>
      <c r="H145" s="9" t="s">
        <v>295</v>
      </c>
      <c r="I145" s="12" t="s">
        <v>405</v>
      </c>
      <c r="J145" s="13">
        <v>42388</v>
      </c>
      <c r="K145" s="9" t="s">
        <v>43</v>
      </c>
      <c r="L145" s="9" t="s">
        <v>19</v>
      </c>
      <c r="M145" s="9" t="s">
        <v>20</v>
      </c>
      <c r="N145"/>
      <c r="O145"/>
    </row>
    <row r="146" spans="1:15" ht="14.45" x14ac:dyDescent="0.3">
      <c r="A146" s="68" t="s">
        <v>13</v>
      </c>
      <c r="B146" s="68" t="s">
        <v>14</v>
      </c>
      <c r="C146" s="68" t="s">
        <v>296</v>
      </c>
      <c r="D146" s="8" t="s">
        <v>297</v>
      </c>
      <c r="E146" s="9">
        <v>1</v>
      </c>
      <c r="F146" s="9">
        <v>1168.4000000000001</v>
      </c>
      <c r="G146" s="9">
        <v>1168.4000000000001</v>
      </c>
      <c r="H146" s="9" t="s">
        <v>298</v>
      </c>
      <c r="I146" s="12" t="s">
        <v>405</v>
      </c>
      <c r="J146" s="13">
        <v>42388</v>
      </c>
      <c r="K146" s="9" t="s">
        <v>26</v>
      </c>
      <c r="L146" s="9" t="s">
        <v>19</v>
      </c>
      <c r="M146" s="9" t="s">
        <v>20</v>
      </c>
      <c r="N146"/>
      <c r="O146"/>
    </row>
    <row r="147" spans="1:15" ht="14.45" x14ac:dyDescent="0.3">
      <c r="A147" s="68" t="s">
        <v>225</v>
      </c>
      <c r="B147" s="68" t="s">
        <v>226</v>
      </c>
      <c r="C147" s="68" t="s">
        <v>299</v>
      </c>
      <c r="D147" s="8" t="s">
        <v>300</v>
      </c>
      <c r="E147" s="9">
        <v>1</v>
      </c>
      <c r="F147" s="9">
        <v>469.4</v>
      </c>
      <c r="G147" s="9">
        <v>469.4</v>
      </c>
      <c r="H147" s="9" t="s">
        <v>301</v>
      </c>
      <c r="I147" s="12" t="s">
        <v>405</v>
      </c>
      <c r="J147" s="13">
        <v>42388</v>
      </c>
      <c r="K147" s="9" t="s">
        <v>26</v>
      </c>
      <c r="L147" s="9" t="s">
        <v>19</v>
      </c>
      <c r="M147" s="9" t="s">
        <v>228</v>
      </c>
      <c r="N147"/>
      <c r="O147"/>
    </row>
    <row r="148" spans="1:15" ht="14.45" x14ac:dyDescent="0.3">
      <c r="A148" s="68" t="s">
        <v>13</v>
      </c>
      <c r="B148" s="68" t="s">
        <v>14</v>
      </c>
      <c r="C148" s="68" t="s">
        <v>15</v>
      </c>
      <c r="D148" s="8" t="s">
        <v>16</v>
      </c>
      <c r="E148" s="9">
        <v>1</v>
      </c>
      <c r="F148" s="9">
        <v>274</v>
      </c>
      <c r="G148" s="9">
        <v>274</v>
      </c>
      <c r="H148" s="9" t="s">
        <v>302</v>
      </c>
      <c r="I148" s="12" t="s">
        <v>405</v>
      </c>
      <c r="J148" s="13">
        <v>42395</v>
      </c>
      <c r="K148" s="9" t="s">
        <v>18</v>
      </c>
      <c r="L148" s="9" t="s">
        <v>19</v>
      </c>
      <c r="M148" s="9" t="s">
        <v>20</v>
      </c>
      <c r="N148"/>
      <c r="O148"/>
    </row>
    <row r="149" spans="1:15" ht="14.45" x14ac:dyDescent="0.3">
      <c r="A149" s="68" t="s">
        <v>13</v>
      </c>
      <c r="B149" s="68" t="s">
        <v>14</v>
      </c>
      <c r="C149" s="68" t="s">
        <v>303</v>
      </c>
      <c r="D149" s="8" t="s">
        <v>304</v>
      </c>
      <c r="E149" s="9">
        <v>1</v>
      </c>
      <c r="F149" s="9">
        <v>997</v>
      </c>
      <c r="G149" s="9">
        <v>997</v>
      </c>
      <c r="H149" s="9" t="s">
        <v>305</v>
      </c>
      <c r="I149" s="12" t="s">
        <v>406</v>
      </c>
      <c r="J149" s="13">
        <v>42401</v>
      </c>
      <c r="K149" s="9" t="s">
        <v>26</v>
      </c>
      <c r="L149" s="9" t="s">
        <v>19</v>
      </c>
      <c r="M149" s="9" t="s">
        <v>20</v>
      </c>
      <c r="N149"/>
      <c r="O149"/>
    </row>
    <row r="150" spans="1:15" ht="14.45" x14ac:dyDescent="0.3">
      <c r="A150" s="68" t="s">
        <v>13</v>
      </c>
      <c r="B150" s="68" t="s">
        <v>14</v>
      </c>
      <c r="C150" s="68" t="s">
        <v>306</v>
      </c>
      <c r="D150" s="8" t="s">
        <v>307</v>
      </c>
      <c r="E150" s="9">
        <v>1</v>
      </c>
      <c r="F150" s="9">
        <v>997</v>
      </c>
      <c r="G150" s="9">
        <v>997</v>
      </c>
      <c r="H150" s="9" t="s">
        <v>308</v>
      </c>
      <c r="I150" s="12" t="s">
        <v>406</v>
      </c>
      <c r="J150" s="13">
        <v>42416</v>
      </c>
      <c r="K150" s="9" t="s">
        <v>26</v>
      </c>
      <c r="L150" s="9" t="s">
        <v>19</v>
      </c>
      <c r="M150" s="9" t="s">
        <v>20</v>
      </c>
      <c r="N150"/>
      <c r="O150"/>
    </row>
    <row r="151" spans="1:15" ht="14.45" x14ac:dyDescent="0.3">
      <c r="A151" s="68" t="s">
        <v>13</v>
      </c>
      <c r="B151" s="68" t="s">
        <v>14</v>
      </c>
      <c r="C151" s="68" t="s">
        <v>303</v>
      </c>
      <c r="D151" s="8" t="s">
        <v>304</v>
      </c>
      <c r="E151" s="9">
        <v>1</v>
      </c>
      <c r="F151" s="9">
        <v>997</v>
      </c>
      <c r="G151" s="9">
        <v>997</v>
      </c>
      <c r="H151" s="9" t="s">
        <v>309</v>
      </c>
      <c r="I151" s="12" t="s">
        <v>406</v>
      </c>
      <c r="J151" s="13">
        <v>42423</v>
      </c>
      <c r="K151" s="9" t="s">
        <v>26</v>
      </c>
      <c r="L151" s="9" t="s">
        <v>19</v>
      </c>
      <c r="M151" s="9" t="s">
        <v>20</v>
      </c>
      <c r="N151"/>
      <c r="O151"/>
    </row>
    <row r="152" spans="1:15" ht="14.45" x14ac:dyDescent="0.3">
      <c r="A152" s="68" t="s">
        <v>13</v>
      </c>
      <c r="B152" s="68" t="s">
        <v>14</v>
      </c>
      <c r="C152" s="68" t="s">
        <v>306</v>
      </c>
      <c r="D152" s="8" t="s">
        <v>307</v>
      </c>
      <c r="E152" s="9">
        <v>1</v>
      </c>
      <c r="F152" s="9">
        <v>997</v>
      </c>
      <c r="G152" s="9">
        <v>997</v>
      </c>
      <c r="H152" s="9" t="s">
        <v>310</v>
      </c>
      <c r="I152" s="12" t="s">
        <v>406</v>
      </c>
      <c r="J152" s="13">
        <v>42424</v>
      </c>
      <c r="K152" s="9" t="s">
        <v>26</v>
      </c>
      <c r="L152" s="9" t="s">
        <v>19</v>
      </c>
      <c r="M152" s="9" t="s">
        <v>20</v>
      </c>
      <c r="N152"/>
      <c r="O152"/>
    </row>
    <row r="153" spans="1:15" ht="14.45" x14ac:dyDescent="0.3">
      <c r="A153" s="68" t="s">
        <v>13</v>
      </c>
      <c r="B153" s="68" t="s">
        <v>14</v>
      </c>
      <c r="C153" s="68" t="s">
        <v>311</v>
      </c>
      <c r="D153" s="8" t="s">
        <v>312</v>
      </c>
      <c r="E153" s="9">
        <v>1</v>
      </c>
      <c r="F153" s="9">
        <v>997</v>
      </c>
      <c r="G153" s="9">
        <v>997</v>
      </c>
      <c r="H153" s="9" t="s">
        <v>313</v>
      </c>
      <c r="I153" s="12" t="s">
        <v>406</v>
      </c>
      <c r="J153" s="13">
        <v>42425</v>
      </c>
      <c r="K153" s="9" t="s">
        <v>26</v>
      </c>
      <c r="L153" s="9" t="s">
        <v>19</v>
      </c>
      <c r="M153" s="9" t="s">
        <v>20</v>
      </c>
      <c r="N153"/>
      <c r="O153"/>
    </row>
    <row r="154" spans="1:15" ht="14.45" x14ac:dyDescent="0.3">
      <c r="A154" s="68" t="s">
        <v>13</v>
      </c>
      <c r="B154" s="68" t="s">
        <v>14</v>
      </c>
      <c r="C154" s="68" t="s">
        <v>15</v>
      </c>
      <c r="D154" s="8" t="s">
        <v>16</v>
      </c>
      <c r="E154" s="9">
        <v>1</v>
      </c>
      <c r="F154" s="9">
        <v>274</v>
      </c>
      <c r="G154" s="9">
        <v>274</v>
      </c>
      <c r="H154" s="9" t="s">
        <v>314</v>
      </c>
      <c r="I154" s="12" t="s">
        <v>406</v>
      </c>
      <c r="J154" s="13">
        <v>42425</v>
      </c>
      <c r="K154" s="9" t="s">
        <v>18</v>
      </c>
      <c r="L154" s="9" t="s">
        <v>19</v>
      </c>
      <c r="M154" s="9" t="s">
        <v>20</v>
      </c>
      <c r="N154"/>
      <c r="O154"/>
    </row>
    <row r="155" spans="1:15" ht="14.45" x14ac:dyDescent="0.3">
      <c r="A155" s="68" t="s">
        <v>13</v>
      </c>
      <c r="B155" s="68" t="s">
        <v>14</v>
      </c>
      <c r="C155" s="68" t="s">
        <v>311</v>
      </c>
      <c r="D155" s="8" t="s">
        <v>312</v>
      </c>
      <c r="E155" s="9">
        <v>1</v>
      </c>
      <c r="F155" s="9">
        <v>997</v>
      </c>
      <c r="G155" s="9">
        <v>997</v>
      </c>
      <c r="H155" s="9" t="s">
        <v>315</v>
      </c>
      <c r="I155" s="12" t="s">
        <v>406</v>
      </c>
      <c r="J155" s="13">
        <v>42426</v>
      </c>
      <c r="K155" s="9" t="s">
        <v>26</v>
      </c>
      <c r="L155" s="9" t="s">
        <v>19</v>
      </c>
      <c r="M155" s="9" t="s">
        <v>20</v>
      </c>
      <c r="N155"/>
      <c r="O155"/>
    </row>
    <row r="156" spans="1:15" ht="14.45" x14ac:dyDescent="0.3">
      <c r="A156" s="68" t="s">
        <v>173</v>
      </c>
      <c r="B156" s="68" t="s">
        <v>174</v>
      </c>
      <c r="C156" s="68" t="s">
        <v>316</v>
      </c>
      <c r="D156" s="8" t="s">
        <v>317</v>
      </c>
      <c r="E156" s="9">
        <v>1</v>
      </c>
      <c r="F156" s="9">
        <v>1199</v>
      </c>
      <c r="G156" s="9">
        <v>1199</v>
      </c>
      <c r="H156" s="9" t="s">
        <v>318</v>
      </c>
      <c r="I156" s="12" t="s">
        <v>406</v>
      </c>
      <c r="J156" s="13">
        <v>42426</v>
      </c>
      <c r="K156" s="9" t="s">
        <v>26</v>
      </c>
      <c r="L156" s="9" t="s">
        <v>19</v>
      </c>
      <c r="M156" s="9" t="s">
        <v>176</v>
      </c>
      <c r="N156"/>
      <c r="O156"/>
    </row>
    <row r="157" spans="1:15" ht="14.45" x14ac:dyDescent="0.3">
      <c r="A157" s="68" t="s">
        <v>13</v>
      </c>
      <c r="B157" s="68" t="s">
        <v>14</v>
      </c>
      <c r="C157" s="68" t="s">
        <v>284</v>
      </c>
      <c r="D157" s="8" t="s">
        <v>285</v>
      </c>
      <c r="E157" s="9">
        <v>1</v>
      </c>
      <c r="F157" s="9">
        <v>412.3</v>
      </c>
      <c r="G157" s="9">
        <v>412.3</v>
      </c>
      <c r="H157" s="9" t="s">
        <v>319</v>
      </c>
      <c r="I157" s="12" t="s">
        <v>406</v>
      </c>
      <c r="J157" s="13">
        <v>42427</v>
      </c>
      <c r="K157" s="9" t="s">
        <v>18</v>
      </c>
      <c r="L157" s="9" t="s">
        <v>19</v>
      </c>
      <c r="M157" s="9" t="s">
        <v>20</v>
      </c>
      <c r="N157"/>
      <c r="O157"/>
    </row>
    <row r="158" spans="1:15" ht="14.45" x14ac:dyDescent="0.3">
      <c r="A158" s="68" t="s">
        <v>173</v>
      </c>
      <c r="B158" s="68" t="s">
        <v>174</v>
      </c>
      <c r="C158" s="68" t="s">
        <v>316</v>
      </c>
      <c r="D158" s="8" t="s">
        <v>317</v>
      </c>
      <c r="E158" s="9">
        <v>-1</v>
      </c>
      <c r="F158" s="9">
        <v>1199</v>
      </c>
      <c r="G158" s="9">
        <v>-1199</v>
      </c>
      <c r="H158" s="9" t="s">
        <v>320</v>
      </c>
      <c r="I158" s="12" t="s">
        <v>406</v>
      </c>
      <c r="J158" s="13">
        <v>42429</v>
      </c>
      <c r="K158" s="9" t="s">
        <v>26</v>
      </c>
      <c r="L158" s="9" t="s">
        <v>19</v>
      </c>
      <c r="M158" s="9" t="s">
        <v>176</v>
      </c>
      <c r="N158"/>
      <c r="O158"/>
    </row>
    <row r="159" spans="1:15" ht="14.45" x14ac:dyDescent="0.3">
      <c r="A159" s="68" t="s">
        <v>173</v>
      </c>
      <c r="B159" s="68" t="s">
        <v>174</v>
      </c>
      <c r="C159" s="68" t="s">
        <v>316</v>
      </c>
      <c r="D159" s="8" t="s">
        <v>317</v>
      </c>
      <c r="E159" s="9">
        <v>1</v>
      </c>
      <c r="F159" s="9">
        <v>1131.1300000000001</v>
      </c>
      <c r="G159" s="9">
        <v>1131.1300000000001</v>
      </c>
      <c r="H159" s="9" t="s">
        <v>321</v>
      </c>
      <c r="I159" s="12" t="s">
        <v>406</v>
      </c>
      <c r="J159" s="13">
        <v>42429</v>
      </c>
      <c r="K159" s="9" t="s">
        <v>26</v>
      </c>
      <c r="L159" s="9" t="s">
        <v>19</v>
      </c>
      <c r="M159" s="9" t="s">
        <v>176</v>
      </c>
      <c r="N159"/>
      <c r="O159"/>
    </row>
    <row r="160" spans="1:15" ht="14.45" x14ac:dyDescent="0.3">
      <c r="A160" s="68" t="s">
        <v>13</v>
      </c>
      <c r="B160" s="68" t="s">
        <v>14</v>
      </c>
      <c r="C160" s="68" t="s">
        <v>311</v>
      </c>
      <c r="D160" s="8" t="s">
        <v>312</v>
      </c>
      <c r="E160" s="9">
        <v>1</v>
      </c>
      <c r="F160" s="9">
        <v>997</v>
      </c>
      <c r="G160" s="9">
        <v>997</v>
      </c>
      <c r="H160" s="9" t="s">
        <v>322</v>
      </c>
      <c r="I160" s="12" t="s">
        <v>395</v>
      </c>
      <c r="J160" s="13">
        <v>42446</v>
      </c>
      <c r="K160" s="9" t="s">
        <v>26</v>
      </c>
      <c r="L160" s="9" t="s">
        <v>19</v>
      </c>
      <c r="M160" s="9" t="s">
        <v>20</v>
      </c>
      <c r="N160"/>
      <c r="O160"/>
    </row>
    <row r="161" spans="1:15" ht="14.45" x14ac:dyDescent="0.3">
      <c r="A161" s="68" t="s">
        <v>13</v>
      </c>
      <c r="B161" s="68" t="s">
        <v>14</v>
      </c>
      <c r="C161" s="68" t="s">
        <v>15</v>
      </c>
      <c r="D161" s="8" t="s">
        <v>16</v>
      </c>
      <c r="E161" s="9">
        <v>1</v>
      </c>
      <c r="F161" s="9">
        <v>274</v>
      </c>
      <c r="G161" s="9">
        <v>274</v>
      </c>
      <c r="H161" s="9" t="s">
        <v>323</v>
      </c>
      <c r="I161" s="12" t="s">
        <v>407</v>
      </c>
      <c r="J161" s="13">
        <v>42468</v>
      </c>
      <c r="K161" s="9" t="s">
        <v>18</v>
      </c>
      <c r="L161" s="9" t="s">
        <v>19</v>
      </c>
      <c r="M161" s="9" t="s">
        <v>20</v>
      </c>
      <c r="N161"/>
      <c r="O161"/>
    </row>
    <row r="162" spans="1:15" ht="14.45" x14ac:dyDescent="0.3">
      <c r="A162" s="68" t="s">
        <v>13</v>
      </c>
      <c r="B162" s="68" t="s">
        <v>14</v>
      </c>
      <c r="C162" s="68" t="s">
        <v>324</v>
      </c>
      <c r="D162" s="8" t="s">
        <v>325</v>
      </c>
      <c r="E162" s="9">
        <v>1</v>
      </c>
      <c r="F162" s="9">
        <v>1169</v>
      </c>
      <c r="G162" s="9">
        <v>1169</v>
      </c>
      <c r="H162" s="9" t="s">
        <v>326</v>
      </c>
      <c r="I162" s="12" t="s">
        <v>407</v>
      </c>
      <c r="J162" s="13">
        <v>42469</v>
      </c>
      <c r="K162" s="9" t="s">
        <v>26</v>
      </c>
      <c r="L162" s="9" t="s">
        <v>19</v>
      </c>
      <c r="M162" s="9" t="s">
        <v>20</v>
      </c>
      <c r="N162"/>
      <c r="O162"/>
    </row>
    <row r="163" spans="1:15" ht="14.45" x14ac:dyDescent="0.3">
      <c r="A163" s="68" t="s">
        <v>327</v>
      </c>
      <c r="B163" s="68" t="s">
        <v>328</v>
      </c>
      <c r="C163" s="68" t="s">
        <v>329</v>
      </c>
      <c r="D163" s="8" t="s">
        <v>330</v>
      </c>
      <c r="E163" s="9">
        <v>2</v>
      </c>
      <c r="F163" s="9">
        <v>258</v>
      </c>
      <c r="G163" s="9">
        <v>516</v>
      </c>
      <c r="H163" s="9" t="s">
        <v>331</v>
      </c>
      <c r="I163" s="12" t="s">
        <v>407</v>
      </c>
      <c r="J163" s="13">
        <v>42471</v>
      </c>
      <c r="K163" s="9" t="s">
        <v>18</v>
      </c>
      <c r="L163" s="9" t="s">
        <v>19</v>
      </c>
      <c r="M163" s="9" t="s">
        <v>332</v>
      </c>
      <c r="N163"/>
      <c r="O163"/>
    </row>
    <row r="164" spans="1:15" ht="14.45" x14ac:dyDescent="0.3">
      <c r="A164" s="68" t="s">
        <v>13</v>
      </c>
      <c r="B164" s="68" t="s">
        <v>14</v>
      </c>
      <c r="C164" s="68" t="s">
        <v>333</v>
      </c>
      <c r="D164" s="8" t="s">
        <v>334</v>
      </c>
      <c r="E164" s="9">
        <v>1</v>
      </c>
      <c r="F164" s="9">
        <v>1150</v>
      </c>
      <c r="G164" s="9">
        <v>1150</v>
      </c>
      <c r="H164" s="9" t="s">
        <v>335</v>
      </c>
      <c r="I164" s="12" t="s">
        <v>407</v>
      </c>
      <c r="J164" s="13">
        <v>42487</v>
      </c>
      <c r="K164" s="9" t="s">
        <v>336</v>
      </c>
      <c r="L164" s="9" t="s">
        <v>19</v>
      </c>
      <c r="M164" s="9" t="s">
        <v>20</v>
      </c>
      <c r="N164"/>
      <c r="O164"/>
    </row>
    <row r="165" spans="1:15" ht="14.45" x14ac:dyDescent="0.3">
      <c r="A165" s="68" t="s">
        <v>173</v>
      </c>
      <c r="B165" s="68" t="s">
        <v>174</v>
      </c>
      <c r="C165" s="68" t="s">
        <v>333</v>
      </c>
      <c r="D165" s="8" t="s">
        <v>334</v>
      </c>
      <c r="E165" s="9">
        <v>1</v>
      </c>
      <c r="F165" s="9">
        <v>1114</v>
      </c>
      <c r="G165" s="9">
        <v>1114</v>
      </c>
      <c r="H165" s="9" t="s">
        <v>337</v>
      </c>
      <c r="I165" s="12" t="s">
        <v>408</v>
      </c>
      <c r="J165" s="13">
        <v>42494</v>
      </c>
      <c r="K165" s="9" t="s">
        <v>336</v>
      </c>
      <c r="L165" s="9" t="s">
        <v>19</v>
      </c>
      <c r="M165" s="9" t="s">
        <v>176</v>
      </c>
      <c r="N165"/>
      <c r="O165"/>
    </row>
    <row r="166" spans="1:15" ht="14.45" x14ac:dyDescent="0.3">
      <c r="A166" s="68" t="s">
        <v>13</v>
      </c>
      <c r="B166" s="68" t="s">
        <v>14</v>
      </c>
      <c r="C166" s="68" t="s">
        <v>284</v>
      </c>
      <c r="D166" s="8" t="s">
        <v>285</v>
      </c>
      <c r="E166" s="9">
        <v>1</v>
      </c>
      <c r="F166" s="9">
        <v>412.3</v>
      </c>
      <c r="G166" s="9">
        <v>412.3</v>
      </c>
      <c r="H166" s="9" t="s">
        <v>338</v>
      </c>
      <c r="I166" s="12" t="s">
        <v>408</v>
      </c>
      <c r="J166" s="13">
        <v>42514</v>
      </c>
      <c r="K166" s="9" t="s">
        <v>18</v>
      </c>
      <c r="L166" s="9" t="s">
        <v>19</v>
      </c>
      <c r="M166" s="9" t="s">
        <v>20</v>
      </c>
      <c r="N166"/>
      <c r="O166"/>
    </row>
    <row r="167" spans="1:15" ht="15" x14ac:dyDescent="0.25">
      <c r="A167" s="68" t="s">
        <v>13</v>
      </c>
      <c r="B167" s="68" t="s">
        <v>14</v>
      </c>
      <c r="C167" s="68" t="s">
        <v>417</v>
      </c>
      <c r="D167" s="8" t="s">
        <v>418</v>
      </c>
      <c r="E167" s="9">
        <v>1</v>
      </c>
      <c r="F167" s="9">
        <v>2211</v>
      </c>
      <c r="G167" s="9">
        <v>2211</v>
      </c>
      <c r="H167" s="9" t="s">
        <v>419</v>
      </c>
      <c r="I167" s="12" t="s">
        <v>409</v>
      </c>
      <c r="J167" s="13">
        <v>42523</v>
      </c>
      <c r="K167" s="9" t="s">
        <v>43</v>
      </c>
      <c r="L167" s="9" t="s">
        <v>420</v>
      </c>
      <c r="M167" s="9" t="s">
        <v>20</v>
      </c>
      <c r="N167"/>
      <c r="O167"/>
    </row>
    <row r="168" spans="1:15" ht="14.45" x14ac:dyDescent="0.3">
      <c r="A168" s="68" t="s">
        <v>13</v>
      </c>
      <c r="B168" s="68" t="s">
        <v>14</v>
      </c>
      <c r="C168" s="68" t="s">
        <v>421</v>
      </c>
      <c r="D168" s="8" t="s">
        <v>422</v>
      </c>
      <c r="E168" s="9">
        <v>1</v>
      </c>
      <c r="F168" s="9">
        <v>1612</v>
      </c>
      <c r="G168" s="9">
        <v>1612</v>
      </c>
      <c r="H168" s="9" t="s">
        <v>423</v>
      </c>
      <c r="I168" s="12" t="s">
        <v>409</v>
      </c>
      <c r="J168" s="13">
        <v>42531</v>
      </c>
      <c r="K168" s="9" t="s">
        <v>26</v>
      </c>
      <c r="L168" s="9" t="s">
        <v>420</v>
      </c>
      <c r="M168" s="9" t="s">
        <v>20</v>
      </c>
      <c r="N168"/>
      <c r="O168"/>
    </row>
    <row r="169" spans="1:15" ht="14.45" x14ac:dyDescent="0.3">
      <c r="A169" s="68" t="s">
        <v>339</v>
      </c>
      <c r="B169" s="68" t="s">
        <v>340</v>
      </c>
      <c r="C169" s="68" t="s">
        <v>341</v>
      </c>
      <c r="D169" s="8" t="s">
        <v>342</v>
      </c>
      <c r="E169" s="9">
        <v>1</v>
      </c>
      <c r="F169" s="9">
        <v>258</v>
      </c>
      <c r="G169" s="9">
        <v>258</v>
      </c>
      <c r="H169" s="9" t="s">
        <v>343</v>
      </c>
      <c r="I169" s="12" t="s">
        <v>409</v>
      </c>
      <c r="J169" s="13">
        <v>42550</v>
      </c>
      <c r="K169" s="9" t="s">
        <v>18</v>
      </c>
      <c r="L169" s="9" t="s">
        <v>19</v>
      </c>
      <c r="M169" s="9" t="s">
        <v>228</v>
      </c>
      <c r="N169"/>
      <c r="O169"/>
    </row>
    <row r="170" spans="1:15" ht="14.45" x14ac:dyDescent="0.3">
      <c r="A170" s="68" t="s">
        <v>80</v>
      </c>
      <c r="B170" s="68" t="s">
        <v>81</v>
      </c>
      <c r="C170" s="68" t="s">
        <v>424</v>
      </c>
      <c r="D170" s="8" t="s">
        <v>425</v>
      </c>
      <c r="E170" s="9">
        <v>1</v>
      </c>
      <c r="F170" s="9">
        <v>1424</v>
      </c>
      <c r="G170" s="9">
        <v>1424</v>
      </c>
      <c r="H170" s="9" t="s">
        <v>426</v>
      </c>
      <c r="I170" s="12" t="s">
        <v>410</v>
      </c>
      <c r="J170" s="13">
        <v>42563</v>
      </c>
      <c r="K170" s="9" t="s">
        <v>43</v>
      </c>
      <c r="L170" s="9" t="s">
        <v>420</v>
      </c>
      <c r="M170" s="9" t="s">
        <v>85</v>
      </c>
      <c r="N170"/>
      <c r="O170"/>
    </row>
    <row r="171" spans="1:15" ht="14.45" x14ac:dyDescent="0.3">
      <c r="A171" s="68" t="s">
        <v>344</v>
      </c>
      <c r="B171" s="68" t="s">
        <v>345</v>
      </c>
      <c r="C171" s="68" t="s">
        <v>15</v>
      </c>
      <c r="D171" s="8" t="s">
        <v>16</v>
      </c>
      <c r="E171" s="9">
        <v>2</v>
      </c>
      <c r="F171" s="9">
        <v>298</v>
      </c>
      <c r="G171" s="9">
        <v>596</v>
      </c>
      <c r="H171" s="9" t="s">
        <v>346</v>
      </c>
      <c r="I171" s="12" t="s">
        <v>410</v>
      </c>
      <c r="J171" s="13">
        <v>42579</v>
      </c>
      <c r="K171" s="9" t="s">
        <v>18</v>
      </c>
      <c r="L171" s="9" t="s">
        <v>19</v>
      </c>
      <c r="M171" s="9" t="s">
        <v>70</v>
      </c>
      <c r="N171"/>
      <c r="O171"/>
    </row>
    <row r="172" spans="1:15" ht="14.45" x14ac:dyDescent="0.3">
      <c r="A172" s="68" t="s">
        <v>13</v>
      </c>
      <c r="B172" s="68" t="s">
        <v>14</v>
      </c>
      <c r="C172" s="68" t="s">
        <v>347</v>
      </c>
      <c r="D172" s="8" t="s">
        <v>348</v>
      </c>
      <c r="E172" s="9">
        <v>1</v>
      </c>
      <c r="F172" s="9">
        <v>258</v>
      </c>
      <c r="G172" s="9">
        <v>258</v>
      </c>
      <c r="H172" s="9" t="s">
        <v>349</v>
      </c>
      <c r="I172" s="12" t="s">
        <v>411</v>
      </c>
      <c r="J172" s="13">
        <v>42585</v>
      </c>
      <c r="K172" s="9" t="s">
        <v>18</v>
      </c>
      <c r="L172" s="9" t="s">
        <v>19</v>
      </c>
      <c r="M172" s="9" t="s">
        <v>20</v>
      </c>
      <c r="N172"/>
      <c r="O172"/>
    </row>
    <row r="173" spans="1:15" ht="14.45" x14ac:dyDescent="0.3">
      <c r="A173" s="68" t="s">
        <v>13</v>
      </c>
      <c r="B173" s="68" t="s">
        <v>14</v>
      </c>
      <c r="C173" s="68" t="s">
        <v>284</v>
      </c>
      <c r="D173" s="8" t="s">
        <v>285</v>
      </c>
      <c r="E173" s="9">
        <v>1</v>
      </c>
      <c r="F173" s="9">
        <v>412.3</v>
      </c>
      <c r="G173" s="9">
        <v>412.3</v>
      </c>
      <c r="H173" s="9" t="s">
        <v>350</v>
      </c>
      <c r="I173" s="12" t="s">
        <v>411</v>
      </c>
      <c r="J173" s="13">
        <v>42593</v>
      </c>
      <c r="K173" s="9" t="s">
        <v>18</v>
      </c>
      <c r="L173" s="9" t="s">
        <v>19</v>
      </c>
      <c r="M173" s="9" t="s">
        <v>20</v>
      </c>
      <c r="N173"/>
      <c r="O173"/>
    </row>
    <row r="174" spans="1:15" ht="14.45" x14ac:dyDescent="0.3">
      <c r="A174" s="68" t="s">
        <v>13</v>
      </c>
      <c r="B174" s="68" t="s">
        <v>14</v>
      </c>
      <c r="C174" s="68" t="s">
        <v>351</v>
      </c>
      <c r="D174" s="8" t="s">
        <v>352</v>
      </c>
      <c r="E174" s="9">
        <v>1</v>
      </c>
      <c r="F174" s="9">
        <v>569.4</v>
      </c>
      <c r="G174" s="9">
        <v>569.4</v>
      </c>
      <c r="H174" s="9" t="s">
        <v>353</v>
      </c>
      <c r="I174" s="12" t="s">
        <v>411</v>
      </c>
      <c r="J174" s="13">
        <v>42599</v>
      </c>
      <c r="K174" s="9" t="s">
        <v>18</v>
      </c>
      <c r="L174" s="9" t="s">
        <v>19</v>
      </c>
      <c r="M174" s="9" t="s">
        <v>20</v>
      </c>
      <c r="N174"/>
      <c r="O174"/>
    </row>
    <row r="175" spans="1:15" ht="14.45" x14ac:dyDescent="0.3">
      <c r="A175" s="68" t="s">
        <v>184</v>
      </c>
      <c r="B175" s="68" t="s">
        <v>185</v>
      </c>
      <c r="C175" s="68" t="s">
        <v>427</v>
      </c>
      <c r="D175" s="8" t="s">
        <v>428</v>
      </c>
      <c r="E175" s="9">
        <v>1</v>
      </c>
      <c r="F175" s="9">
        <v>345</v>
      </c>
      <c r="G175" s="9">
        <v>345</v>
      </c>
      <c r="H175" s="9" t="s">
        <v>429</v>
      </c>
      <c r="I175" s="12" t="s">
        <v>411</v>
      </c>
      <c r="J175" s="13">
        <v>42599</v>
      </c>
      <c r="K175" s="9" t="s">
        <v>43</v>
      </c>
      <c r="L175" s="9" t="s">
        <v>420</v>
      </c>
      <c r="M175" s="9" t="s">
        <v>189</v>
      </c>
      <c r="N175"/>
      <c r="O175"/>
    </row>
    <row r="176" spans="1:15" ht="14.45" x14ac:dyDescent="0.3">
      <c r="A176" s="68" t="s">
        <v>80</v>
      </c>
      <c r="B176" s="68" t="s">
        <v>81</v>
      </c>
      <c r="C176" s="68" t="s">
        <v>430</v>
      </c>
      <c r="D176" s="8" t="s">
        <v>431</v>
      </c>
      <c r="E176" s="9">
        <v>1</v>
      </c>
      <c r="F176" s="9">
        <v>338.78</v>
      </c>
      <c r="G176" s="9">
        <v>338.78</v>
      </c>
      <c r="H176" s="9" t="s">
        <v>432</v>
      </c>
      <c r="I176" s="12" t="s">
        <v>412</v>
      </c>
      <c r="J176" s="13">
        <v>42618</v>
      </c>
      <c r="K176" s="9" t="s">
        <v>43</v>
      </c>
      <c r="L176" s="9" t="s">
        <v>420</v>
      </c>
      <c r="M176" s="9" t="s">
        <v>85</v>
      </c>
      <c r="N176"/>
      <c r="O176"/>
    </row>
    <row r="177" spans="1:15" ht="14.45" x14ac:dyDescent="0.3">
      <c r="A177" s="68" t="s">
        <v>339</v>
      </c>
      <c r="B177" s="68" t="s">
        <v>340</v>
      </c>
      <c r="C177" s="68" t="s">
        <v>354</v>
      </c>
      <c r="D177" s="8" t="s">
        <v>355</v>
      </c>
      <c r="E177" s="9">
        <v>1</v>
      </c>
      <c r="F177" s="9">
        <v>258</v>
      </c>
      <c r="G177" s="9">
        <v>258</v>
      </c>
      <c r="H177" s="9" t="s">
        <v>356</v>
      </c>
      <c r="I177" s="12" t="s">
        <v>412</v>
      </c>
      <c r="J177" s="13">
        <v>42619</v>
      </c>
      <c r="K177" s="9" t="s">
        <v>18</v>
      </c>
      <c r="L177" s="9" t="s">
        <v>19</v>
      </c>
      <c r="M177" s="9" t="s">
        <v>228</v>
      </c>
      <c r="N177"/>
      <c r="O177"/>
    </row>
    <row r="178" spans="1:15" ht="14.45" x14ac:dyDescent="0.3">
      <c r="A178" s="68" t="s">
        <v>339</v>
      </c>
      <c r="B178" s="68" t="s">
        <v>340</v>
      </c>
      <c r="C178" s="68" t="s">
        <v>341</v>
      </c>
      <c r="D178" s="8" t="s">
        <v>342</v>
      </c>
      <c r="E178" s="9">
        <v>1</v>
      </c>
      <c r="F178" s="9">
        <v>258</v>
      </c>
      <c r="G178" s="9">
        <v>258</v>
      </c>
      <c r="H178" s="9" t="s">
        <v>356</v>
      </c>
      <c r="I178" s="12" t="s">
        <v>412</v>
      </c>
      <c r="J178" s="13">
        <v>42619</v>
      </c>
      <c r="K178" s="9" t="s">
        <v>18</v>
      </c>
      <c r="L178" s="9" t="s">
        <v>19</v>
      </c>
      <c r="M178" s="9" t="s">
        <v>228</v>
      </c>
      <c r="N178"/>
      <c r="O178"/>
    </row>
    <row r="179" spans="1:15" ht="14.45" x14ac:dyDescent="0.3">
      <c r="A179" s="68" t="s">
        <v>13</v>
      </c>
      <c r="B179" s="68" t="s">
        <v>14</v>
      </c>
      <c r="C179" s="68" t="s">
        <v>333</v>
      </c>
      <c r="D179" s="8" t="s">
        <v>334</v>
      </c>
      <c r="E179" s="9">
        <v>1</v>
      </c>
      <c r="F179" s="9">
        <v>1150</v>
      </c>
      <c r="G179" s="9">
        <v>1150</v>
      </c>
      <c r="H179" s="9" t="s">
        <v>357</v>
      </c>
      <c r="I179" s="12" t="s">
        <v>412</v>
      </c>
      <c r="J179" s="13">
        <v>42620</v>
      </c>
      <c r="K179" s="9" t="s">
        <v>336</v>
      </c>
      <c r="L179" s="9" t="s">
        <v>19</v>
      </c>
      <c r="M179" s="9" t="s">
        <v>20</v>
      </c>
      <c r="N179"/>
      <c r="O179"/>
    </row>
    <row r="180" spans="1:15" ht="14.45" x14ac:dyDescent="0.3">
      <c r="A180" s="68" t="s">
        <v>13</v>
      </c>
      <c r="B180" s="68" t="s">
        <v>14</v>
      </c>
      <c r="C180" s="68" t="s">
        <v>358</v>
      </c>
      <c r="D180" s="8" t="s">
        <v>359</v>
      </c>
      <c r="E180" s="9">
        <v>1</v>
      </c>
      <c r="F180" s="9">
        <v>377.6</v>
      </c>
      <c r="G180" s="9">
        <v>377.6</v>
      </c>
      <c r="H180" s="9" t="s">
        <v>360</v>
      </c>
      <c r="I180" s="12" t="s">
        <v>412</v>
      </c>
      <c r="J180" s="13">
        <v>42621</v>
      </c>
      <c r="K180" s="9" t="s">
        <v>18</v>
      </c>
      <c r="L180" s="9" t="s">
        <v>19</v>
      </c>
      <c r="M180" s="9" t="s">
        <v>20</v>
      </c>
      <c r="N180"/>
      <c r="O180"/>
    </row>
    <row r="181" spans="1:15" ht="14.45" x14ac:dyDescent="0.3">
      <c r="A181" s="70">
        <v>3E+290</v>
      </c>
      <c r="B181" s="68" t="s">
        <v>433</v>
      </c>
      <c r="C181" s="68" t="s">
        <v>434</v>
      </c>
      <c r="D181" s="8" t="s">
        <v>435</v>
      </c>
      <c r="E181" s="9">
        <v>1</v>
      </c>
      <c r="F181" s="9">
        <v>605.1</v>
      </c>
      <c r="G181" s="9">
        <v>605.1</v>
      </c>
      <c r="H181" s="9" t="s">
        <v>436</v>
      </c>
      <c r="I181" s="12" t="s">
        <v>412</v>
      </c>
      <c r="J181" s="13">
        <v>42635</v>
      </c>
      <c r="K181" s="9" t="s">
        <v>26</v>
      </c>
      <c r="L181" s="9" t="s">
        <v>420</v>
      </c>
      <c r="M181" s="9" t="s">
        <v>70</v>
      </c>
      <c r="N181"/>
      <c r="O181"/>
    </row>
    <row r="182" spans="1:15" ht="14.45" x14ac:dyDescent="0.3">
      <c r="A182" s="68" t="s">
        <v>437</v>
      </c>
      <c r="B182" s="68" t="s">
        <v>438</v>
      </c>
      <c r="C182" s="68" t="s">
        <v>439</v>
      </c>
      <c r="D182" s="8" t="s">
        <v>440</v>
      </c>
      <c r="E182" s="9">
        <v>1</v>
      </c>
      <c r="F182" s="9">
        <v>1234</v>
      </c>
      <c r="G182" s="9">
        <v>1234</v>
      </c>
      <c r="H182" s="9" t="s">
        <v>441</v>
      </c>
      <c r="I182" s="12" t="s">
        <v>412</v>
      </c>
      <c r="J182" s="13">
        <v>42641</v>
      </c>
      <c r="K182" s="9" t="s">
        <v>43</v>
      </c>
      <c r="L182" s="9" t="s">
        <v>420</v>
      </c>
      <c r="M182" s="9" t="s">
        <v>85</v>
      </c>
      <c r="N182"/>
      <c r="O182"/>
    </row>
    <row r="183" spans="1:15" ht="14.45" x14ac:dyDescent="0.3">
      <c r="A183" s="68" t="s">
        <v>361</v>
      </c>
      <c r="B183" s="68" t="s">
        <v>362</v>
      </c>
      <c r="C183" s="68" t="s">
        <v>363</v>
      </c>
      <c r="D183" s="8" t="s">
        <v>364</v>
      </c>
      <c r="E183" s="9">
        <v>1</v>
      </c>
      <c r="F183" s="9">
        <v>452</v>
      </c>
      <c r="G183" s="9">
        <v>452</v>
      </c>
      <c r="H183" s="9" t="s">
        <v>365</v>
      </c>
      <c r="I183" s="12" t="s">
        <v>412</v>
      </c>
      <c r="J183" s="13">
        <v>42642</v>
      </c>
      <c r="K183" s="9" t="s">
        <v>26</v>
      </c>
      <c r="L183" s="9" t="s">
        <v>19</v>
      </c>
      <c r="M183" s="9" t="s">
        <v>85</v>
      </c>
      <c r="N183"/>
      <c r="O183"/>
    </row>
    <row r="184" spans="1:15" ht="14.45" x14ac:dyDescent="0.3">
      <c r="A184" s="68" t="s">
        <v>361</v>
      </c>
      <c r="B184" s="68" t="s">
        <v>362</v>
      </c>
      <c r="C184" s="68" t="s">
        <v>366</v>
      </c>
      <c r="D184" s="8" t="s">
        <v>367</v>
      </c>
      <c r="E184" s="9">
        <v>1</v>
      </c>
      <c r="F184" s="9">
        <v>326.60000000000002</v>
      </c>
      <c r="G184" s="9">
        <v>326.60000000000002</v>
      </c>
      <c r="H184" s="9" t="s">
        <v>365</v>
      </c>
      <c r="I184" s="12" t="s">
        <v>412</v>
      </c>
      <c r="J184" s="13">
        <v>42642</v>
      </c>
      <c r="K184" s="9" t="s">
        <v>368</v>
      </c>
      <c r="L184" s="9" t="s">
        <v>19</v>
      </c>
      <c r="M184" s="9" t="s">
        <v>85</v>
      </c>
      <c r="N184"/>
      <c r="O184"/>
    </row>
    <row r="185" spans="1:15" ht="14.45" x14ac:dyDescent="0.3">
      <c r="A185" s="68" t="s">
        <v>13</v>
      </c>
      <c r="B185" s="68" t="s">
        <v>14</v>
      </c>
      <c r="C185" s="68" t="s">
        <v>442</v>
      </c>
      <c r="D185" s="8" t="s">
        <v>443</v>
      </c>
      <c r="E185" s="9">
        <v>1</v>
      </c>
      <c r="F185" s="9">
        <v>778.57</v>
      </c>
      <c r="G185" s="9">
        <v>778.57</v>
      </c>
      <c r="H185" s="9" t="s">
        <v>444</v>
      </c>
      <c r="I185" s="12" t="s">
        <v>412</v>
      </c>
      <c r="J185" s="13">
        <v>42642</v>
      </c>
      <c r="K185" s="9" t="s">
        <v>26</v>
      </c>
      <c r="L185" s="9" t="s">
        <v>420</v>
      </c>
      <c r="M185" s="9" t="s">
        <v>20</v>
      </c>
      <c r="N185"/>
      <c r="O185"/>
    </row>
    <row r="186" spans="1:15" ht="14.45" x14ac:dyDescent="0.3">
      <c r="A186" s="68" t="s">
        <v>13</v>
      </c>
      <c r="B186" s="68" t="s">
        <v>14</v>
      </c>
      <c r="C186" s="68" t="s">
        <v>369</v>
      </c>
      <c r="D186" s="8" t="s">
        <v>370</v>
      </c>
      <c r="E186" s="9">
        <v>5</v>
      </c>
      <c r="F186" s="9">
        <v>502</v>
      </c>
      <c r="G186" s="9">
        <v>2510</v>
      </c>
      <c r="H186" s="9" t="s">
        <v>371</v>
      </c>
      <c r="I186" s="12" t="s">
        <v>413</v>
      </c>
      <c r="J186" s="13">
        <v>42647</v>
      </c>
      <c r="K186" s="9" t="s">
        <v>18</v>
      </c>
      <c r="L186" s="9" t="s">
        <v>19</v>
      </c>
      <c r="M186" s="9" t="s">
        <v>20</v>
      </c>
      <c r="N186"/>
      <c r="O186"/>
    </row>
    <row r="187" spans="1:15" ht="14.45" x14ac:dyDescent="0.3">
      <c r="A187" s="68" t="s">
        <v>13</v>
      </c>
      <c r="B187" s="68" t="s">
        <v>14</v>
      </c>
      <c r="C187" s="68" t="s">
        <v>358</v>
      </c>
      <c r="D187" s="8" t="s">
        <v>359</v>
      </c>
      <c r="E187" s="9">
        <v>1</v>
      </c>
      <c r="F187" s="9">
        <v>377.6</v>
      </c>
      <c r="G187" s="9">
        <v>377.6</v>
      </c>
      <c r="H187" s="9" t="s">
        <v>372</v>
      </c>
      <c r="I187" s="12" t="s">
        <v>413</v>
      </c>
      <c r="J187" s="13">
        <v>42653</v>
      </c>
      <c r="K187" s="9" t="s">
        <v>18</v>
      </c>
      <c r="L187" s="9" t="s">
        <v>19</v>
      </c>
      <c r="M187" s="9" t="s">
        <v>20</v>
      </c>
      <c r="N187"/>
      <c r="O187"/>
    </row>
    <row r="188" spans="1:15" ht="14.45" x14ac:dyDescent="0.3">
      <c r="A188" s="68" t="s">
        <v>373</v>
      </c>
      <c r="B188" s="68" t="s">
        <v>374</v>
      </c>
      <c r="C188" s="68" t="s">
        <v>375</v>
      </c>
      <c r="D188" s="8" t="s">
        <v>376</v>
      </c>
      <c r="E188" s="9">
        <v>1</v>
      </c>
      <c r="F188" s="9">
        <v>570</v>
      </c>
      <c r="G188" s="9">
        <v>570</v>
      </c>
      <c r="H188" s="9" t="s">
        <v>377</v>
      </c>
      <c r="I188" s="12" t="s">
        <v>413</v>
      </c>
      <c r="J188" s="13">
        <v>42656</v>
      </c>
      <c r="K188" s="9" t="s">
        <v>18</v>
      </c>
      <c r="L188" s="9" t="s">
        <v>19</v>
      </c>
      <c r="M188" s="9" t="s">
        <v>228</v>
      </c>
      <c r="N188"/>
      <c r="O188"/>
    </row>
    <row r="189" spans="1:15" ht="14.45" x14ac:dyDescent="0.3">
      <c r="A189" s="68" t="s">
        <v>13</v>
      </c>
      <c r="B189" s="68" t="s">
        <v>14</v>
      </c>
      <c r="C189" s="68" t="s">
        <v>445</v>
      </c>
      <c r="D189" s="8" t="s">
        <v>446</v>
      </c>
      <c r="E189" s="9">
        <v>1</v>
      </c>
      <c r="F189" s="9">
        <v>2371.4299999999998</v>
      </c>
      <c r="G189" s="9">
        <v>2371.4299999999998</v>
      </c>
      <c r="H189" s="9" t="s">
        <v>447</v>
      </c>
      <c r="I189" s="12" t="s">
        <v>413</v>
      </c>
      <c r="J189" s="13">
        <v>42661</v>
      </c>
      <c r="K189" s="9" t="s">
        <v>448</v>
      </c>
      <c r="L189" s="9" t="s">
        <v>420</v>
      </c>
      <c r="M189" s="9" t="s">
        <v>20</v>
      </c>
      <c r="N189"/>
      <c r="O189"/>
    </row>
    <row r="190" spans="1:15" ht="14.45" x14ac:dyDescent="0.3">
      <c r="A190" s="68" t="s">
        <v>13</v>
      </c>
      <c r="B190" s="68" t="s">
        <v>14</v>
      </c>
      <c r="C190" s="68" t="s">
        <v>358</v>
      </c>
      <c r="D190" s="8" t="s">
        <v>359</v>
      </c>
      <c r="E190" s="9">
        <v>2</v>
      </c>
      <c r="F190" s="9">
        <v>377.6</v>
      </c>
      <c r="G190" s="9">
        <v>755.2</v>
      </c>
      <c r="H190" s="9" t="s">
        <v>378</v>
      </c>
      <c r="I190" s="12" t="s">
        <v>413</v>
      </c>
      <c r="J190" s="13">
        <v>42663</v>
      </c>
      <c r="K190" s="9" t="s">
        <v>18</v>
      </c>
      <c r="L190" s="9" t="s">
        <v>19</v>
      </c>
      <c r="M190" s="9" t="s">
        <v>20</v>
      </c>
      <c r="N190"/>
      <c r="O190"/>
    </row>
    <row r="191" spans="1:15" ht="14.45" x14ac:dyDescent="0.3">
      <c r="A191" s="68" t="s">
        <v>13</v>
      </c>
      <c r="B191" s="68" t="s">
        <v>14</v>
      </c>
      <c r="C191" s="68" t="s">
        <v>449</v>
      </c>
      <c r="D191" s="8" t="s">
        <v>450</v>
      </c>
      <c r="E191" s="9">
        <v>1</v>
      </c>
      <c r="F191" s="9">
        <v>952.04</v>
      </c>
      <c r="G191" s="9">
        <v>952.04</v>
      </c>
      <c r="H191" s="9" t="s">
        <v>451</v>
      </c>
      <c r="I191" s="12" t="s">
        <v>413</v>
      </c>
      <c r="J191" s="13">
        <v>42663</v>
      </c>
      <c r="K191" s="9" t="s">
        <v>26</v>
      </c>
      <c r="L191" s="9" t="s">
        <v>420</v>
      </c>
      <c r="M191" s="9" t="s">
        <v>20</v>
      </c>
      <c r="N191"/>
      <c r="O191"/>
    </row>
    <row r="192" spans="1:15" ht="14.45" x14ac:dyDescent="0.3">
      <c r="A192" s="68" t="s">
        <v>13</v>
      </c>
      <c r="B192" s="68" t="s">
        <v>14</v>
      </c>
      <c r="C192" s="68" t="s">
        <v>341</v>
      </c>
      <c r="D192" s="8" t="s">
        <v>342</v>
      </c>
      <c r="E192" s="9">
        <v>1</v>
      </c>
      <c r="F192" s="9">
        <v>258</v>
      </c>
      <c r="G192" s="9">
        <v>258</v>
      </c>
      <c r="H192" s="9" t="s">
        <v>379</v>
      </c>
      <c r="I192" s="12" t="s">
        <v>413</v>
      </c>
      <c r="J192" s="13">
        <v>42674</v>
      </c>
      <c r="K192" s="9" t="s">
        <v>18</v>
      </c>
      <c r="L192" s="9" t="s">
        <v>19</v>
      </c>
      <c r="M192" s="9" t="s">
        <v>20</v>
      </c>
      <c r="N192"/>
      <c r="O192"/>
    </row>
    <row r="193" spans="1:15" ht="14.45" x14ac:dyDescent="0.3">
      <c r="A193" s="68" t="s">
        <v>13</v>
      </c>
      <c r="B193" s="68" t="s">
        <v>14</v>
      </c>
      <c r="C193" s="68" t="s">
        <v>329</v>
      </c>
      <c r="D193" s="8" t="s">
        <v>330</v>
      </c>
      <c r="E193" s="9">
        <v>1</v>
      </c>
      <c r="F193" s="9">
        <v>258</v>
      </c>
      <c r="G193" s="9">
        <v>258</v>
      </c>
      <c r="H193" s="9" t="s">
        <v>379</v>
      </c>
      <c r="I193" s="12" t="s">
        <v>413</v>
      </c>
      <c r="J193" s="13">
        <v>42674</v>
      </c>
      <c r="K193" s="9" t="s">
        <v>18</v>
      </c>
      <c r="L193" s="9" t="s">
        <v>19</v>
      </c>
      <c r="M193" s="9" t="s">
        <v>20</v>
      </c>
      <c r="N193"/>
      <c r="O193"/>
    </row>
    <row r="194" spans="1:15" ht="14.45" x14ac:dyDescent="0.3">
      <c r="A194" s="68" t="s">
        <v>380</v>
      </c>
      <c r="B194" s="68" t="s">
        <v>381</v>
      </c>
      <c r="C194" s="68" t="s">
        <v>284</v>
      </c>
      <c r="D194" s="8" t="s">
        <v>285</v>
      </c>
      <c r="E194" s="9">
        <v>1</v>
      </c>
      <c r="F194" s="9">
        <v>438</v>
      </c>
      <c r="G194" s="9">
        <v>438</v>
      </c>
      <c r="H194" s="9" t="s">
        <v>382</v>
      </c>
      <c r="I194" s="12" t="s">
        <v>414</v>
      </c>
      <c r="J194" s="13">
        <v>42675</v>
      </c>
      <c r="K194" s="9" t="s">
        <v>18</v>
      </c>
      <c r="L194" s="9" t="s">
        <v>19</v>
      </c>
      <c r="M194" s="9" t="s">
        <v>85</v>
      </c>
      <c r="N194"/>
      <c r="O194"/>
    </row>
    <row r="195" spans="1:15" ht="14.45" x14ac:dyDescent="0.3">
      <c r="A195" s="68" t="s">
        <v>380</v>
      </c>
      <c r="B195" s="68" t="s">
        <v>381</v>
      </c>
      <c r="C195" s="68" t="s">
        <v>341</v>
      </c>
      <c r="D195" s="8" t="s">
        <v>342</v>
      </c>
      <c r="E195" s="9">
        <v>1</v>
      </c>
      <c r="F195" s="9">
        <v>258</v>
      </c>
      <c r="G195" s="9">
        <v>258</v>
      </c>
      <c r="H195" s="9" t="s">
        <v>383</v>
      </c>
      <c r="I195" s="12" t="s">
        <v>414</v>
      </c>
      <c r="J195" s="13">
        <v>42676</v>
      </c>
      <c r="K195" s="9" t="s">
        <v>18</v>
      </c>
      <c r="L195" s="9" t="s">
        <v>19</v>
      </c>
      <c r="M195" s="9" t="s">
        <v>85</v>
      </c>
      <c r="N195"/>
      <c r="O195"/>
    </row>
    <row r="196" spans="1:15" ht="14.45" x14ac:dyDescent="0.3">
      <c r="A196" s="68" t="s">
        <v>380</v>
      </c>
      <c r="B196" s="68" t="s">
        <v>381</v>
      </c>
      <c r="C196" s="68" t="s">
        <v>329</v>
      </c>
      <c r="D196" s="8" t="s">
        <v>330</v>
      </c>
      <c r="E196" s="9">
        <v>1</v>
      </c>
      <c r="F196" s="9">
        <v>258</v>
      </c>
      <c r="G196" s="9">
        <v>258</v>
      </c>
      <c r="H196" s="9" t="s">
        <v>383</v>
      </c>
      <c r="I196" s="12" t="s">
        <v>414</v>
      </c>
      <c r="J196" s="13">
        <v>42676</v>
      </c>
      <c r="K196" s="9" t="s">
        <v>18</v>
      </c>
      <c r="L196" s="9" t="s">
        <v>19</v>
      </c>
      <c r="M196" s="9" t="s">
        <v>85</v>
      </c>
      <c r="N196"/>
      <c r="O196"/>
    </row>
    <row r="197" spans="1:15" ht="14.45" x14ac:dyDescent="0.3">
      <c r="A197" s="68" t="s">
        <v>13</v>
      </c>
      <c r="B197" s="68" t="s">
        <v>14</v>
      </c>
      <c r="C197" s="68" t="s">
        <v>452</v>
      </c>
      <c r="D197" s="8" t="s">
        <v>453</v>
      </c>
      <c r="E197" s="9">
        <v>1</v>
      </c>
      <c r="F197" s="9">
        <v>1012.24</v>
      </c>
      <c r="G197" s="9">
        <v>1012.24</v>
      </c>
      <c r="H197" s="9" t="s">
        <v>454</v>
      </c>
      <c r="I197" s="12" t="s">
        <v>414</v>
      </c>
      <c r="J197" s="13">
        <v>42684</v>
      </c>
      <c r="K197" s="9" t="s">
        <v>336</v>
      </c>
      <c r="L197" s="9" t="s">
        <v>420</v>
      </c>
      <c r="M197" s="9" t="s">
        <v>20</v>
      </c>
      <c r="N197"/>
      <c r="O197"/>
    </row>
    <row r="198" spans="1:15" ht="14.45" x14ac:dyDescent="0.3">
      <c r="A198" s="68" t="s">
        <v>13</v>
      </c>
      <c r="B198" s="68" t="s">
        <v>14</v>
      </c>
      <c r="C198" s="68" t="s">
        <v>455</v>
      </c>
      <c r="D198" s="8" t="s">
        <v>456</v>
      </c>
      <c r="E198" s="9">
        <v>1</v>
      </c>
      <c r="F198" s="9">
        <v>936.73</v>
      </c>
      <c r="G198" s="9">
        <v>936.73</v>
      </c>
      <c r="H198" s="9" t="s">
        <v>457</v>
      </c>
      <c r="I198" s="12" t="s">
        <v>414</v>
      </c>
      <c r="J198" s="13">
        <v>42685</v>
      </c>
      <c r="K198" s="9" t="s">
        <v>458</v>
      </c>
      <c r="L198" s="9" t="s">
        <v>420</v>
      </c>
      <c r="M198" s="9" t="s">
        <v>20</v>
      </c>
      <c r="N198"/>
      <c r="O198"/>
    </row>
    <row r="199" spans="1:15" ht="14.45" x14ac:dyDescent="0.3">
      <c r="A199" s="68" t="s">
        <v>13</v>
      </c>
      <c r="B199" s="68" t="s">
        <v>14</v>
      </c>
      <c r="C199" s="68" t="s">
        <v>384</v>
      </c>
      <c r="D199" s="8" t="s">
        <v>385</v>
      </c>
      <c r="E199" s="9">
        <v>1</v>
      </c>
      <c r="F199" s="9">
        <v>1554</v>
      </c>
      <c r="G199" s="9">
        <v>1554</v>
      </c>
      <c r="H199" s="9" t="s">
        <v>386</v>
      </c>
      <c r="I199" s="12" t="s">
        <v>414</v>
      </c>
      <c r="J199" s="13">
        <v>42691</v>
      </c>
      <c r="K199" s="9" t="s">
        <v>26</v>
      </c>
      <c r="L199" s="9" t="s">
        <v>19</v>
      </c>
      <c r="M199" s="9" t="s">
        <v>20</v>
      </c>
      <c r="N199"/>
      <c r="O199"/>
    </row>
    <row r="200" spans="1:15" ht="14.45" x14ac:dyDescent="0.3">
      <c r="A200" s="68" t="s">
        <v>13</v>
      </c>
      <c r="B200" s="68" t="s">
        <v>14</v>
      </c>
      <c r="C200" s="68" t="s">
        <v>459</v>
      </c>
      <c r="D200" s="8" t="s">
        <v>460</v>
      </c>
      <c r="E200" s="9">
        <v>1</v>
      </c>
      <c r="F200" s="9">
        <v>224.49</v>
      </c>
      <c r="G200" s="9">
        <v>224.49</v>
      </c>
      <c r="H200" s="9" t="s">
        <v>386</v>
      </c>
      <c r="I200" s="12" t="s">
        <v>414</v>
      </c>
      <c r="J200" s="13">
        <v>42691</v>
      </c>
      <c r="K200" s="9" t="s">
        <v>368</v>
      </c>
      <c r="L200" s="9" t="s">
        <v>420</v>
      </c>
      <c r="M200" s="9" t="s">
        <v>20</v>
      </c>
      <c r="N200"/>
      <c r="O200"/>
    </row>
    <row r="201" spans="1:15" ht="14.45" x14ac:dyDescent="0.3">
      <c r="A201" s="68" t="s">
        <v>13</v>
      </c>
      <c r="B201" s="68" t="s">
        <v>14</v>
      </c>
      <c r="C201" s="68" t="s">
        <v>459</v>
      </c>
      <c r="D201" s="8" t="s">
        <v>460</v>
      </c>
      <c r="E201" s="9">
        <v>1</v>
      </c>
      <c r="F201" s="9">
        <v>224.49</v>
      </c>
      <c r="G201" s="9">
        <v>224.49</v>
      </c>
      <c r="H201" s="9" t="s">
        <v>461</v>
      </c>
      <c r="I201" s="12" t="s">
        <v>414</v>
      </c>
      <c r="J201" s="13">
        <v>42691</v>
      </c>
      <c r="K201" s="9" t="s">
        <v>368</v>
      </c>
      <c r="L201" s="9" t="s">
        <v>420</v>
      </c>
      <c r="M201" s="9" t="s">
        <v>20</v>
      </c>
      <c r="N201"/>
      <c r="O201"/>
    </row>
    <row r="202" spans="1:15" ht="14.45" x14ac:dyDescent="0.3">
      <c r="A202" s="68" t="s">
        <v>220</v>
      </c>
      <c r="B202" s="68" t="s">
        <v>221</v>
      </c>
      <c r="C202" s="68" t="s">
        <v>462</v>
      </c>
      <c r="D202" s="8" t="s">
        <v>463</v>
      </c>
      <c r="E202" s="9">
        <v>1</v>
      </c>
      <c r="F202" s="9">
        <v>270.41000000000003</v>
      </c>
      <c r="G202" s="9">
        <v>270.41000000000003</v>
      </c>
      <c r="H202" s="9" t="s">
        <v>464</v>
      </c>
      <c r="I202" s="12" t="s">
        <v>414</v>
      </c>
      <c r="J202" s="13">
        <v>42691</v>
      </c>
      <c r="K202" s="9" t="s">
        <v>26</v>
      </c>
      <c r="L202" s="9" t="s">
        <v>420</v>
      </c>
      <c r="M202" s="9" t="s">
        <v>70</v>
      </c>
      <c r="N202"/>
      <c r="O202"/>
    </row>
    <row r="203" spans="1:15" ht="14.45" x14ac:dyDescent="0.3">
      <c r="A203" s="68" t="s">
        <v>465</v>
      </c>
      <c r="B203" s="68" t="s">
        <v>466</v>
      </c>
      <c r="C203" s="68" t="s">
        <v>467</v>
      </c>
      <c r="D203" s="8" t="s">
        <v>468</v>
      </c>
      <c r="E203" s="9">
        <v>1</v>
      </c>
      <c r="F203" s="9">
        <v>3083.67</v>
      </c>
      <c r="G203" s="9">
        <v>3083.67</v>
      </c>
      <c r="H203" s="9" t="s">
        <v>469</v>
      </c>
      <c r="I203" s="12" t="s">
        <v>414</v>
      </c>
      <c r="J203" s="13">
        <v>42691</v>
      </c>
      <c r="K203" s="9" t="s">
        <v>336</v>
      </c>
      <c r="L203" s="9" t="s">
        <v>420</v>
      </c>
      <c r="M203" s="9" t="s">
        <v>85</v>
      </c>
      <c r="N203"/>
      <c r="O203"/>
    </row>
    <row r="204" spans="1:15" ht="14.45" x14ac:dyDescent="0.3">
      <c r="A204" s="68" t="s">
        <v>13</v>
      </c>
      <c r="B204" s="68" t="s">
        <v>14</v>
      </c>
      <c r="C204" s="68" t="s">
        <v>470</v>
      </c>
      <c r="D204" s="8" t="s">
        <v>471</v>
      </c>
      <c r="E204" s="9">
        <v>1</v>
      </c>
      <c r="F204" s="9">
        <v>278.57</v>
      </c>
      <c r="G204" s="9">
        <v>278.57</v>
      </c>
      <c r="H204" s="9" t="s">
        <v>472</v>
      </c>
      <c r="I204" s="12" t="s">
        <v>414</v>
      </c>
      <c r="J204" s="13">
        <v>42696</v>
      </c>
      <c r="K204" s="9" t="s">
        <v>26</v>
      </c>
      <c r="L204" s="9" t="s">
        <v>420</v>
      </c>
      <c r="M204" s="9" t="s">
        <v>20</v>
      </c>
      <c r="N204"/>
      <c r="O204"/>
    </row>
    <row r="205" spans="1:15" ht="14.45" x14ac:dyDescent="0.3">
      <c r="A205" s="68" t="s">
        <v>13</v>
      </c>
      <c r="B205" s="68" t="s">
        <v>14</v>
      </c>
      <c r="C205" s="68" t="s">
        <v>473</v>
      </c>
      <c r="D205" s="8" t="s">
        <v>474</v>
      </c>
      <c r="E205" s="9">
        <v>1</v>
      </c>
      <c r="F205" s="9">
        <v>1838.78</v>
      </c>
      <c r="G205" s="9">
        <v>1838.78</v>
      </c>
      <c r="H205" s="9" t="s">
        <v>475</v>
      </c>
      <c r="I205" s="12" t="s">
        <v>414</v>
      </c>
      <c r="J205" s="13">
        <v>42698</v>
      </c>
      <c r="K205" s="9" t="s">
        <v>43</v>
      </c>
      <c r="L205" s="9" t="s">
        <v>420</v>
      </c>
      <c r="M205" s="9" t="s">
        <v>20</v>
      </c>
      <c r="N205"/>
      <c r="O205"/>
    </row>
    <row r="206" spans="1:15" ht="14.45" x14ac:dyDescent="0.3">
      <c r="A206" s="68" t="s">
        <v>465</v>
      </c>
      <c r="B206" s="68" t="s">
        <v>466</v>
      </c>
      <c r="C206" s="68" t="s">
        <v>476</v>
      </c>
      <c r="D206" s="8" t="s">
        <v>477</v>
      </c>
      <c r="E206" s="9">
        <v>1</v>
      </c>
      <c r="F206" s="9">
        <v>6165.31</v>
      </c>
      <c r="G206" s="9">
        <v>6165.31</v>
      </c>
      <c r="H206" s="9" t="s">
        <v>478</v>
      </c>
      <c r="I206" s="12" t="s">
        <v>414</v>
      </c>
      <c r="J206" s="13">
        <v>42698</v>
      </c>
      <c r="K206" s="9" t="s">
        <v>26</v>
      </c>
      <c r="L206" s="9" t="s">
        <v>420</v>
      </c>
      <c r="M206" s="9" t="s">
        <v>85</v>
      </c>
      <c r="N206"/>
      <c r="O206"/>
    </row>
    <row r="207" spans="1:15" ht="14.45" x14ac:dyDescent="0.3">
      <c r="A207" s="68" t="s">
        <v>13</v>
      </c>
      <c r="B207" s="68" t="s">
        <v>14</v>
      </c>
      <c r="C207" s="68" t="s">
        <v>439</v>
      </c>
      <c r="D207" s="8" t="s">
        <v>440</v>
      </c>
      <c r="E207" s="9">
        <v>1</v>
      </c>
      <c r="F207" s="9">
        <v>1259.18</v>
      </c>
      <c r="G207" s="9">
        <v>1259.18</v>
      </c>
      <c r="H207" s="9" t="s">
        <v>479</v>
      </c>
      <c r="I207" s="12" t="s">
        <v>414</v>
      </c>
      <c r="J207" s="13">
        <v>42702</v>
      </c>
      <c r="K207" s="9" t="s">
        <v>43</v>
      </c>
      <c r="L207" s="9" t="s">
        <v>420</v>
      </c>
      <c r="M207" s="9" t="s">
        <v>20</v>
      </c>
      <c r="N207"/>
      <c r="O207"/>
    </row>
    <row r="208" spans="1:15" ht="14.45" x14ac:dyDescent="0.3">
      <c r="A208" s="68" t="s">
        <v>13</v>
      </c>
      <c r="B208" s="68" t="s">
        <v>14</v>
      </c>
      <c r="C208" s="68" t="s">
        <v>480</v>
      </c>
      <c r="D208" s="8" t="s">
        <v>481</v>
      </c>
      <c r="E208" s="9">
        <v>1</v>
      </c>
      <c r="F208" s="9">
        <v>2202.04</v>
      </c>
      <c r="G208" s="9">
        <v>2202.04</v>
      </c>
      <c r="H208" s="9" t="s">
        <v>482</v>
      </c>
      <c r="I208" s="12" t="s">
        <v>414</v>
      </c>
      <c r="J208" s="13">
        <v>42703</v>
      </c>
      <c r="K208" s="9" t="s">
        <v>26</v>
      </c>
      <c r="L208" s="9" t="s">
        <v>420</v>
      </c>
      <c r="M208" s="9" t="s">
        <v>20</v>
      </c>
      <c r="N208"/>
      <c r="O208"/>
    </row>
    <row r="209" spans="1:15" ht="14.45" x14ac:dyDescent="0.3">
      <c r="A209" s="68" t="s">
        <v>13</v>
      </c>
      <c r="B209" s="68" t="s">
        <v>14</v>
      </c>
      <c r="C209" s="68" t="s">
        <v>483</v>
      </c>
      <c r="D209" s="8" t="s">
        <v>484</v>
      </c>
      <c r="E209" s="9">
        <v>1</v>
      </c>
      <c r="F209" s="9">
        <v>871.43</v>
      </c>
      <c r="G209" s="9">
        <v>871.43</v>
      </c>
      <c r="H209" s="9" t="s">
        <v>485</v>
      </c>
      <c r="I209" s="12" t="s">
        <v>414</v>
      </c>
      <c r="J209" s="13">
        <v>42703</v>
      </c>
      <c r="K209" s="9" t="s">
        <v>43</v>
      </c>
      <c r="L209" s="9" t="s">
        <v>420</v>
      </c>
      <c r="M209" s="9" t="s">
        <v>20</v>
      </c>
      <c r="N209"/>
      <c r="O209"/>
    </row>
    <row r="210" spans="1:15" ht="14.45" x14ac:dyDescent="0.3">
      <c r="A210" s="68" t="s">
        <v>13</v>
      </c>
      <c r="B210" s="68" t="s">
        <v>14</v>
      </c>
      <c r="C210" s="68" t="s">
        <v>486</v>
      </c>
      <c r="D210" s="8" t="s">
        <v>487</v>
      </c>
      <c r="E210" s="9">
        <v>1</v>
      </c>
      <c r="F210" s="9">
        <v>1850</v>
      </c>
      <c r="G210" s="9">
        <v>1850</v>
      </c>
      <c r="H210" s="9" t="s">
        <v>488</v>
      </c>
      <c r="I210" s="12" t="s">
        <v>539</v>
      </c>
      <c r="J210" s="13">
        <v>42705</v>
      </c>
      <c r="K210" s="9" t="s">
        <v>336</v>
      </c>
      <c r="L210" s="9" t="s">
        <v>420</v>
      </c>
      <c r="M210" s="9" t="s">
        <v>20</v>
      </c>
      <c r="N210"/>
      <c r="O210"/>
    </row>
    <row r="211" spans="1:15" ht="14.45" x14ac:dyDescent="0.3">
      <c r="A211" s="68" t="s">
        <v>13</v>
      </c>
      <c r="B211" s="68" t="s">
        <v>14</v>
      </c>
      <c r="C211" s="68" t="s">
        <v>483</v>
      </c>
      <c r="D211" s="8" t="s">
        <v>484</v>
      </c>
      <c r="E211" s="9">
        <v>3</v>
      </c>
      <c r="F211" s="9">
        <v>871.43</v>
      </c>
      <c r="G211" s="9">
        <v>2614.29</v>
      </c>
      <c r="H211" s="9" t="s">
        <v>489</v>
      </c>
      <c r="I211" s="12" t="s">
        <v>539</v>
      </c>
      <c r="J211" s="13">
        <v>42706</v>
      </c>
      <c r="K211" s="9" t="s">
        <v>43</v>
      </c>
      <c r="L211" s="9" t="s">
        <v>420</v>
      </c>
      <c r="M211" s="9" t="s">
        <v>20</v>
      </c>
      <c r="N211"/>
      <c r="O211"/>
    </row>
    <row r="212" spans="1:15" ht="14.45" x14ac:dyDescent="0.3">
      <c r="A212" s="68" t="s">
        <v>13</v>
      </c>
      <c r="B212" s="68" t="s">
        <v>14</v>
      </c>
      <c r="C212" s="68" t="s">
        <v>490</v>
      </c>
      <c r="D212" s="8" t="s">
        <v>491</v>
      </c>
      <c r="E212" s="9">
        <v>1</v>
      </c>
      <c r="F212" s="9">
        <v>1348.98</v>
      </c>
      <c r="G212" s="9">
        <v>1348.98</v>
      </c>
      <c r="H212" s="9" t="s">
        <v>492</v>
      </c>
      <c r="I212" s="12" t="s">
        <v>539</v>
      </c>
      <c r="J212" s="13">
        <v>42706</v>
      </c>
      <c r="K212" s="9" t="s">
        <v>43</v>
      </c>
      <c r="L212" s="9" t="s">
        <v>420</v>
      </c>
      <c r="M212" s="9" t="s">
        <v>20</v>
      </c>
      <c r="N212"/>
      <c r="O212"/>
    </row>
    <row r="213" spans="1:15" ht="14.45" x14ac:dyDescent="0.3">
      <c r="A213" s="68" t="s">
        <v>493</v>
      </c>
      <c r="B213" s="68" t="s">
        <v>494</v>
      </c>
      <c r="C213" s="68" t="s">
        <v>495</v>
      </c>
      <c r="D213" s="8" t="s">
        <v>496</v>
      </c>
      <c r="E213" s="9">
        <v>1</v>
      </c>
      <c r="F213" s="9">
        <v>1202</v>
      </c>
      <c r="G213" s="9">
        <v>1202</v>
      </c>
      <c r="H213" s="9" t="s">
        <v>497</v>
      </c>
      <c r="I213" s="12" t="s">
        <v>539</v>
      </c>
      <c r="J213" s="13">
        <v>42712</v>
      </c>
      <c r="K213" s="9" t="s">
        <v>26</v>
      </c>
      <c r="L213" s="9" t="s">
        <v>420</v>
      </c>
      <c r="M213" s="9" t="s">
        <v>332</v>
      </c>
      <c r="N213"/>
      <c r="O213"/>
    </row>
    <row r="214" spans="1:15" ht="14.45" x14ac:dyDescent="0.3">
      <c r="A214" s="68" t="s">
        <v>184</v>
      </c>
      <c r="B214" s="68" t="s">
        <v>185</v>
      </c>
      <c r="C214" s="68" t="s">
        <v>498</v>
      </c>
      <c r="D214" s="8" t="s">
        <v>499</v>
      </c>
      <c r="E214" s="9">
        <v>1</v>
      </c>
      <c r="F214" s="9">
        <v>881</v>
      </c>
      <c r="G214" s="9">
        <v>881</v>
      </c>
      <c r="H214" s="9" t="s">
        <v>500</v>
      </c>
      <c r="I214" s="14" t="s">
        <v>415</v>
      </c>
      <c r="J214" s="13">
        <v>42741</v>
      </c>
      <c r="K214" s="9" t="s">
        <v>368</v>
      </c>
      <c r="L214" s="9" t="s">
        <v>420</v>
      </c>
      <c r="M214" s="9" t="s">
        <v>189</v>
      </c>
      <c r="N214"/>
      <c r="O214"/>
    </row>
    <row r="215" spans="1:15" ht="14.45" x14ac:dyDescent="0.3">
      <c r="A215" s="68" t="s">
        <v>501</v>
      </c>
      <c r="B215" s="68" t="s">
        <v>502</v>
      </c>
      <c r="C215" s="68" t="s">
        <v>498</v>
      </c>
      <c r="D215" s="8" t="s">
        <v>499</v>
      </c>
      <c r="E215" s="9">
        <v>-1</v>
      </c>
      <c r="F215" s="9">
        <v>881</v>
      </c>
      <c r="G215" s="9">
        <v>-881</v>
      </c>
      <c r="H215" s="9" t="s">
        <v>503</v>
      </c>
      <c r="I215" s="14" t="s">
        <v>415</v>
      </c>
      <c r="J215" s="13">
        <v>42741</v>
      </c>
      <c r="K215" s="9" t="s">
        <v>368</v>
      </c>
      <c r="L215" s="9" t="s">
        <v>420</v>
      </c>
      <c r="M215" s="9" t="s">
        <v>20</v>
      </c>
      <c r="N215"/>
      <c r="O215"/>
    </row>
    <row r="216" spans="1:15" ht="14.45" x14ac:dyDescent="0.3">
      <c r="A216" s="68" t="s">
        <v>501</v>
      </c>
      <c r="B216" s="68" t="s">
        <v>502</v>
      </c>
      <c r="C216" s="68" t="s">
        <v>498</v>
      </c>
      <c r="D216" s="8" t="s">
        <v>499</v>
      </c>
      <c r="E216" s="9">
        <v>1</v>
      </c>
      <c r="F216" s="9">
        <v>881</v>
      </c>
      <c r="G216" s="9">
        <v>881</v>
      </c>
      <c r="H216" s="9" t="s">
        <v>504</v>
      </c>
      <c r="I216" s="14" t="s">
        <v>415</v>
      </c>
      <c r="J216" s="13">
        <v>42741</v>
      </c>
      <c r="K216" s="9" t="s">
        <v>368</v>
      </c>
      <c r="L216" s="9" t="s">
        <v>420</v>
      </c>
      <c r="M216" s="9" t="s">
        <v>20</v>
      </c>
      <c r="N216"/>
      <c r="O216"/>
    </row>
    <row r="217" spans="1:15" ht="14.45" x14ac:dyDescent="0.3">
      <c r="A217" s="68" t="s">
        <v>13</v>
      </c>
      <c r="B217" s="68" t="s">
        <v>14</v>
      </c>
      <c r="C217" s="68" t="s">
        <v>505</v>
      </c>
      <c r="D217" s="8" t="s">
        <v>506</v>
      </c>
      <c r="E217" s="9">
        <v>1</v>
      </c>
      <c r="F217" s="9">
        <v>2308.16</v>
      </c>
      <c r="G217" s="9">
        <v>2308.16</v>
      </c>
      <c r="H217" s="9" t="s">
        <v>507</v>
      </c>
      <c r="I217" s="14" t="s">
        <v>415</v>
      </c>
      <c r="J217" s="13">
        <v>42744</v>
      </c>
      <c r="K217" s="9" t="s">
        <v>336</v>
      </c>
      <c r="L217" s="9" t="s">
        <v>420</v>
      </c>
      <c r="M217" s="9" t="s">
        <v>20</v>
      </c>
      <c r="N217"/>
      <c r="O217"/>
    </row>
    <row r="218" spans="1:15" ht="14.45" x14ac:dyDescent="0.3">
      <c r="A218" s="68" t="s">
        <v>13</v>
      </c>
      <c r="B218" s="68" t="s">
        <v>14</v>
      </c>
      <c r="C218" s="68" t="s">
        <v>508</v>
      </c>
      <c r="D218" s="8" t="s">
        <v>509</v>
      </c>
      <c r="E218" s="9">
        <v>1</v>
      </c>
      <c r="F218" s="9">
        <v>127.55</v>
      </c>
      <c r="G218" s="9">
        <v>127.55</v>
      </c>
      <c r="H218" s="9" t="s">
        <v>510</v>
      </c>
      <c r="I218" s="14" t="s">
        <v>415</v>
      </c>
      <c r="J218" s="13">
        <v>42748</v>
      </c>
      <c r="K218" s="9" t="s">
        <v>26</v>
      </c>
      <c r="L218" s="9" t="s">
        <v>420</v>
      </c>
      <c r="M218" s="9" t="s">
        <v>20</v>
      </c>
      <c r="N218"/>
      <c r="O218"/>
    </row>
    <row r="219" spans="1:15" ht="14.45" x14ac:dyDescent="0.3">
      <c r="A219" s="68" t="s">
        <v>13</v>
      </c>
      <c r="B219" s="68" t="s">
        <v>14</v>
      </c>
      <c r="C219" s="68" t="s">
        <v>511</v>
      </c>
      <c r="D219" s="8" t="s">
        <v>512</v>
      </c>
      <c r="E219" s="9">
        <v>1</v>
      </c>
      <c r="F219" s="9">
        <v>1426.53</v>
      </c>
      <c r="G219" s="9">
        <v>1426.53</v>
      </c>
      <c r="H219" s="9" t="s">
        <v>513</v>
      </c>
      <c r="I219" s="14" t="s">
        <v>415</v>
      </c>
      <c r="J219" s="13">
        <v>42751</v>
      </c>
      <c r="K219" s="9" t="s">
        <v>336</v>
      </c>
      <c r="L219" s="9" t="s">
        <v>420</v>
      </c>
      <c r="M219" s="9" t="s">
        <v>20</v>
      </c>
      <c r="N219"/>
      <c r="O219"/>
    </row>
    <row r="220" spans="1:15" ht="14.45" x14ac:dyDescent="0.3">
      <c r="A220" s="68" t="s">
        <v>250</v>
      </c>
      <c r="B220" s="68" t="s">
        <v>251</v>
      </c>
      <c r="C220" s="68" t="s">
        <v>514</v>
      </c>
      <c r="D220" s="8" t="s">
        <v>515</v>
      </c>
      <c r="E220" s="9">
        <v>1</v>
      </c>
      <c r="F220" s="9">
        <v>1119.3900000000001</v>
      </c>
      <c r="G220" s="9">
        <v>1119.3900000000001</v>
      </c>
      <c r="H220" s="9" t="s">
        <v>516</v>
      </c>
      <c r="I220" s="14" t="s">
        <v>415</v>
      </c>
      <c r="J220" s="13">
        <v>42753</v>
      </c>
      <c r="K220" s="9" t="s">
        <v>26</v>
      </c>
      <c r="L220" s="9" t="s">
        <v>420</v>
      </c>
      <c r="M220" s="9" t="s">
        <v>228</v>
      </c>
      <c r="N220"/>
      <c r="O220"/>
    </row>
    <row r="221" spans="1:15" ht="14.45" x14ac:dyDescent="0.3">
      <c r="A221" s="68" t="s">
        <v>80</v>
      </c>
      <c r="B221" s="68" t="s">
        <v>81</v>
      </c>
      <c r="C221" s="68" t="s">
        <v>517</v>
      </c>
      <c r="D221" s="8" t="s">
        <v>518</v>
      </c>
      <c r="E221" s="9">
        <v>1</v>
      </c>
      <c r="F221" s="9">
        <v>896.23</v>
      </c>
      <c r="G221" s="9">
        <v>896.23</v>
      </c>
      <c r="H221" s="9" t="s">
        <v>519</v>
      </c>
      <c r="I221" s="14" t="s">
        <v>415</v>
      </c>
      <c r="J221" s="13">
        <v>42758</v>
      </c>
      <c r="K221" s="9" t="s">
        <v>26</v>
      </c>
      <c r="L221" s="9" t="s">
        <v>420</v>
      </c>
      <c r="M221" s="9" t="s">
        <v>85</v>
      </c>
      <c r="N221"/>
      <c r="O221"/>
    </row>
    <row r="222" spans="1:15" ht="14.45" x14ac:dyDescent="0.3">
      <c r="A222" s="68" t="s">
        <v>184</v>
      </c>
      <c r="B222" s="68" t="s">
        <v>185</v>
      </c>
      <c r="C222" s="68" t="s">
        <v>498</v>
      </c>
      <c r="D222" s="8" t="s">
        <v>499</v>
      </c>
      <c r="E222" s="9">
        <v>2</v>
      </c>
      <c r="F222" s="9">
        <v>790.82</v>
      </c>
      <c r="G222" s="9">
        <v>1581.64</v>
      </c>
      <c r="H222" s="9" t="s">
        <v>520</v>
      </c>
      <c r="I222" s="14" t="s">
        <v>415</v>
      </c>
      <c r="J222" s="13">
        <v>42758</v>
      </c>
      <c r="K222" s="9" t="s">
        <v>368</v>
      </c>
      <c r="L222" s="9" t="s">
        <v>420</v>
      </c>
      <c r="M222" s="9" t="s">
        <v>189</v>
      </c>
      <c r="N222"/>
      <c r="O222"/>
    </row>
    <row r="223" spans="1:15" ht="14.45" x14ac:dyDescent="0.3">
      <c r="A223" s="68" t="s">
        <v>13</v>
      </c>
      <c r="B223" s="68" t="s">
        <v>14</v>
      </c>
      <c r="C223" s="68" t="s">
        <v>329</v>
      </c>
      <c r="D223" s="8" t="s">
        <v>330</v>
      </c>
      <c r="E223" s="9">
        <v>1</v>
      </c>
      <c r="F223" s="9">
        <v>259.18</v>
      </c>
      <c r="G223" s="9">
        <v>259.18</v>
      </c>
      <c r="H223" s="9" t="s">
        <v>387</v>
      </c>
      <c r="I223" s="12" t="s">
        <v>415</v>
      </c>
      <c r="J223" s="13">
        <v>42760</v>
      </c>
      <c r="K223" s="9" t="s">
        <v>18</v>
      </c>
      <c r="L223" s="9" t="s">
        <v>19</v>
      </c>
      <c r="M223" s="9" t="s">
        <v>20</v>
      </c>
      <c r="N223"/>
      <c r="O223"/>
    </row>
    <row r="224" spans="1:15" ht="14.45" x14ac:dyDescent="0.3">
      <c r="A224" s="68" t="s">
        <v>13</v>
      </c>
      <c r="B224" s="68" t="s">
        <v>14</v>
      </c>
      <c r="C224" s="68" t="s">
        <v>388</v>
      </c>
      <c r="D224" s="8" t="s">
        <v>389</v>
      </c>
      <c r="E224" s="9">
        <v>1</v>
      </c>
      <c r="F224" s="9">
        <v>226.53</v>
      </c>
      <c r="G224" s="9">
        <v>226.53</v>
      </c>
      <c r="H224" s="9" t="s">
        <v>390</v>
      </c>
      <c r="I224" s="12" t="s">
        <v>415</v>
      </c>
      <c r="J224" s="13">
        <v>42760</v>
      </c>
      <c r="K224" s="9" t="s">
        <v>18</v>
      </c>
      <c r="L224" s="9" t="s">
        <v>19</v>
      </c>
      <c r="M224" s="9" t="s">
        <v>20</v>
      </c>
      <c r="N224"/>
      <c r="O224"/>
    </row>
    <row r="225" spans="1:15" ht="14.45" x14ac:dyDescent="0.3">
      <c r="A225" s="68" t="s">
        <v>13</v>
      </c>
      <c r="B225" s="68" t="s">
        <v>14</v>
      </c>
      <c r="C225" s="68" t="s">
        <v>521</v>
      </c>
      <c r="D225" s="8" t="s">
        <v>522</v>
      </c>
      <c r="E225" s="9">
        <v>1</v>
      </c>
      <c r="F225" s="9">
        <v>2703</v>
      </c>
      <c r="G225" s="9">
        <v>2703</v>
      </c>
      <c r="H225" s="9" t="s">
        <v>523</v>
      </c>
      <c r="I225" s="14" t="s">
        <v>415</v>
      </c>
      <c r="J225" s="13">
        <v>42760</v>
      </c>
      <c r="K225" s="9" t="s">
        <v>26</v>
      </c>
      <c r="L225" s="9" t="s">
        <v>420</v>
      </c>
      <c r="M225" s="9" t="s">
        <v>20</v>
      </c>
      <c r="N225"/>
      <c r="O225"/>
    </row>
    <row r="226" spans="1:15" ht="14.45" x14ac:dyDescent="0.3">
      <c r="A226" s="68" t="s">
        <v>13</v>
      </c>
      <c r="B226" s="68" t="s">
        <v>14</v>
      </c>
      <c r="C226" s="68" t="s">
        <v>284</v>
      </c>
      <c r="D226" s="8" t="s">
        <v>391</v>
      </c>
      <c r="E226" s="9">
        <v>1</v>
      </c>
      <c r="F226" s="9">
        <v>438</v>
      </c>
      <c r="G226" s="9">
        <v>438</v>
      </c>
      <c r="H226" s="9" t="s">
        <v>392</v>
      </c>
      <c r="I226" s="12" t="s">
        <v>416</v>
      </c>
      <c r="J226" s="13">
        <v>42773</v>
      </c>
      <c r="K226" s="9" t="s">
        <v>18</v>
      </c>
      <c r="L226" s="9" t="s">
        <v>19</v>
      </c>
      <c r="M226" s="9" t="s">
        <v>20</v>
      </c>
      <c r="N226"/>
      <c r="O226"/>
    </row>
    <row r="227" spans="1:15" ht="14.45" x14ac:dyDescent="0.3">
      <c r="A227" s="68" t="s">
        <v>524</v>
      </c>
      <c r="B227" s="68" t="s">
        <v>525</v>
      </c>
      <c r="C227" s="68" t="s">
        <v>526</v>
      </c>
      <c r="D227" s="8" t="s">
        <v>527</v>
      </c>
      <c r="E227" s="9">
        <v>2</v>
      </c>
      <c r="F227" s="9">
        <v>177.55</v>
      </c>
      <c r="G227" s="9">
        <v>355.1</v>
      </c>
      <c r="H227" s="9" t="s">
        <v>528</v>
      </c>
      <c r="I227" s="14" t="s">
        <v>416</v>
      </c>
      <c r="J227" s="13">
        <v>42779</v>
      </c>
      <c r="K227" s="9" t="s">
        <v>368</v>
      </c>
      <c r="L227" s="9" t="s">
        <v>420</v>
      </c>
      <c r="M227" s="9" t="s">
        <v>85</v>
      </c>
      <c r="N227"/>
      <c r="O227"/>
    </row>
    <row r="228" spans="1:15" ht="14.45" x14ac:dyDescent="0.3">
      <c r="A228" s="68" t="s">
        <v>524</v>
      </c>
      <c r="B228" s="68" t="s">
        <v>525</v>
      </c>
      <c r="C228" s="68" t="s">
        <v>529</v>
      </c>
      <c r="D228" s="8" t="s">
        <v>530</v>
      </c>
      <c r="E228" s="9">
        <v>1</v>
      </c>
      <c r="F228" s="9">
        <v>1166.33</v>
      </c>
      <c r="G228" s="9">
        <v>1166.33</v>
      </c>
      <c r="H228" s="9" t="s">
        <v>528</v>
      </c>
      <c r="I228" s="14" t="s">
        <v>416</v>
      </c>
      <c r="J228" s="13">
        <v>42779</v>
      </c>
      <c r="K228" s="9" t="s">
        <v>26</v>
      </c>
      <c r="L228" s="9" t="s">
        <v>420</v>
      </c>
      <c r="M228" s="9" t="s">
        <v>85</v>
      </c>
      <c r="N228"/>
      <c r="O228"/>
    </row>
    <row r="229" spans="1:15" ht="14.45" x14ac:dyDescent="0.3">
      <c r="A229" s="68" t="s">
        <v>524</v>
      </c>
      <c r="B229" s="68" t="s">
        <v>525</v>
      </c>
      <c r="C229" s="68" t="s">
        <v>529</v>
      </c>
      <c r="D229" s="8" t="s">
        <v>530</v>
      </c>
      <c r="E229" s="9">
        <v>1</v>
      </c>
      <c r="F229" s="9">
        <v>1116.33</v>
      </c>
      <c r="G229" s="9">
        <v>1116.33</v>
      </c>
      <c r="H229" s="9" t="s">
        <v>528</v>
      </c>
      <c r="I229" s="14" t="s">
        <v>416</v>
      </c>
      <c r="J229" s="13">
        <v>42779</v>
      </c>
      <c r="K229" s="9" t="s">
        <v>26</v>
      </c>
      <c r="L229" s="9" t="s">
        <v>420</v>
      </c>
      <c r="M229" s="9" t="s">
        <v>85</v>
      </c>
      <c r="N229"/>
      <c r="O229"/>
    </row>
    <row r="230" spans="1:15" ht="14.45" x14ac:dyDescent="0.3">
      <c r="A230" s="68" t="s">
        <v>531</v>
      </c>
      <c r="B230" s="68" t="s">
        <v>532</v>
      </c>
      <c r="C230" s="68" t="s">
        <v>533</v>
      </c>
      <c r="D230" s="8" t="s">
        <v>534</v>
      </c>
      <c r="E230" s="9">
        <v>1</v>
      </c>
      <c r="F230" s="9">
        <v>2202.04</v>
      </c>
      <c r="G230" s="9">
        <v>2202.04</v>
      </c>
      <c r="H230" s="9" t="s">
        <v>535</v>
      </c>
      <c r="I230" s="14" t="s">
        <v>416</v>
      </c>
      <c r="J230" s="13">
        <v>42787</v>
      </c>
      <c r="K230" s="9" t="s">
        <v>336</v>
      </c>
      <c r="L230" s="9" t="s">
        <v>420</v>
      </c>
      <c r="M230" s="9" t="s">
        <v>85</v>
      </c>
      <c r="N230"/>
      <c r="O230"/>
    </row>
    <row r="231" spans="1:15" ht="14.45" x14ac:dyDescent="0.3">
      <c r="A231" s="68" t="s">
        <v>493</v>
      </c>
      <c r="B231" s="68" t="s">
        <v>494</v>
      </c>
      <c r="C231" s="68" t="s">
        <v>536</v>
      </c>
      <c r="D231" s="8" t="s">
        <v>537</v>
      </c>
      <c r="E231" s="9">
        <v>1</v>
      </c>
      <c r="F231" s="9">
        <v>1524.49</v>
      </c>
      <c r="G231" s="9">
        <v>1524.49</v>
      </c>
      <c r="H231" s="9" t="s">
        <v>538</v>
      </c>
      <c r="I231" s="14" t="s">
        <v>416</v>
      </c>
      <c r="J231" s="13">
        <v>42789</v>
      </c>
      <c r="K231" s="9" t="s">
        <v>26</v>
      </c>
      <c r="L231" s="9" t="s">
        <v>420</v>
      </c>
      <c r="M231" s="9" t="s">
        <v>332</v>
      </c>
      <c r="N231"/>
      <c r="O231"/>
    </row>
    <row r="232" spans="1:15" ht="14.45" x14ac:dyDescent="0.3">
      <c r="A232" s="68" t="s">
        <v>13</v>
      </c>
      <c r="B232" s="68" t="s">
        <v>14</v>
      </c>
      <c r="C232" s="68" t="s">
        <v>490</v>
      </c>
      <c r="D232" s="8" t="s">
        <v>491</v>
      </c>
      <c r="E232" s="9">
        <v>1</v>
      </c>
      <c r="F232" s="9">
        <v>1475.51</v>
      </c>
      <c r="G232" s="9">
        <v>1475.51</v>
      </c>
      <c r="H232" s="9" t="s">
        <v>545</v>
      </c>
      <c r="I232" s="14" t="s">
        <v>597</v>
      </c>
      <c r="J232" s="13">
        <v>42797</v>
      </c>
      <c r="K232" s="9" t="s">
        <v>43</v>
      </c>
      <c r="L232" s="9" t="s">
        <v>19</v>
      </c>
      <c r="M232" s="9" t="s">
        <v>20</v>
      </c>
      <c r="N232"/>
      <c r="O232"/>
    </row>
    <row r="233" spans="1:15" ht="14.45" x14ac:dyDescent="0.3">
      <c r="A233" s="70">
        <v>3E+290</v>
      </c>
      <c r="B233" s="68" t="s">
        <v>433</v>
      </c>
      <c r="C233" s="68" t="s">
        <v>546</v>
      </c>
      <c r="D233" s="8" t="s">
        <v>547</v>
      </c>
      <c r="E233" s="9">
        <v>5</v>
      </c>
      <c r="F233" s="9">
        <v>35.71</v>
      </c>
      <c r="G233" s="9">
        <v>178.55</v>
      </c>
      <c r="H233" s="9" t="s">
        <v>548</v>
      </c>
      <c r="I233" s="14" t="s">
        <v>597</v>
      </c>
      <c r="J233" s="13">
        <v>42797</v>
      </c>
      <c r="K233" s="9" t="s">
        <v>336</v>
      </c>
      <c r="L233" s="9" t="s">
        <v>19</v>
      </c>
      <c r="M233" s="9" t="s">
        <v>70</v>
      </c>
      <c r="N233"/>
      <c r="O233"/>
    </row>
    <row r="234" spans="1:15" x14ac:dyDescent="0.25">
      <c r="A234" s="68" t="s">
        <v>13</v>
      </c>
      <c r="B234" s="68" t="s">
        <v>14</v>
      </c>
      <c r="C234" s="68" t="s">
        <v>549</v>
      </c>
      <c r="D234" s="8" t="s">
        <v>550</v>
      </c>
      <c r="E234" s="9">
        <v>1</v>
      </c>
      <c r="F234" s="9">
        <v>471.43</v>
      </c>
      <c r="G234" s="9">
        <v>471.43</v>
      </c>
      <c r="H234" s="9" t="s">
        <v>551</v>
      </c>
      <c r="I234" s="14" t="s">
        <v>597</v>
      </c>
      <c r="J234" s="13">
        <v>42803</v>
      </c>
      <c r="K234" s="9" t="s">
        <v>458</v>
      </c>
      <c r="L234" s="9" t="s">
        <v>19</v>
      </c>
      <c r="M234" s="9" t="s">
        <v>20</v>
      </c>
    </row>
    <row r="235" spans="1:15" x14ac:dyDescent="0.25">
      <c r="A235" s="68" t="s">
        <v>13</v>
      </c>
      <c r="B235" s="68" t="s">
        <v>14</v>
      </c>
      <c r="C235" s="68" t="s">
        <v>552</v>
      </c>
      <c r="D235" s="8" t="s">
        <v>553</v>
      </c>
      <c r="E235" s="9">
        <v>1</v>
      </c>
      <c r="F235" s="9">
        <v>1555.1</v>
      </c>
      <c r="G235" s="9">
        <v>1555.1</v>
      </c>
      <c r="H235" s="9" t="s">
        <v>554</v>
      </c>
      <c r="I235" s="14" t="s">
        <v>597</v>
      </c>
      <c r="J235" s="13">
        <v>42809</v>
      </c>
      <c r="K235" s="9" t="s">
        <v>26</v>
      </c>
      <c r="L235" s="9" t="s">
        <v>19</v>
      </c>
      <c r="M235" s="9" t="s">
        <v>20</v>
      </c>
    </row>
    <row r="236" spans="1:15" x14ac:dyDescent="0.25">
      <c r="A236" s="68" t="s">
        <v>220</v>
      </c>
      <c r="B236" s="68" t="s">
        <v>221</v>
      </c>
      <c r="C236" s="68" t="s">
        <v>555</v>
      </c>
      <c r="D236" s="8" t="s">
        <v>556</v>
      </c>
      <c r="E236" s="9">
        <v>1</v>
      </c>
      <c r="F236" s="9">
        <v>333.67</v>
      </c>
      <c r="G236" s="9">
        <v>333.67</v>
      </c>
      <c r="H236" s="9" t="s">
        <v>557</v>
      </c>
      <c r="I236" s="14" t="s">
        <v>597</v>
      </c>
      <c r="J236" s="13">
        <v>42809</v>
      </c>
      <c r="K236" s="9" t="s">
        <v>26</v>
      </c>
      <c r="L236" s="9" t="s">
        <v>19</v>
      </c>
      <c r="M236" s="9" t="s">
        <v>70</v>
      </c>
    </row>
    <row r="237" spans="1:15" x14ac:dyDescent="0.25">
      <c r="A237" s="68" t="s">
        <v>13</v>
      </c>
      <c r="B237" s="68" t="s">
        <v>14</v>
      </c>
      <c r="C237" s="68" t="s">
        <v>558</v>
      </c>
      <c r="D237" s="8" t="s">
        <v>559</v>
      </c>
      <c r="E237" s="9">
        <v>1</v>
      </c>
      <c r="F237" s="9">
        <v>1204.08</v>
      </c>
      <c r="G237" s="9">
        <v>1204.08</v>
      </c>
      <c r="H237" s="9" t="s">
        <v>560</v>
      </c>
      <c r="I237" s="14" t="s">
        <v>597</v>
      </c>
      <c r="J237" s="13">
        <v>42810</v>
      </c>
      <c r="K237" s="9" t="s">
        <v>43</v>
      </c>
      <c r="L237" s="9" t="s">
        <v>19</v>
      </c>
      <c r="M237" s="9" t="s">
        <v>20</v>
      </c>
    </row>
    <row r="238" spans="1:15" x14ac:dyDescent="0.25">
      <c r="A238" s="68" t="s">
        <v>13</v>
      </c>
      <c r="B238" s="68" t="s">
        <v>14</v>
      </c>
      <c r="C238" s="68" t="s">
        <v>561</v>
      </c>
      <c r="D238" s="8" t="s">
        <v>562</v>
      </c>
      <c r="E238" s="9">
        <v>1</v>
      </c>
      <c r="F238" s="9">
        <v>1974.95</v>
      </c>
      <c r="G238" s="9">
        <v>1974.95</v>
      </c>
      <c r="H238" s="9" t="s">
        <v>563</v>
      </c>
      <c r="I238" s="14" t="s">
        <v>597</v>
      </c>
      <c r="J238" s="13">
        <v>42810</v>
      </c>
      <c r="K238" s="9" t="s">
        <v>26</v>
      </c>
      <c r="L238" s="9" t="s">
        <v>19</v>
      </c>
      <c r="M238" s="9" t="s">
        <v>20</v>
      </c>
    </row>
    <row r="239" spans="1:15" x14ac:dyDescent="0.25">
      <c r="A239" s="68" t="s">
        <v>13</v>
      </c>
      <c r="B239" s="68" t="s">
        <v>14</v>
      </c>
      <c r="C239" s="68" t="s">
        <v>564</v>
      </c>
      <c r="D239" s="8" t="s">
        <v>565</v>
      </c>
      <c r="E239" s="9">
        <v>1</v>
      </c>
      <c r="F239" s="9">
        <v>739.8</v>
      </c>
      <c r="G239" s="9">
        <v>739.8</v>
      </c>
      <c r="H239" s="9" t="s">
        <v>566</v>
      </c>
      <c r="I239" s="14" t="s">
        <v>597</v>
      </c>
      <c r="J239" s="13">
        <v>42814</v>
      </c>
      <c r="K239" s="9" t="s">
        <v>43</v>
      </c>
      <c r="L239" s="9" t="s">
        <v>19</v>
      </c>
      <c r="M239" s="9" t="s">
        <v>20</v>
      </c>
    </row>
    <row r="240" spans="1:15" x14ac:dyDescent="0.25">
      <c r="A240" s="68" t="s">
        <v>13</v>
      </c>
      <c r="B240" s="68" t="s">
        <v>14</v>
      </c>
      <c r="C240" s="68" t="s">
        <v>567</v>
      </c>
      <c r="D240" s="8" t="s">
        <v>568</v>
      </c>
      <c r="E240" s="9">
        <v>1</v>
      </c>
      <c r="F240" s="9">
        <v>285.70999999999998</v>
      </c>
      <c r="G240" s="9">
        <v>285.70999999999998</v>
      </c>
      <c r="H240" s="9" t="s">
        <v>569</v>
      </c>
      <c r="I240" s="14" t="s">
        <v>597</v>
      </c>
      <c r="J240" s="13">
        <v>42815</v>
      </c>
      <c r="K240" s="9" t="s">
        <v>18</v>
      </c>
      <c r="L240" s="9" t="s">
        <v>19</v>
      </c>
      <c r="M240" s="9" t="s">
        <v>20</v>
      </c>
    </row>
    <row r="241" spans="1:13" x14ac:dyDescent="0.25">
      <c r="A241" s="68" t="s">
        <v>570</v>
      </c>
      <c r="B241" s="68" t="s">
        <v>571</v>
      </c>
      <c r="C241" s="68" t="s">
        <v>572</v>
      </c>
      <c r="D241" s="8" t="s">
        <v>573</v>
      </c>
      <c r="E241" s="9">
        <v>1</v>
      </c>
      <c r="F241" s="9">
        <v>2533.67</v>
      </c>
      <c r="G241" s="9">
        <v>2533.67</v>
      </c>
      <c r="H241" s="9" t="s">
        <v>574</v>
      </c>
      <c r="I241" s="14" t="s">
        <v>597</v>
      </c>
      <c r="J241" s="13">
        <v>42815</v>
      </c>
      <c r="K241" s="9" t="s">
        <v>336</v>
      </c>
      <c r="L241" s="9" t="s">
        <v>19</v>
      </c>
      <c r="M241" s="9" t="s">
        <v>158</v>
      </c>
    </row>
    <row r="242" spans="1:13" x14ac:dyDescent="0.25">
      <c r="A242" s="68" t="s">
        <v>524</v>
      </c>
      <c r="B242" s="68" t="s">
        <v>525</v>
      </c>
      <c r="C242" s="68" t="s">
        <v>529</v>
      </c>
      <c r="D242" s="8" t="s">
        <v>530</v>
      </c>
      <c r="E242" s="9">
        <v>1</v>
      </c>
      <c r="F242" s="9">
        <v>1166.33</v>
      </c>
      <c r="G242" s="9">
        <v>1166.33</v>
      </c>
      <c r="H242" s="9" t="s">
        <v>575</v>
      </c>
      <c r="I242" s="14" t="s">
        <v>597</v>
      </c>
      <c r="J242" s="13">
        <v>42817</v>
      </c>
      <c r="K242" s="9" t="s">
        <v>26</v>
      </c>
      <c r="L242" s="9" t="s">
        <v>19</v>
      </c>
      <c r="M242" s="9" t="s">
        <v>85</v>
      </c>
    </row>
    <row r="243" spans="1:13" x14ac:dyDescent="0.25">
      <c r="A243" s="68" t="s">
        <v>13</v>
      </c>
      <c r="B243" s="68" t="s">
        <v>14</v>
      </c>
      <c r="C243" s="68" t="s">
        <v>576</v>
      </c>
      <c r="D243" s="8" t="s">
        <v>577</v>
      </c>
      <c r="E243" s="9">
        <v>1</v>
      </c>
      <c r="F243" s="9">
        <v>232.65</v>
      </c>
      <c r="G243" s="9">
        <v>232.65</v>
      </c>
      <c r="H243" s="9" t="s">
        <v>578</v>
      </c>
      <c r="I243" s="14" t="s">
        <v>597</v>
      </c>
      <c r="J243" s="13">
        <v>42821</v>
      </c>
      <c r="K243" s="9" t="s">
        <v>579</v>
      </c>
      <c r="L243" s="9" t="s">
        <v>19</v>
      </c>
      <c r="M243" s="9" t="s">
        <v>20</v>
      </c>
    </row>
    <row r="244" spans="1:13" x14ac:dyDescent="0.25">
      <c r="A244" s="68" t="s">
        <v>13</v>
      </c>
      <c r="B244" s="68" t="s">
        <v>14</v>
      </c>
      <c r="C244" s="68" t="s">
        <v>580</v>
      </c>
      <c r="D244" s="8" t="s">
        <v>581</v>
      </c>
      <c r="E244" s="9">
        <v>1</v>
      </c>
      <c r="F244" s="9">
        <v>1554</v>
      </c>
      <c r="G244" s="9">
        <v>1554</v>
      </c>
      <c r="H244" s="9" t="s">
        <v>582</v>
      </c>
      <c r="I244" s="14" t="s">
        <v>597</v>
      </c>
      <c r="J244" s="13">
        <v>42821</v>
      </c>
      <c r="K244" s="9" t="s">
        <v>26</v>
      </c>
      <c r="L244" s="9" t="s">
        <v>19</v>
      </c>
      <c r="M244" s="9" t="s">
        <v>20</v>
      </c>
    </row>
    <row r="245" spans="1:13" x14ac:dyDescent="0.25">
      <c r="A245" s="68" t="s">
        <v>13</v>
      </c>
      <c r="B245" s="68" t="s">
        <v>14</v>
      </c>
      <c r="C245" s="68" t="s">
        <v>558</v>
      </c>
      <c r="D245" s="8" t="s">
        <v>559</v>
      </c>
      <c r="E245" s="9">
        <v>2</v>
      </c>
      <c r="F245" s="9">
        <v>1204.08</v>
      </c>
      <c r="G245" s="9">
        <v>2408.16</v>
      </c>
      <c r="H245" s="9" t="s">
        <v>583</v>
      </c>
      <c r="I245" s="14" t="s">
        <v>597</v>
      </c>
      <c r="J245" s="13">
        <v>42823</v>
      </c>
      <c r="K245" s="9" t="s">
        <v>43</v>
      </c>
      <c r="L245" s="9" t="s">
        <v>19</v>
      </c>
      <c r="M245" s="9" t="s">
        <v>20</v>
      </c>
    </row>
    <row r="246" spans="1:13" x14ac:dyDescent="0.25">
      <c r="A246" s="68" t="s">
        <v>13</v>
      </c>
      <c r="B246" s="68" t="s">
        <v>14</v>
      </c>
      <c r="C246" s="68" t="s">
        <v>584</v>
      </c>
      <c r="D246" s="8" t="s">
        <v>585</v>
      </c>
      <c r="E246" s="9">
        <v>1</v>
      </c>
      <c r="F246" s="9">
        <v>232.65</v>
      </c>
      <c r="G246" s="9">
        <v>232.65</v>
      </c>
      <c r="H246" s="9" t="s">
        <v>586</v>
      </c>
      <c r="I246" s="14" t="s">
        <v>597</v>
      </c>
      <c r="J246" s="13">
        <v>42823</v>
      </c>
      <c r="K246" s="9" t="s">
        <v>579</v>
      </c>
      <c r="L246" s="9" t="s">
        <v>19</v>
      </c>
      <c r="M246" s="9" t="s">
        <v>20</v>
      </c>
    </row>
    <row r="247" spans="1:13" x14ac:dyDescent="0.25">
      <c r="A247" s="68" t="s">
        <v>13</v>
      </c>
      <c r="B247" s="68" t="s">
        <v>14</v>
      </c>
      <c r="C247" s="68" t="s">
        <v>587</v>
      </c>
      <c r="D247" s="8" t="s">
        <v>588</v>
      </c>
      <c r="E247" s="9">
        <v>1</v>
      </c>
      <c r="F247" s="9">
        <v>232.65</v>
      </c>
      <c r="G247" s="9">
        <v>232.65</v>
      </c>
      <c r="H247" s="9" t="s">
        <v>586</v>
      </c>
      <c r="I247" s="14" t="s">
        <v>597</v>
      </c>
      <c r="J247" s="13">
        <v>42823</v>
      </c>
      <c r="K247" s="9" t="s">
        <v>579</v>
      </c>
      <c r="L247" s="9" t="s">
        <v>19</v>
      </c>
      <c r="M247" s="9" t="s">
        <v>20</v>
      </c>
    </row>
    <row r="248" spans="1:13" x14ac:dyDescent="0.25">
      <c r="A248" s="68" t="s">
        <v>13</v>
      </c>
      <c r="B248" s="68" t="s">
        <v>14</v>
      </c>
      <c r="C248" s="68" t="s">
        <v>589</v>
      </c>
      <c r="D248" s="8" t="s">
        <v>590</v>
      </c>
      <c r="E248" s="9">
        <v>1</v>
      </c>
      <c r="F248" s="9">
        <v>2818.37</v>
      </c>
      <c r="G248" s="9">
        <v>2818.37</v>
      </c>
      <c r="H248" s="9" t="s">
        <v>591</v>
      </c>
      <c r="I248" s="14" t="s">
        <v>597</v>
      </c>
      <c r="J248" s="13">
        <v>42823</v>
      </c>
      <c r="K248" s="9" t="s">
        <v>336</v>
      </c>
      <c r="L248" s="9" t="s">
        <v>19</v>
      </c>
      <c r="M248" s="9" t="s">
        <v>20</v>
      </c>
    </row>
    <row r="249" spans="1:13" x14ac:dyDescent="0.25">
      <c r="A249" s="68" t="s">
        <v>592</v>
      </c>
      <c r="B249" s="68" t="s">
        <v>593</v>
      </c>
      <c r="C249" s="68" t="s">
        <v>594</v>
      </c>
      <c r="D249" s="8" t="s">
        <v>595</v>
      </c>
      <c r="E249" s="9">
        <v>1</v>
      </c>
      <c r="F249" s="9">
        <v>1426.53</v>
      </c>
      <c r="G249" s="9">
        <v>1426.53</v>
      </c>
      <c r="H249" s="9" t="s">
        <v>596</v>
      </c>
      <c r="I249" s="14" t="s">
        <v>597</v>
      </c>
      <c r="J249" s="13">
        <v>42824</v>
      </c>
      <c r="K249" s="9" t="s">
        <v>336</v>
      </c>
      <c r="L249" s="9" t="s">
        <v>19</v>
      </c>
      <c r="M249" s="9" t="s">
        <v>228</v>
      </c>
    </row>
    <row r="250" spans="1:13" s="17" customFormat="1" ht="14.45" x14ac:dyDescent="0.3">
      <c r="A250" s="68" t="s">
        <v>13</v>
      </c>
      <c r="B250" s="68" t="s">
        <v>14</v>
      </c>
      <c r="C250" s="68" t="s">
        <v>549</v>
      </c>
      <c r="D250" s="8" t="s">
        <v>550</v>
      </c>
      <c r="E250" s="9">
        <v>-1</v>
      </c>
      <c r="F250" s="9">
        <v>471.43</v>
      </c>
      <c r="G250" s="9">
        <v>-471.43</v>
      </c>
      <c r="H250" s="9" t="s">
        <v>599</v>
      </c>
      <c r="I250" s="14" t="s">
        <v>624</v>
      </c>
      <c r="J250" s="13">
        <v>42832</v>
      </c>
      <c r="K250" s="9" t="s">
        <v>458</v>
      </c>
      <c r="L250" s="9" t="s">
        <v>19</v>
      </c>
      <c r="M250" s="9" t="s">
        <v>20</v>
      </c>
    </row>
    <row r="251" spans="1:13" s="17" customFormat="1" ht="14.45" x14ac:dyDescent="0.3">
      <c r="A251" s="68" t="s">
        <v>600</v>
      </c>
      <c r="B251" s="68" t="s">
        <v>601</v>
      </c>
      <c r="C251" s="68" t="s">
        <v>602</v>
      </c>
      <c r="D251" s="8" t="s">
        <v>603</v>
      </c>
      <c r="E251" s="9">
        <v>1</v>
      </c>
      <c r="F251" s="9">
        <v>2210.1999999999998</v>
      </c>
      <c r="G251" s="9">
        <v>2210.1999999999998</v>
      </c>
      <c r="H251" s="9" t="s">
        <v>604</v>
      </c>
      <c r="I251" s="14" t="s">
        <v>624</v>
      </c>
      <c r="J251" s="13">
        <v>42832</v>
      </c>
      <c r="K251" s="9" t="s">
        <v>43</v>
      </c>
      <c r="L251" s="9" t="s">
        <v>19</v>
      </c>
      <c r="M251" s="9" t="s">
        <v>70</v>
      </c>
    </row>
    <row r="252" spans="1:13" s="17" customFormat="1" ht="14.45" x14ac:dyDescent="0.3">
      <c r="A252" s="68" t="s">
        <v>13</v>
      </c>
      <c r="B252" s="68" t="s">
        <v>14</v>
      </c>
      <c r="C252" s="68" t="s">
        <v>605</v>
      </c>
      <c r="D252" s="8" t="s">
        <v>606</v>
      </c>
      <c r="E252" s="9">
        <v>4</v>
      </c>
      <c r="F252" s="9">
        <v>2113.27</v>
      </c>
      <c r="G252" s="9">
        <v>8453.08</v>
      </c>
      <c r="H252" s="9" t="s">
        <v>607</v>
      </c>
      <c r="I252" s="14" t="s">
        <v>624</v>
      </c>
      <c r="J252" s="13">
        <v>42835</v>
      </c>
      <c r="K252" s="9" t="s">
        <v>336</v>
      </c>
      <c r="L252" s="9" t="s">
        <v>19</v>
      </c>
      <c r="M252" s="9" t="s">
        <v>20</v>
      </c>
    </row>
    <row r="253" spans="1:13" s="17" customFormat="1" ht="14.45" x14ac:dyDescent="0.3">
      <c r="A253" s="68" t="s">
        <v>608</v>
      </c>
      <c r="B253" s="68" t="s">
        <v>609</v>
      </c>
      <c r="C253" s="68" t="s">
        <v>610</v>
      </c>
      <c r="D253" s="8" t="s">
        <v>611</v>
      </c>
      <c r="E253" s="9">
        <v>1</v>
      </c>
      <c r="F253" s="9">
        <v>986.73</v>
      </c>
      <c r="G253" s="9">
        <v>986.73</v>
      </c>
      <c r="H253" s="9" t="s">
        <v>612</v>
      </c>
      <c r="I253" s="14" t="s">
        <v>624</v>
      </c>
      <c r="J253" s="13">
        <v>42835</v>
      </c>
      <c r="K253" s="9" t="s">
        <v>458</v>
      </c>
      <c r="L253" s="9" t="s">
        <v>19</v>
      </c>
      <c r="M253" s="9" t="s">
        <v>613</v>
      </c>
    </row>
    <row r="254" spans="1:13" s="17" customFormat="1" ht="14.45" x14ac:dyDescent="0.3">
      <c r="A254" s="68" t="s">
        <v>13</v>
      </c>
      <c r="B254" s="68" t="s">
        <v>14</v>
      </c>
      <c r="C254" s="68" t="s">
        <v>614</v>
      </c>
      <c r="D254" s="8" t="s">
        <v>615</v>
      </c>
      <c r="E254" s="9">
        <v>1</v>
      </c>
      <c r="F254" s="9">
        <v>270.41000000000003</v>
      </c>
      <c r="G254" s="9">
        <v>270.41000000000003</v>
      </c>
      <c r="H254" s="9" t="s">
        <v>616</v>
      </c>
      <c r="I254" s="14" t="s">
        <v>624</v>
      </c>
      <c r="J254" s="13">
        <v>42843</v>
      </c>
      <c r="K254" s="9" t="s">
        <v>26</v>
      </c>
      <c r="L254" s="9" t="s">
        <v>19</v>
      </c>
      <c r="M254" s="9" t="s">
        <v>20</v>
      </c>
    </row>
    <row r="255" spans="1:13" s="17" customFormat="1" ht="14.45" x14ac:dyDescent="0.3">
      <c r="A255" s="68" t="s">
        <v>250</v>
      </c>
      <c r="B255" s="68" t="s">
        <v>251</v>
      </c>
      <c r="C255" s="68" t="s">
        <v>617</v>
      </c>
      <c r="D255" s="8" t="s">
        <v>618</v>
      </c>
      <c r="E255" s="9">
        <v>1</v>
      </c>
      <c r="F255" s="9">
        <v>1415.31</v>
      </c>
      <c r="G255" s="9">
        <v>1415.31</v>
      </c>
      <c r="H255" s="9" t="s">
        <v>619</v>
      </c>
      <c r="I255" s="14" t="s">
        <v>624</v>
      </c>
      <c r="J255" s="13">
        <v>42846</v>
      </c>
      <c r="K255" s="9" t="s">
        <v>336</v>
      </c>
      <c r="L255" s="9" t="s">
        <v>19</v>
      </c>
      <c r="M255" s="9" t="s">
        <v>228</v>
      </c>
    </row>
    <row r="256" spans="1:13" s="17" customFormat="1" ht="14.45" x14ac:dyDescent="0.3">
      <c r="A256" s="68" t="s">
        <v>80</v>
      </c>
      <c r="B256" s="68" t="s">
        <v>81</v>
      </c>
      <c r="C256" s="68" t="s">
        <v>617</v>
      </c>
      <c r="D256" s="8" t="s">
        <v>618</v>
      </c>
      <c r="E256" s="9">
        <v>1</v>
      </c>
      <c r="F256" s="9">
        <v>1415.31</v>
      </c>
      <c r="G256" s="9">
        <v>1415.31</v>
      </c>
      <c r="H256" s="9" t="s">
        <v>620</v>
      </c>
      <c r="I256" s="14" t="s">
        <v>624</v>
      </c>
      <c r="J256" s="13">
        <v>42852</v>
      </c>
      <c r="K256" s="9" t="s">
        <v>336</v>
      </c>
      <c r="L256" s="9" t="s">
        <v>19</v>
      </c>
      <c r="M256" s="9" t="s">
        <v>85</v>
      </c>
    </row>
    <row r="257" spans="1:14" s="17" customFormat="1" ht="14.45" x14ac:dyDescent="0.3">
      <c r="A257" s="68" t="s">
        <v>13</v>
      </c>
      <c r="B257" s="68" t="s">
        <v>14</v>
      </c>
      <c r="C257" s="68" t="s">
        <v>621</v>
      </c>
      <c r="D257" s="8" t="s">
        <v>622</v>
      </c>
      <c r="E257" s="9">
        <v>1</v>
      </c>
      <c r="F257" s="9">
        <v>270.41000000000003</v>
      </c>
      <c r="G257" s="9">
        <v>270.41000000000003</v>
      </c>
      <c r="H257" s="9" t="s">
        <v>623</v>
      </c>
      <c r="I257" s="14" t="s">
        <v>624</v>
      </c>
      <c r="J257" s="13">
        <v>42853</v>
      </c>
      <c r="K257" s="9" t="s">
        <v>458</v>
      </c>
      <c r="L257" s="9" t="s">
        <v>19</v>
      </c>
      <c r="M257" s="9" t="s">
        <v>20</v>
      </c>
    </row>
    <row r="258" spans="1:14" s="23" customFormat="1" x14ac:dyDescent="0.25">
      <c r="A258" s="71" t="s">
        <v>13</v>
      </c>
      <c r="B258" s="71" t="s">
        <v>14</v>
      </c>
      <c r="C258" s="71" t="s">
        <v>626</v>
      </c>
      <c r="D258" s="23" t="s">
        <v>627</v>
      </c>
      <c r="E258" s="25">
        <v>1</v>
      </c>
      <c r="F258" s="25">
        <v>5286.73</v>
      </c>
      <c r="G258" s="25">
        <v>5286.73</v>
      </c>
      <c r="H258" s="25" t="s">
        <v>628</v>
      </c>
      <c r="I258" s="24" t="s">
        <v>648</v>
      </c>
      <c r="J258" s="65">
        <v>42857</v>
      </c>
      <c r="K258" s="25" t="s">
        <v>336</v>
      </c>
      <c r="L258" s="25" t="s">
        <v>19</v>
      </c>
      <c r="M258" s="25" t="s">
        <v>20</v>
      </c>
    </row>
    <row r="259" spans="1:14" s="23" customFormat="1" x14ac:dyDescent="0.25">
      <c r="A259" s="71" t="s">
        <v>600</v>
      </c>
      <c r="B259" s="71" t="s">
        <v>601</v>
      </c>
      <c r="C259" s="71" t="s">
        <v>629</v>
      </c>
      <c r="D259" s="23" t="s">
        <v>630</v>
      </c>
      <c r="E259" s="25">
        <v>1</v>
      </c>
      <c r="F259" s="25">
        <v>5101.0200000000004</v>
      </c>
      <c r="G259" s="25">
        <v>5101.0200000000004</v>
      </c>
      <c r="H259" s="25" t="s">
        <v>631</v>
      </c>
      <c r="I259" s="24" t="s">
        <v>648</v>
      </c>
      <c r="J259" s="65">
        <v>42863</v>
      </c>
      <c r="K259" s="25" t="s">
        <v>336</v>
      </c>
      <c r="L259" s="25" t="s">
        <v>19</v>
      </c>
      <c r="M259" s="25" t="s">
        <v>70</v>
      </c>
    </row>
    <row r="260" spans="1:14" s="23" customFormat="1" x14ac:dyDescent="0.25">
      <c r="A260" s="71" t="s">
        <v>13</v>
      </c>
      <c r="B260" s="71" t="s">
        <v>14</v>
      </c>
      <c r="C260" s="71" t="s">
        <v>632</v>
      </c>
      <c r="D260" s="23" t="s">
        <v>633</v>
      </c>
      <c r="E260" s="25">
        <v>1</v>
      </c>
      <c r="F260" s="25">
        <v>1650</v>
      </c>
      <c r="G260" s="25">
        <v>1650</v>
      </c>
      <c r="H260" s="25" t="s">
        <v>634</v>
      </c>
      <c r="I260" s="24" t="s">
        <v>648</v>
      </c>
      <c r="J260" s="65">
        <v>42866</v>
      </c>
      <c r="K260" s="25" t="s">
        <v>26</v>
      </c>
      <c r="L260" s="25" t="s">
        <v>19</v>
      </c>
      <c r="M260" s="25" t="s">
        <v>20</v>
      </c>
    </row>
    <row r="261" spans="1:14" s="23" customFormat="1" x14ac:dyDescent="0.25">
      <c r="A261" s="71" t="s">
        <v>635</v>
      </c>
      <c r="B261" s="71" t="s">
        <v>636</v>
      </c>
      <c r="C261" s="71" t="s">
        <v>637</v>
      </c>
      <c r="D261" s="23" t="s">
        <v>638</v>
      </c>
      <c r="E261" s="25">
        <v>1</v>
      </c>
      <c r="F261" s="25">
        <v>1398</v>
      </c>
      <c r="G261" s="25">
        <v>1398</v>
      </c>
      <c r="H261" s="25" t="s">
        <v>639</v>
      </c>
      <c r="I261" s="24" t="s">
        <v>648</v>
      </c>
      <c r="J261" s="65">
        <v>42879</v>
      </c>
      <c r="K261" s="25" t="s">
        <v>26</v>
      </c>
      <c r="L261" s="25" t="s">
        <v>19</v>
      </c>
      <c r="M261" s="25" t="s">
        <v>613</v>
      </c>
    </row>
    <row r="262" spans="1:14" s="23" customFormat="1" x14ac:dyDescent="0.25">
      <c r="A262" s="71" t="s">
        <v>640</v>
      </c>
      <c r="B262" s="71" t="s">
        <v>641</v>
      </c>
      <c r="C262" s="71" t="s">
        <v>642</v>
      </c>
      <c r="D262" s="23" t="s">
        <v>643</v>
      </c>
      <c r="E262" s="25">
        <v>1</v>
      </c>
      <c r="F262" s="25">
        <v>2351.02</v>
      </c>
      <c r="G262" s="25">
        <v>2351.02</v>
      </c>
      <c r="H262" s="25" t="s">
        <v>644</v>
      </c>
      <c r="I262" s="24" t="s">
        <v>648</v>
      </c>
      <c r="J262" s="65">
        <v>42880</v>
      </c>
      <c r="K262" s="25" t="s">
        <v>336</v>
      </c>
      <c r="L262" s="25" t="s">
        <v>19</v>
      </c>
      <c r="M262" s="25" t="s">
        <v>70</v>
      </c>
    </row>
    <row r="263" spans="1:14" s="23" customFormat="1" x14ac:dyDescent="0.25">
      <c r="A263" s="71" t="s">
        <v>493</v>
      </c>
      <c r="B263" s="71" t="s">
        <v>494</v>
      </c>
      <c r="C263" s="71" t="s">
        <v>645</v>
      </c>
      <c r="D263" s="23" t="s">
        <v>646</v>
      </c>
      <c r="E263" s="25">
        <v>1</v>
      </c>
      <c r="F263" s="25">
        <v>2070</v>
      </c>
      <c r="G263" s="25">
        <v>2070</v>
      </c>
      <c r="H263" s="25" t="s">
        <v>647</v>
      </c>
      <c r="I263" s="24" t="s">
        <v>648</v>
      </c>
      <c r="J263" s="65">
        <v>42884</v>
      </c>
      <c r="K263" s="25" t="s">
        <v>26</v>
      </c>
      <c r="L263" s="25" t="s">
        <v>19</v>
      </c>
      <c r="M263" s="25" t="s">
        <v>332</v>
      </c>
    </row>
    <row r="264" spans="1:14" s="23" customFormat="1" x14ac:dyDescent="0.25">
      <c r="A264" s="72" t="s">
        <v>649</v>
      </c>
      <c r="B264" s="72" t="s">
        <v>650</v>
      </c>
      <c r="C264" s="72" t="s">
        <v>651</v>
      </c>
      <c r="D264" s="72" t="s">
        <v>652</v>
      </c>
      <c r="E264" s="66">
        <v>1</v>
      </c>
      <c r="F264" s="66">
        <v>198</v>
      </c>
      <c r="G264" s="66">
        <v>198</v>
      </c>
      <c r="H264" s="66" t="s">
        <v>653</v>
      </c>
      <c r="I264" s="73" t="s">
        <v>664</v>
      </c>
      <c r="J264" s="67">
        <v>42887</v>
      </c>
      <c r="K264" s="66" t="s">
        <v>18</v>
      </c>
      <c r="L264" s="66" t="s">
        <v>19</v>
      </c>
      <c r="M264" s="66" t="s">
        <v>85</v>
      </c>
    </row>
    <row r="265" spans="1:14" x14ac:dyDescent="0.25">
      <c r="A265" s="72" t="s">
        <v>173</v>
      </c>
      <c r="B265" s="72" t="s">
        <v>174</v>
      </c>
      <c r="C265" s="72" t="s">
        <v>654</v>
      </c>
      <c r="D265" s="72" t="s">
        <v>655</v>
      </c>
      <c r="E265" s="66">
        <v>1</v>
      </c>
      <c r="F265" s="66">
        <v>2638</v>
      </c>
      <c r="G265" s="66">
        <v>2638</v>
      </c>
      <c r="H265" s="66" t="s">
        <v>656</v>
      </c>
      <c r="I265" s="73" t="s">
        <v>664</v>
      </c>
      <c r="J265" s="67">
        <v>42888</v>
      </c>
      <c r="K265" s="66" t="s">
        <v>26</v>
      </c>
      <c r="L265" s="66" t="s">
        <v>19</v>
      </c>
      <c r="M265" s="66" t="s">
        <v>176</v>
      </c>
    </row>
    <row r="266" spans="1:14" x14ac:dyDescent="0.25">
      <c r="A266" s="72" t="s">
        <v>437</v>
      </c>
      <c r="B266" s="72" t="s">
        <v>438</v>
      </c>
      <c r="C266" s="72" t="s">
        <v>657</v>
      </c>
      <c r="D266" s="72" t="s">
        <v>658</v>
      </c>
      <c r="E266" s="66">
        <v>1</v>
      </c>
      <c r="F266" s="66">
        <v>1925</v>
      </c>
      <c r="G266" s="66">
        <v>1925</v>
      </c>
      <c r="H266" s="66" t="s">
        <v>659</v>
      </c>
      <c r="I266" s="73" t="s">
        <v>664</v>
      </c>
      <c r="J266" s="67">
        <v>42900</v>
      </c>
      <c r="K266" s="66" t="s">
        <v>26</v>
      </c>
      <c r="L266" s="66" t="s">
        <v>19</v>
      </c>
      <c r="M266" s="66" t="s">
        <v>85</v>
      </c>
    </row>
    <row r="267" spans="1:14" x14ac:dyDescent="0.25">
      <c r="A267" s="72" t="s">
        <v>13</v>
      </c>
      <c r="B267" s="72" t="s">
        <v>14</v>
      </c>
      <c r="C267" s="72" t="s">
        <v>580</v>
      </c>
      <c r="D267" s="72" t="s">
        <v>581</v>
      </c>
      <c r="E267" s="66">
        <v>1</v>
      </c>
      <c r="F267" s="66">
        <v>1554</v>
      </c>
      <c r="G267" s="66">
        <v>1554</v>
      </c>
      <c r="H267" s="66" t="s">
        <v>660</v>
      </c>
      <c r="I267" s="73" t="s">
        <v>664</v>
      </c>
      <c r="J267" s="67">
        <v>42906</v>
      </c>
      <c r="K267" s="66" t="s">
        <v>26</v>
      </c>
      <c r="L267" s="66" t="s">
        <v>19</v>
      </c>
      <c r="M267" s="66" t="s">
        <v>20</v>
      </c>
    </row>
    <row r="268" spans="1:14" x14ac:dyDescent="0.25">
      <c r="A268" s="72" t="s">
        <v>600</v>
      </c>
      <c r="B268" s="72" t="s">
        <v>601</v>
      </c>
      <c r="C268" s="72" t="s">
        <v>661</v>
      </c>
      <c r="D268" s="72" t="s">
        <v>662</v>
      </c>
      <c r="E268" s="66">
        <v>1</v>
      </c>
      <c r="F268" s="66">
        <v>6148.98</v>
      </c>
      <c r="G268" s="66">
        <v>6148.98</v>
      </c>
      <c r="H268" s="66" t="s">
        <v>663</v>
      </c>
      <c r="I268" s="73" t="s">
        <v>664</v>
      </c>
      <c r="J268" s="67">
        <v>42907</v>
      </c>
      <c r="K268" s="66" t="s">
        <v>43</v>
      </c>
      <c r="L268" s="66" t="s">
        <v>19</v>
      </c>
      <c r="M268" s="66" t="s">
        <v>70</v>
      </c>
    </row>
    <row r="269" spans="1:14" s="23" customFormat="1" ht="14.45" x14ac:dyDescent="0.3">
      <c r="A269" s="23" t="s">
        <v>13</v>
      </c>
      <c r="B269" s="23" t="s">
        <v>14</v>
      </c>
      <c r="C269" s="23" t="s">
        <v>341</v>
      </c>
      <c r="D269" s="23" t="s">
        <v>707</v>
      </c>
      <c r="E269" s="23">
        <v>1</v>
      </c>
      <c r="F269" s="23">
        <v>258</v>
      </c>
      <c r="G269" s="23">
        <v>258</v>
      </c>
      <c r="H269" s="23" t="s">
        <v>708</v>
      </c>
      <c r="I269" s="117">
        <v>42917</v>
      </c>
      <c r="J269" s="65">
        <v>42921</v>
      </c>
      <c r="K269" s="25" t="s">
        <v>18</v>
      </c>
      <c r="L269" s="25" t="s">
        <v>19</v>
      </c>
      <c r="M269" s="25" t="s">
        <v>20</v>
      </c>
      <c r="N269" s="118"/>
    </row>
    <row r="270" spans="1:14" s="23" customFormat="1" ht="14.45" x14ac:dyDescent="0.3">
      <c r="A270" s="23" t="s">
        <v>709</v>
      </c>
      <c r="B270" s="23" t="s">
        <v>710</v>
      </c>
      <c r="C270" s="23" t="s">
        <v>711</v>
      </c>
      <c r="D270" s="23" t="s">
        <v>712</v>
      </c>
      <c r="E270" s="23">
        <v>1</v>
      </c>
      <c r="F270" s="23">
        <v>530.61</v>
      </c>
      <c r="G270" s="23">
        <v>530.61</v>
      </c>
      <c r="H270" s="23" t="s">
        <v>713</v>
      </c>
      <c r="I270" s="117">
        <v>42917</v>
      </c>
      <c r="J270" s="65">
        <v>42923</v>
      </c>
      <c r="K270" s="25" t="s">
        <v>26</v>
      </c>
      <c r="L270" s="25" t="s">
        <v>19</v>
      </c>
      <c r="M270" s="25" t="s">
        <v>131</v>
      </c>
      <c r="N270" s="118"/>
    </row>
    <row r="271" spans="1:14" s="23" customFormat="1" ht="14.45" x14ac:dyDescent="0.3">
      <c r="A271" s="23" t="s">
        <v>13</v>
      </c>
      <c r="B271" s="23" t="s">
        <v>14</v>
      </c>
      <c r="C271" s="23" t="s">
        <v>580</v>
      </c>
      <c r="D271" s="23" t="s">
        <v>581</v>
      </c>
      <c r="E271" s="23">
        <v>1</v>
      </c>
      <c r="F271" s="23">
        <v>1554</v>
      </c>
      <c r="G271" s="23">
        <v>1554</v>
      </c>
      <c r="H271" s="23" t="s">
        <v>714</v>
      </c>
      <c r="I271" s="117">
        <v>42917</v>
      </c>
      <c r="J271" s="65">
        <v>42926</v>
      </c>
      <c r="K271" s="25" t="s">
        <v>26</v>
      </c>
      <c r="L271" s="25" t="s">
        <v>19</v>
      </c>
      <c r="M271" s="25" t="s">
        <v>20</v>
      </c>
      <c r="N271" s="118"/>
    </row>
    <row r="272" spans="1:14" s="23" customFormat="1" ht="14.45" x14ac:dyDescent="0.3">
      <c r="A272" s="23" t="s">
        <v>13</v>
      </c>
      <c r="B272" s="23" t="s">
        <v>14</v>
      </c>
      <c r="C272" s="23" t="s">
        <v>354</v>
      </c>
      <c r="D272" s="23" t="s">
        <v>707</v>
      </c>
      <c r="E272" s="23">
        <v>1</v>
      </c>
      <c r="F272" s="23">
        <v>258</v>
      </c>
      <c r="G272" s="23">
        <v>258</v>
      </c>
      <c r="H272" s="23" t="s">
        <v>715</v>
      </c>
      <c r="I272" s="117">
        <v>42917</v>
      </c>
      <c r="J272" s="65">
        <v>42926</v>
      </c>
      <c r="K272" s="25" t="s">
        <v>18</v>
      </c>
      <c r="L272" s="25" t="s">
        <v>19</v>
      </c>
      <c r="M272" s="25" t="s">
        <v>20</v>
      </c>
      <c r="N272" s="118"/>
    </row>
    <row r="273" spans="1:14" s="23" customFormat="1" ht="14.45" x14ac:dyDescent="0.3">
      <c r="A273" s="23" t="s">
        <v>13</v>
      </c>
      <c r="B273" s="23" t="s">
        <v>14</v>
      </c>
      <c r="C273" s="23" t="s">
        <v>384</v>
      </c>
      <c r="D273" s="23" t="s">
        <v>385</v>
      </c>
      <c r="E273" s="23">
        <v>1</v>
      </c>
      <c r="F273" s="23">
        <v>1554</v>
      </c>
      <c r="G273" s="23">
        <v>1554</v>
      </c>
      <c r="H273" s="23" t="s">
        <v>716</v>
      </c>
      <c r="I273" s="117">
        <v>42917</v>
      </c>
      <c r="J273" s="65">
        <v>42927</v>
      </c>
      <c r="K273" s="25" t="s">
        <v>26</v>
      </c>
      <c r="L273" s="25" t="s">
        <v>19</v>
      </c>
      <c r="M273" s="25" t="s">
        <v>20</v>
      </c>
      <c r="N273" s="118"/>
    </row>
    <row r="274" spans="1:14" s="23" customFormat="1" x14ac:dyDescent="0.25">
      <c r="A274" s="23" t="s">
        <v>13</v>
      </c>
      <c r="B274" s="23" t="s">
        <v>14</v>
      </c>
      <c r="C274" s="23" t="s">
        <v>580</v>
      </c>
      <c r="D274" s="23" t="s">
        <v>581</v>
      </c>
      <c r="E274" s="23">
        <v>1</v>
      </c>
      <c r="F274" s="23">
        <v>1554</v>
      </c>
      <c r="G274" s="23">
        <v>1554</v>
      </c>
      <c r="H274" s="23" t="s">
        <v>716</v>
      </c>
      <c r="I274" s="117">
        <v>42917</v>
      </c>
      <c r="J274" s="65">
        <v>42927</v>
      </c>
      <c r="K274" s="25" t="s">
        <v>26</v>
      </c>
      <c r="L274" s="25" t="s">
        <v>19</v>
      </c>
      <c r="M274" s="25" t="s">
        <v>20</v>
      </c>
    </row>
    <row r="275" spans="1:14" s="23" customFormat="1" x14ac:dyDescent="0.25">
      <c r="A275" s="23" t="s">
        <v>717</v>
      </c>
      <c r="B275" s="23" t="s">
        <v>718</v>
      </c>
      <c r="C275" s="23" t="s">
        <v>354</v>
      </c>
      <c r="D275" s="23" t="s">
        <v>707</v>
      </c>
      <c r="E275" s="23">
        <v>1</v>
      </c>
      <c r="F275" s="23">
        <v>258</v>
      </c>
      <c r="G275" s="23">
        <v>258</v>
      </c>
      <c r="H275" s="23" t="s">
        <v>719</v>
      </c>
      <c r="I275" s="117">
        <v>42917</v>
      </c>
      <c r="J275" s="65">
        <v>42927</v>
      </c>
      <c r="K275" s="25" t="s">
        <v>18</v>
      </c>
      <c r="L275" s="25" t="s">
        <v>19</v>
      </c>
      <c r="M275" s="25" t="s">
        <v>131</v>
      </c>
    </row>
    <row r="276" spans="1:14" s="23" customFormat="1" x14ac:dyDescent="0.25">
      <c r="A276" s="23" t="s">
        <v>13</v>
      </c>
      <c r="B276" s="23" t="s">
        <v>14</v>
      </c>
      <c r="C276" s="23" t="s">
        <v>720</v>
      </c>
      <c r="D276" s="23" t="s">
        <v>721</v>
      </c>
      <c r="E276" s="23">
        <v>1</v>
      </c>
      <c r="F276" s="23">
        <v>331.63</v>
      </c>
      <c r="G276" s="23">
        <v>331.63</v>
      </c>
      <c r="H276" s="23" t="s">
        <v>722</v>
      </c>
      <c r="I276" s="117">
        <v>42917</v>
      </c>
      <c r="J276" s="65">
        <v>42933</v>
      </c>
      <c r="K276" s="25" t="s">
        <v>336</v>
      </c>
      <c r="L276" s="25" t="s">
        <v>19</v>
      </c>
      <c r="M276" s="25" t="s">
        <v>20</v>
      </c>
    </row>
    <row r="277" spans="1:14" s="23" customFormat="1" x14ac:dyDescent="0.25">
      <c r="A277" s="23" t="s">
        <v>723</v>
      </c>
      <c r="B277" s="23" t="s">
        <v>724</v>
      </c>
      <c r="C277" s="23" t="s">
        <v>526</v>
      </c>
      <c r="D277" s="23" t="s">
        <v>527</v>
      </c>
      <c r="E277" s="23">
        <v>1</v>
      </c>
      <c r="F277" s="23">
        <v>177.55</v>
      </c>
      <c r="G277" s="23">
        <v>177.55</v>
      </c>
      <c r="H277" s="23" t="s">
        <v>725</v>
      </c>
      <c r="I277" s="117">
        <v>42917</v>
      </c>
      <c r="J277" s="65">
        <v>42933</v>
      </c>
      <c r="K277" s="25" t="s">
        <v>368</v>
      </c>
      <c r="L277" s="25" t="s">
        <v>19</v>
      </c>
      <c r="M277" s="25" t="s">
        <v>70</v>
      </c>
    </row>
    <row r="278" spans="1:14" s="23" customFormat="1" x14ac:dyDescent="0.25">
      <c r="A278" s="23" t="s">
        <v>80</v>
      </c>
      <c r="B278" s="23" t="s">
        <v>81</v>
      </c>
      <c r="C278" s="23" t="s">
        <v>726</v>
      </c>
      <c r="D278" s="23" t="s">
        <v>727</v>
      </c>
      <c r="E278" s="23">
        <v>1</v>
      </c>
      <c r="F278" s="23">
        <v>1255.0999999999999</v>
      </c>
      <c r="G278" s="23">
        <v>1255.0999999999999</v>
      </c>
      <c r="H278" s="23" t="s">
        <v>728</v>
      </c>
      <c r="I278" s="117">
        <v>42917</v>
      </c>
      <c r="J278" s="65">
        <v>42940</v>
      </c>
      <c r="K278" s="25" t="s">
        <v>26</v>
      </c>
      <c r="L278" s="25" t="s">
        <v>19</v>
      </c>
      <c r="M278" s="25" t="s">
        <v>85</v>
      </c>
    </row>
    <row r="279" spans="1:14" s="23" customFormat="1" x14ac:dyDescent="0.25">
      <c r="A279" s="23" t="s">
        <v>13</v>
      </c>
      <c r="B279" s="23" t="s">
        <v>14</v>
      </c>
      <c r="C279" s="23" t="s">
        <v>729</v>
      </c>
      <c r="D279" s="23" t="s">
        <v>730</v>
      </c>
      <c r="E279" s="23">
        <v>1</v>
      </c>
      <c r="F279" s="23">
        <v>1156.68</v>
      </c>
      <c r="G279" s="23">
        <v>1156.68</v>
      </c>
      <c r="H279" s="23" t="s">
        <v>731</v>
      </c>
      <c r="I279" s="117">
        <v>42917</v>
      </c>
      <c r="J279" s="65">
        <v>42942</v>
      </c>
      <c r="K279" s="25" t="s">
        <v>26</v>
      </c>
      <c r="L279" s="25" t="s">
        <v>19</v>
      </c>
      <c r="M279" s="25" t="s">
        <v>20</v>
      </c>
    </row>
    <row r="280" spans="1:14" s="23" customFormat="1" x14ac:dyDescent="0.25">
      <c r="A280" s="23" t="s">
        <v>732</v>
      </c>
      <c r="B280" s="23" t="s">
        <v>733</v>
      </c>
      <c r="C280" s="23" t="s">
        <v>734</v>
      </c>
      <c r="D280" s="23" t="s">
        <v>735</v>
      </c>
      <c r="E280" s="23">
        <v>1</v>
      </c>
      <c r="F280" s="23">
        <v>2091</v>
      </c>
      <c r="G280" s="23">
        <v>2091</v>
      </c>
      <c r="H280" s="23" t="s">
        <v>736</v>
      </c>
      <c r="I280" s="117">
        <v>42917</v>
      </c>
      <c r="J280" s="65">
        <v>42942</v>
      </c>
      <c r="K280" s="25" t="s">
        <v>26</v>
      </c>
      <c r="L280" s="25" t="s">
        <v>19</v>
      </c>
      <c r="M280" s="25" t="s">
        <v>228</v>
      </c>
    </row>
    <row r="281" spans="1:14" s="23" customFormat="1" x14ac:dyDescent="0.25">
      <c r="A281" s="23" t="s">
        <v>13</v>
      </c>
      <c r="B281" s="23" t="s">
        <v>14</v>
      </c>
      <c r="C281" s="23" t="s">
        <v>341</v>
      </c>
      <c r="D281" s="23" t="s">
        <v>707</v>
      </c>
      <c r="E281" s="23">
        <v>1</v>
      </c>
      <c r="F281" s="23">
        <v>258</v>
      </c>
      <c r="G281" s="23">
        <v>258</v>
      </c>
      <c r="H281" s="23" t="s">
        <v>737</v>
      </c>
      <c r="I281" s="117">
        <v>42917</v>
      </c>
      <c r="J281" s="65">
        <v>42944</v>
      </c>
      <c r="K281" s="25" t="s">
        <v>18</v>
      </c>
      <c r="L281" s="25" t="s">
        <v>19</v>
      </c>
      <c r="M281" s="25" t="s">
        <v>20</v>
      </c>
    </row>
    <row r="282" spans="1:14" s="23" customFormat="1" x14ac:dyDescent="0.25">
      <c r="A282" s="23" t="s">
        <v>13</v>
      </c>
      <c r="B282" s="23" t="s">
        <v>14</v>
      </c>
      <c r="C282" s="23" t="s">
        <v>738</v>
      </c>
      <c r="D282" s="23" t="s">
        <v>739</v>
      </c>
      <c r="E282" s="23">
        <v>1</v>
      </c>
      <c r="F282" s="23">
        <v>739.8</v>
      </c>
      <c r="G282" s="23">
        <v>739.8</v>
      </c>
      <c r="H282" s="23" t="s">
        <v>740</v>
      </c>
      <c r="I282" s="117">
        <v>42917</v>
      </c>
      <c r="J282" s="65">
        <v>42947</v>
      </c>
      <c r="K282" s="25" t="s">
        <v>579</v>
      </c>
      <c r="L282" s="25" t="s">
        <v>19</v>
      </c>
      <c r="M282" s="25" t="s">
        <v>20</v>
      </c>
    </row>
    <row r="283" spans="1:14" x14ac:dyDescent="0.25">
      <c r="A283" s="8" t="s">
        <v>13</v>
      </c>
      <c r="B283" s="8" t="s">
        <v>14</v>
      </c>
      <c r="C283" s="8" t="s">
        <v>743</v>
      </c>
      <c r="D283" s="8" t="s">
        <v>744</v>
      </c>
      <c r="E283" s="8">
        <v>2</v>
      </c>
      <c r="F283" s="8">
        <v>545.91999999999996</v>
      </c>
      <c r="G283" s="8">
        <v>1091.8399999999999</v>
      </c>
      <c r="H283" s="8" t="s">
        <v>745</v>
      </c>
      <c r="I283" s="117">
        <v>42948</v>
      </c>
      <c r="J283" s="13">
        <v>42948</v>
      </c>
      <c r="K283" s="9" t="s">
        <v>746</v>
      </c>
      <c r="L283" s="9" t="s">
        <v>19</v>
      </c>
      <c r="M283" s="9" t="s">
        <v>20</v>
      </c>
    </row>
    <row r="284" spans="1:14" x14ac:dyDescent="0.25">
      <c r="A284" s="8" t="s">
        <v>13</v>
      </c>
      <c r="B284" s="8" t="s">
        <v>14</v>
      </c>
      <c r="C284" s="8" t="s">
        <v>743</v>
      </c>
      <c r="D284" s="8" t="s">
        <v>744</v>
      </c>
      <c r="E284" s="8">
        <v>1</v>
      </c>
      <c r="F284" s="8">
        <v>545.91999999999996</v>
      </c>
      <c r="G284" s="8">
        <v>545.91999999999996</v>
      </c>
      <c r="H284" s="8" t="s">
        <v>747</v>
      </c>
      <c r="I284" s="117">
        <v>42948</v>
      </c>
      <c r="J284" s="13">
        <v>42949</v>
      </c>
      <c r="K284" s="9" t="s">
        <v>746</v>
      </c>
      <c r="L284" s="9" t="s">
        <v>19</v>
      </c>
      <c r="M284" s="9" t="s">
        <v>20</v>
      </c>
    </row>
    <row r="285" spans="1:14" x14ac:dyDescent="0.25">
      <c r="A285" s="8" t="s">
        <v>13</v>
      </c>
      <c r="B285" s="8" t="s">
        <v>14</v>
      </c>
      <c r="C285" s="8" t="s">
        <v>743</v>
      </c>
      <c r="D285" s="8" t="s">
        <v>744</v>
      </c>
      <c r="E285" s="8">
        <v>1</v>
      </c>
      <c r="F285" s="8">
        <v>545.91999999999996</v>
      </c>
      <c r="G285" s="8">
        <v>545.91999999999996</v>
      </c>
      <c r="H285" s="8" t="s">
        <v>748</v>
      </c>
      <c r="I285" s="117">
        <v>42948</v>
      </c>
      <c r="J285" s="13">
        <v>42950</v>
      </c>
      <c r="K285" s="9" t="s">
        <v>746</v>
      </c>
      <c r="L285" s="9" t="s">
        <v>19</v>
      </c>
      <c r="M285" s="9" t="s">
        <v>20</v>
      </c>
    </row>
    <row r="286" spans="1:14" x14ac:dyDescent="0.25">
      <c r="A286" s="8" t="s">
        <v>749</v>
      </c>
      <c r="B286" s="8" t="s">
        <v>750</v>
      </c>
      <c r="C286" s="8" t="s">
        <v>549</v>
      </c>
      <c r="D286" s="8" t="s">
        <v>550</v>
      </c>
      <c r="E286" s="8">
        <v>1</v>
      </c>
      <c r="F286" s="8">
        <v>478.57</v>
      </c>
      <c r="G286" s="8">
        <v>478.57</v>
      </c>
      <c r="H286" s="8" t="s">
        <v>751</v>
      </c>
      <c r="I286" s="117">
        <v>42948</v>
      </c>
      <c r="J286" s="13">
        <v>42955</v>
      </c>
      <c r="K286" s="9" t="s">
        <v>458</v>
      </c>
      <c r="L286" s="9" t="s">
        <v>19</v>
      </c>
      <c r="M286" s="9" t="s">
        <v>20</v>
      </c>
    </row>
    <row r="287" spans="1:14" x14ac:dyDescent="0.25">
      <c r="A287" s="70">
        <v>3E+53</v>
      </c>
      <c r="B287" s="8" t="s">
        <v>752</v>
      </c>
      <c r="C287" s="8" t="s">
        <v>354</v>
      </c>
      <c r="D287" s="8" t="s">
        <v>707</v>
      </c>
      <c r="E287" s="8">
        <v>2</v>
      </c>
      <c r="F287" s="8">
        <v>258</v>
      </c>
      <c r="G287" s="8">
        <v>516</v>
      </c>
      <c r="H287" s="8" t="s">
        <v>753</v>
      </c>
      <c r="I287" s="117">
        <v>42948</v>
      </c>
      <c r="J287" s="13">
        <v>42963</v>
      </c>
      <c r="K287" s="9" t="s">
        <v>18</v>
      </c>
      <c r="L287" s="9" t="s">
        <v>19</v>
      </c>
      <c r="M287" s="9" t="s">
        <v>70</v>
      </c>
    </row>
    <row r="288" spans="1:14" x14ac:dyDescent="0.25">
      <c r="A288" s="8" t="s">
        <v>13</v>
      </c>
      <c r="B288" s="8" t="s">
        <v>14</v>
      </c>
      <c r="C288" s="8" t="s">
        <v>754</v>
      </c>
      <c r="D288" s="8" t="s">
        <v>755</v>
      </c>
      <c r="E288" s="8">
        <v>1</v>
      </c>
      <c r="F288" s="8">
        <v>3990.82</v>
      </c>
      <c r="G288" s="8">
        <v>3990.82</v>
      </c>
      <c r="H288" s="8" t="s">
        <v>756</v>
      </c>
      <c r="I288" s="117">
        <v>42948</v>
      </c>
      <c r="J288" s="13">
        <v>42965</v>
      </c>
      <c r="K288" s="9" t="s">
        <v>757</v>
      </c>
      <c r="L288" s="9" t="s">
        <v>19</v>
      </c>
      <c r="M288" s="9" t="s">
        <v>20</v>
      </c>
    </row>
    <row r="289" spans="1:13" x14ac:dyDescent="0.25">
      <c r="A289" s="8" t="s">
        <v>13</v>
      </c>
      <c r="B289" s="8" t="s">
        <v>14</v>
      </c>
      <c r="C289" s="8" t="s">
        <v>341</v>
      </c>
      <c r="D289" s="8" t="s">
        <v>707</v>
      </c>
      <c r="E289" s="8">
        <v>1</v>
      </c>
      <c r="F289" s="8">
        <v>258</v>
      </c>
      <c r="G289" s="8">
        <v>258</v>
      </c>
      <c r="H289" s="8" t="s">
        <v>758</v>
      </c>
      <c r="I289" s="117">
        <v>42948</v>
      </c>
      <c r="J289" s="13">
        <v>42965</v>
      </c>
      <c r="K289" s="9" t="s">
        <v>18</v>
      </c>
      <c r="L289" s="9" t="s">
        <v>19</v>
      </c>
      <c r="M289" s="9" t="s">
        <v>20</v>
      </c>
    </row>
    <row r="290" spans="1:13" x14ac:dyDescent="0.25">
      <c r="A290" s="8" t="s">
        <v>600</v>
      </c>
      <c r="B290" s="8" t="s">
        <v>601</v>
      </c>
      <c r="C290" s="8" t="s">
        <v>759</v>
      </c>
      <c r="D290" s="8" t="s">
        <v>760</v>
      </c>
      <c r="E290" s="8">
        <v>1</v>
      </c>
      <c r="F290" s="8">
        <v>2695</v>
      </c>
      <c r="G290" s="8">
        <v>2695</v>
      </c>
      <c r="H290" s="8" t="s">
        <v>761</v>
      </c>
      <c r="I290" s="117">
        <v>42948</v>
      </c>
      <c r="J290" s="13">
        <v>42965</v>
      </c>
      <c r="K290" s="9" t="s">
        <v>43</v>
      </c>
      <c r="L290" s="9" t="s">
        <v>19</v>
      </c>
      <c r="M290" s="9" t="s">
        <v>70</v>
      </c>
    </row>
    <row r="291" spans="1:13" x14ac:dyDescent="0.25">
      <c r="A291" s="8" t="s">
        <v>13</v>
      </c>
      <c r="B291" s="8" t="s">
        <v>14</v>
      </c>
      <c r="C291" s="8" t="s">
        <v>762</v>
      </c>
      <c r="D291" s="8" t="s">
        <v>763</v>
      </c>
      <c r="E291" s="8">
        <v>1</v>
      </c>
      <c r="F291" s="8">
        <v>7104.08</v>
      </c>
      <c r="G291" s="8">
        <v>7104.08</v>
      </c>
      <c r="H291" s="8" t="s">
        <v>764</v>
      </c>
      <c r="I291" s="117">
        <v>42948</v>
      </c>
      <c r="J291" s="13">
        <v>42968</v>
      </c>
      <c r="K291" s="9" t="s">
        <v>336</v>
      </c>
      <c r="L291" s="9" t="s">
        <v>19</v>
      </c>
      <c r="M291" s="9" t="s">
        <v>20</v>
      </c>
    </row>
    <row r="292" spans="1:13" x14ac:dyDescent="0.25">
      <c r="A292" s="8" t="s">
        <v>765</v>
      </c>
      <c r="B292" s="8" t="s">
        <v>766</v>
      </c>
      <c r="C292" s="8" t="s">
        <v>767</v>
      </c>
      <c r="D292" s="8" t="s">
        <v>768</v>
      </c>
      <c r="E292" s="8">
        <v>2</v>
      </c>
      <c r="F292" s="8">
        <v>1576.53</v>
      </c>
      <c r="G292" s="8">
        <v>3153.06</v>
      </c>
      <c r="H292" s="8" t="s">
        <v>769</v>
      </c>
      <c r="I292" s="117">
        <v>42948</v>
      </c>
      <c r="J292" s="13">
        <v>42972</v>
      </c>
      <c r="K292" s="9" t="s">
        <v>458</v>
      </c>
      <c r="L292" s="9" t="s">
        <v>19</v>
      </c>
      <c r="M292" s="9" t="s">
        <v>228</v>
      </c>
    </row>
    <row r="293" spans="1:13" x14ac:dyDescent="0.25">
      <c r="A293" s="8" t="s">
        <v>13</v>
      </c>
      <c r="B293" s="8" t="s">
        <v>14</v>
      </c>
      <c r="C293" s="8" t="s">
        <v>770</v>
      </c>
      <c r="D293" s="8" t="s">
        <v>771</v>
      </c>
      <c r="E293" s="8">
        <v>1</v>
      </c>
      <c r="F293" s="8">
        <v>326.52999999999997</v>
      </c>
      <c r="G293" s="8">
        <v>326.52999999999997</v>
      </c>
      <c r="H293" s="8" t="s">
        <v>772</v>
      </c>
      <c r="I293" s="117">
        <v>42948</v>
      </c>
      <c r="J293" s="13">
        <v>42976</v>
      </c>
      <c r="K293" s="9" t="s">
        <v>26</v>
      </c>
      <c r="L293" s="9" t="s">
        <v>19</v>
      </c>
      <c r="M293" s="9" t="s">
        <v>20</v>
      </c>
    </row>
    <row r="294" spans="1:13" x14ac:dyDescent="0.25">
      <c r="A294" s="8" t="s">
        <v>13</v>
      </c>
      <c r="B294" s="8" t="s">
        <v>14</v>
      </c>
      <c r="C294" s="8" t="s">
        <v>773</v>
      </c>
      <c r="D294" s="8" t="s">
        <v>774</v>
      </c>
      <c r="E294" s="8">
        <v>1</v>
      </c>
      <c r="F294" s="8">
        <v>1056.1199999999999</v>
      </c>
      <c r="G294" s="8">
        <v>1056.1199999999999</v>
      </c>
      <c r="H294" s="8" t="s">
        <v>775</v>
      </c>
      <c r="I294" s="117">
        <v>42948</v>
      </c>
      <c r="J294" s="13">
        <v>42977</v>
      </c>
      <c r="K294" s="9" t="s">
        <v>336</v>
      </c>
      <c r="L294" s="9" t="s">
        <v>19</v>
      </c>
      <c r="M294" s="9" t="s">
        <v>20</v>
      </c>
    </row>
    <row r="295" spans="1:13" x14ac:dyDescent="0.25">
      <c r="A295" s="8" t="s">
        <v>778</v>
      </c>
      <c r="B295" s="8" t="s">
        <v>779</v>
      </c>
      <c r="C295" s="8" t="s">
        <v>621</v>
      </c>
      <c r="D295" s="8" t="s">
        <v>622</v>
      </c>
      <c r="E295" s="9">
        <v>1</v>
      </c>
      <c r="F295" s="9">
        <v>285.7</v>
      </c>
      <c r="G295" s="9">
        <v>285.7</v>
      </c>
      <c r="H295" s="9" t="s">
        <v>780</v>
      </c>
      <c r="I295" s="14" t="s">
        <v>787</v>
      </c>
      <c r="J295" s="13">
        <v>42983</v>
      </c>
      <c r="K295" s="9" t="s">
        <v>458</v>
      </c>
      <c r="L295" s="9" t="s">
        <v>19</v>
      </c>
      <c r="M295" s="9" t="s">
        <v>131</v>
      </c>
    </row>
    <row r="296" spans="1:13" x14ac:dyDescent="0.25">
      <c r="A296" s="8" t="s">
        <v>13</v>
      </c>
      <c r="B296" s="8" t="s">
        <v>14</v>
      </c>
      <c r="C296" s="8" t="s">
        <v>341</v>
      </c>
      <c r="D296" s="8" t="s">
        <v>707</v>
      </c>
      <c r="E296" s="9">
        <v>1</v>
      </c>
      <c r="F296" s="9">
        <v>258</v>
      </c>
      <c r="G296" s="9">
        <v>258</v>
      </c>
      <c r="H296" s="9" t="s">
        <v>781</v>
      </c>
      <c r="I296" s="14" t="s">
        <v>787</v>
      </c>
      <c r="J296" s="13">
        <v>42996</v>
      </c>
      <c r="K296" s="9" t="s">
        <v>18</v>
      </c>
      <c r="L296" s="9" t="s">
        <v>19</v>
      </c>
      <c r="M296" s="9" t="s">
        <v>20</v>
      </c>
    </row>
    <row r="297" spans="1:13" x14ac:dyDescent="0.25">
      <c r="A297" s="8" t="s">
        <v>13</v>
      </c>
      <c r="B297" s="8" t="s">
        <v>14</v>
      </c>
      <c r="C297" s="8" t="s">
        <v>782</v>
      </c>
      <c r="D297" s="8" t="s">
        <v>707</v>
      </c>
      <c r="E297" s="9">
        <v>1</v>
      </c>
      <c r="F297" s="9">
        <v>275.5</v>
      </c>
      <c r="G297" s="9">
        <v>275.5</v>
      </c>
      <c r="H297" s="9" t="s">
        <v>781</v>
      </c>
      <c r="I297" s="14" t="s">
        <v>787</v>
      </c>
      <c r="J297" s="13">
        <v>42996</v>
      </c>
      <c r="K297" s="9" t="s">
        <v>18</v>
      </c>
      <c r="L297" s="9" t="s">
        <v>19</v>
      </c>
      <c r="M297" s="9" t="s">
        <v>20</v>
      </c>
    </row>
    <row r="298" spans="1:13" x14ac:dyDescent="0.25">
      <c r="A298" s="8" t="s">
        <v>13</v>
      </c>
      <c r="B298" s="8" t="s">
        <v>14</v>
      </c>
      <c r="C298" s="8" t="s">
        <v>354</v>
      </c>
      <c r="D298" s="8" t="s">
        <v>707</v>
      </c>
      <c r="E298" s="9">
        <v>1</v>
      </c>
      <c r="F298" s="9">
        <v>258</v>
      </c>
      <c r="G298" s="9">
        <v>258</v>
      </c>
      <c r="H298" s="9" t="s">
        <v>781</v>
      </c>
      <c r="I298" s="14" t="s">
        <v>787</v>
      </c>
      <c r="J298" s="13">
        <v>42996</v>
      </c>
      <c r="K298" s="9" t="s">
        <v>18</v>
      </c>
      <c r="L298" s="9" t="s">
        <v>19</v>
      </c>
      <c r="M298" s="9" t="s">
        <v>20</v>
      </c>
    </row>
    <row r="299" spans="1:13" x14ac:dyDescent="0.25">
      <c r="A299" s="8" t="s">
        <v>13</v>
      </c>
      <c r="B299" s="8" t="s">
        <v>14</v>
      </c>
      <c r="C299" s="8" t="s">
        <v>754</v>
      </c>
      <c r="D299" s="8" t="s">
        <v>755</v>
      </c>
      <c r="E299" s="9">
        <v>1</v>
      </c>
      <c r="F299" s="9">
        <v>3737.09</v>
      </c>
      <c r="G299" s="9">
        <v>3737.09</v>
      </c>
      <c r="H299" s="9" t="s">
        <v>783</v>
      </c>
      <c r="I299" s="14" t="s">
        <v>787</v>
      </c>
      <c r="J299" s="13">
        <v>43003</v>
      </c>
      <c r="K299" s="9" t="s">
        <v>757</v>
      </c>
      <c r="L299" s="9" t="s">
        <v>19</v>
      </c>
      <c r="M299" s="9" t="s">
        <v>20</v>
      </c>
    </row>
    <row r="300" spans="1:13" x14ac:dyDescent="0.25">
      <c r="A300" s="8" t="s">
        <v>13</v>
      </c>
      <c r="B300" s="8" t="s">
        <v>14</v>
      </c>
      <c r="C300" s="8" t="s">
        <v>784</v>
      </c>
      <c r="D300" s="8" t="s">
        <v>785</v>
      </c>
      <c r="E300" s="9">
        <v>1</v>
      </c>
      <c r="F300" s="9">
        <v>2069.9</v>
      </c>
      <c r="G300" s="9">
        <v>2069.9</v>
      </c>
      <c r="H300" s="9" t="s">
        <v>786</v>
      </c>
      <c r="I300" s="14" t="s">
        <v>787</v>
      </c>
      <c r="J300" s="13">
        <v>43004</v>
      </c>
      <c r="K300" s="9" t="s">
        <v>26</v>
      </c>
      <c r="L300" s="9" t="s">
        <v>19</v>
      </c>
      <c r="M300" s="9" t="s">
        <v>20</v>
      </c>
    </row>
    <row r="301" spans="1:13" x14ac:dyDescent="0.2">
      <c r="A301" s="136" t="s">
        <v>13</v>
      </c>
      <c r="B301" s="136" t="s">
        <v>14</v>
      </c>
      <c r="C301" s="136" t="s">
        <v>784</v>
      </c>
      <c r="D301" s="136" t="s">
        <v>785</v>
      </c>
      <c r="E301" s="139">
        <v>1</v>
      </c>
      <c r="F301" s="139">
        <v>4000</v>
      </c>
      <c r="G301" s="139">
        <v>4000</v>
      </c>
      <c r="H301" s="139" t="s">
        <v>791</v>
      </c>
      <c r="I301" s="140" t="s">
        <v>790</v>
      </c>
      <c r="J301" s="141">
        <v>43034</v>
      </c>
      <c r="K301" s="139" t="s">
        <v>26</v>
      </c>
      <c r="L301" s="139" t="s">
        <v>19</v>
      </c>
      <c r="M301" s="139" t="s">
        <v>20</v>
      </c>
    </row>
  </sheetData>
  <autoFilter ref="A4:M190"/>
  <sortState ref="A5:M231">
    <sortCondition ref="J5:J231"/>
  </sortState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X163"/>
  <sheetViews>
    <sheetView workbookViewId="0">
      <pane xSplit="2" ySplit="8" topLeftCell="AO60" activePane="bottomRight" state="frozen"/>
      <selection pane="topRight" activeCell="C1" sqref="C1"/>
      <selection pane="bottomLeft" activeCell="A3" sqref="A3"/>
      <selection pane="bottomRight" activeCell="A62" sqref="A62"/>
    </sheetView>
  </sheetViews>
  <sheetFormatPr defaultColWidth="9.140625" defaultRowHeight="12.75" x14ac:dyDescent="0.2"/>
  <cols>
    <col min="1" max="1" width="19.5703125" style="45" bestFit="1" customWidth="1"/>
    <col min="2" max="2" width="22.42578125" style="45" customWidth="1"/>
    <col min="3" max="3" width="7.7109375" style="49" hidden="1" customWidth="1"/>
    <col min="4" max="4" width="7.42578125" style="49" hidden="1" customWidth="1"/>
    <col min="5" max="5" width="8" style="49" hidden="1" customWidth="1"/>
    <col min="6" max="6" width="7.28515625" style="49" hidden="1" customWidth="1"/>
    <col min="7" max="7" width="7" style="49" hidden="1" customWidth="1"/>
    <col min="8" max="8" width="7.7109375" style="49" hidden="1" customWidth="1"/>
    <col min="9" max="9" width="8.28515625" style="49" hidden="1" customWidth="1"/>
    <col min="10" max="10" width="7.28515625" style="49" hidden="1" customWidth="1"/>
    <col min="11" max="11" width="7.85546875" style="49" hidden="1" customWidth="1"/>
    <col min="12" max="12" width="7.5703125" style="49" hidden="1" customWidth="1"/>
    <col min="13" max="13" width="7.140625" style="49" hidden="1" customWidth="1"/>
    <col min="14" max="14" width="7.5703125" style="49" hidden="1" customWidth="1"/>
    <col min="15" max="15" width="7.7109375" style="49" hidden="1" customWidth="1"/>
    <col min="16" max="16" width="7.42578125" style="49" hidden="1" customWidth="1"/>
    <col min="17" max="17" width="8" style="49" hidden="1" customWidth="1"/>
    <col min="18" max="18" width="7.28515625" style="49" hidden="1" customWidth="1"/>
    <col min="19" max="19" width="6.7109375" style="49" hidden="1" customWidth="1"/>
    <col min="20" max="20" width="7.7109375" style="49" hidden="1" customWidth="1"/>
    <col min="21" max="21" width="8.28515625" style="49" hidden="1" customWidth="1"/>
    <col min="22" max="22" width="7.28515625" style="49" hidden="1" customWidth="1"/>
    <col min="23" max="23" width="7.85546875" style="49" hidden="1" customWidth="1"/>
    <col min="24" max="24" width="7.5703125" style="49" hidden="1" customWidth="1"/>
    <col min="25" max="25" width="7.140625" style="49" hidden="1" customWidth="1"/>
    <col min="26" max="26" width="0.140625" style="49" customWidth="1"/>
    <col min="27" max="27" width="7.7109375" style="59" bestFit="1" customWidth="1"/>
    <col min="28" max="28" width="7" style="59" bestFit="1" customWidth="1"/>
    <col min="29" max="30" width="7.140625" style="49" bestFit="1" customWidth="1"/>
    <col min="31" max="34" width="8" style="49" bestFit="1" customWidth="1"/>
    <col min="35" max="35" width="6.28515625" style="49" bestFit="1" customWidth="1"/>
    <col min="36" max="36" width="8.5703125" style="62" bestFit="1" customWidth="1"/>
    <col min="37" max="37" width="6.28515625" style="49" bestFit="1" customWidth="1"/>
    <col min="38" max="38" width="7.140625" style="49" bestFit="1" customWidth="1"/>
    <col min="39" max="39" width="6.42578125" style="49" bestFit="1" customWidth="1"/>
    <col min="40" max="40" width="6.140625" style="49" bestFit="1" customWidth="1"/>
    <col min="41" max="41" width="6.5703125" style="49" bestFit="1" customWidth="1"/>
    <col min="42" max="43" width="6.140625" style="49" bestFit="1" customWidth="1"/>
    <col min="44" max="44" width="6.28515625" style="49" bestFit="1" customWidth="1"/>
    <col min="45" max="46" width="7.140625" style="49" bestFit="1" customWidth="1"/>
    <col min="47" max="47" width="8" style="49" bestFit="1" customWidth="1"/>
    <col min="48" max="48" width="7.140625" style="62" bestFit="1" customWidth="1"/>
    <col min="49" max="49" width="8" style="49" bestFit="1" customWidth="1"/>
    <col min="50" max="50" width="6.7109375" style="49" bestFit="1" customWidth="1"/>
    <col min="51" max="51" width="8.140625" style="49" bestFit="1" customWidth="1"/>
    <col min="52" max="52" width="8" style="49" customWidth="1"/>
    <col min="53" max="57" width="8" style="49" bestFit="1" customWidth="1"/>
    <col min="58" max="58" width="6.28515625" style="49" bestFit="1" customWidth="1"/>
    <col min="59" max="59" width="6.7109375" style="49" bestFit="1" customWidth="1"/>
    <col min="60" max="60" width="5.85546875" style="49" bestFit="1" customWidth="1"/>
    <col min="61" max="61" width="20.42578125" style="49" customWidth="1"/>
    <col min="62" max="16384" width="9.140625" style="49"/>
  </cols>
  <sheetData>
    <row r="7" spans="1:60" s="40" customFormat="1" ht="12.6" x14ac:dyDescent="0.25">
      <c r="A7" s="34"/>
      <c r="B7" s="34"/>
      <c r="C7" s="35">
        <f>+C162</f>
        <v>9</v>
      </c>
      <c r="D7" s="35">
        <f t="shared" ref="D7:AW7" si="0">+D162</f>
        <v>14</v>
      </c>
      <c r="E7" s="35">
        <f t="shared" si="0"/>
        <v>34</v>
      </c>
      <c r="F7" s="35">
        <f t="shared" si="0"/>
        <v>14</v>
      </c>
      <c r="G7" s="35">
        <f t="shared" si="0"/>
        <v>14</v>
      </c>
      <c r="H7" s="35">
        <f t="shared" si="0"/>
        <v>27</v>
      </c>
      <c r="I7" s="35">
        <f t="shared" si="0"/>
        <v>14</v>
      </c>
      <c r="J7" s="35">
        <f t="shared" si="0"/>
        <v>8</v>
      </c>
      <c r="K7" s="35">
        <f t="shared" si="0"/>
        <v>2</v>
      </c>
      <c r="L7" s="36">
        <f t="shared" si="0"/>
        <v>-1</v>
      </c>
      <c r="M7" s="35">
        <f t="shared" si="0"/>
        <v>4</v>
      </c>
      <c r="N7" s="35">
        <f t="shared" si="0"/>
        <v>9</v>
      </c>
      <c r="O7" s="35">
        <f t="shared" si="0"/>
        <v>1</v>
      </c>
      <c r="P7" s="35">
        <f t="shared" si="0"/>
        <v>5</v>
      </c>
      <c r="Q7" s="35">
        <f t="shared" si="0"/>
        <v>2</v>
      </c>
      <c r="R7" s="35">
        <f t="shared" si="0"/>
        <v>3</v>
      </c>
      <c r="S7" s="35">
        <f t="shared" si="0"/>
        <v>3</v>
      </c>
      <c r="T7" s="35">
        <f t="shared" si="0"/>
        <v>4</v>
      </c>
      <c r="U7" s="35">
        <f t="shared" si="0"/>
        <v>10</v>
      </c>
      <c r="V7" s="35">
        <f t="shared" si="0"/>
        <v>13</v>
      </c>
      <c r="W7" s="35">
        <f t="shared" si="0"/>
        <v>16</v>
      </c>
      <c r="X7" s="35">
        <f t="shared" si="0"/>
        <v>6</v>
      </c>
      <c r="Y7" s="35">
        <f t="shared" si="0"/>
        <v>11</v>
      </c>
      <c r="Z7" s="35">
        <f t="shared" si="0"/>
        <v>7</v>
      </c>
      <c r="AA7" s="37">
        <f t="shared" si="0"/>
        <v>10624</v>
      </c>
      <c r="AB7" s="37">
        <f t="shared" si="0"/>
        <v>13223</v>
      </c>
      <c r="AC7" s="38">
        <f t="shared" si="0"/>
        <v>37200.9</v>
      </c>
      <c r="AD7" s="38">
        <f t="shared" si="0"/>
        <v>17366.5</v>
      </c>
      <c r="AE7" s="38">
        <f t="shared" si="0"/>
        <v>10055.800000000001</v>
      </c>
      <c r="AF7" s="38">
        <f t="shared" si="0"/>
        <v>19451.7</v>
      </c>
      <c r="AG7" s="38">
        <f t="shared" si="0"/>
        <v>18415.099999999999</v>
      </c>
      <c r="AH7" s="38">
        <f t="shared" si="0"/>
        <v>18933.400000000001</v>
      </c>
      <c r="AI7" s="38">
        <f t="shared" si="0"/>
        <v>686.3</v>
      </c>
      <c r="AJ7" s="39">
        <f t="shared" si="0"/>
        <v>-10441.9</v>
      </c>
      <c r="AK7" s="38">
        <f t="shared" si="0"/>
        <v>6791.3</v>
      </c>
      <c r="AL7" s="38">
        <f t="shared" si="0"/>
        <v>7799.43</v>
      </c>
      <c r="AM7" s="38">
        <f t="shared" si="0"/>
        <v>997</v>
      </c>
      <c r="AN7" s="38">
        <f t="shared" si="0"/>
        <v>3109</v>
      </c>
      <c r="AO7" s="38">
        <f t="shared" si="0"/>
        <v>1526.3</v>
      </c>
      <c r="AP7" s="38">
        <f t="shared" si="0"/>
        <v>4081</v>
      </c>
      <c r="AQ7" s="38">
        <f t="shared" si="0"/>
        <v>2020</v>
      </c>
      <c r="AR7" s="38">
        <f t="shared" si="0"/>
        <v>1584.7</v>
      </c>
      <c r="AS7" s="38">
        <f t="shared" si="0"/>
        <v>5778.6500000000005</v>
      </c>
      <c r="AT7" s="38">
        <f t="shared" si="0"/>
        <v>8052.27</v>
      </c>
      <c r="AU7" s="38">
        <f t="shared" si="0"/>
        <v>20875.34</v>
      </c>
      <c r="AV7" s="39">
        <f t="shared" si="0"/>
        <v>7015.2699999999995</v>
      </c>
      <c r="AW7" s="38">
        <f t="shared" si="0"/>
        <v>11529.210000000001</v>
      </c>
      <c r="AX7" s="38">
        <f>+AX162</f>
        <v>6802.2899999999991</v>
      </c>
      <c r="AY7" s="38">
        <f>+AY162</f>
        <v>20823.809999999998</v>
      </c>
      <c r="AZ7" s="38">
        <f>+AZ162</f>
        <v>16200.02</v>
      </c>
      <c r="BA7" s="38">
        <f t="shared" ref="BA7:BH7" si="1">+BA162</f>
        <v>16206.77</v>
      </c>
      <c r="BB7" s="38">
        <f t="shared" si="1"/>
        <v>12463.98</v>
      </c>
      <c r="BC7" s="38">
        <f t="shared" si="1"/>
        <v>11976.369999999997</v>
      </c>
      <c r="BD7" s="38">
        <f t="shared" si="1"/>
        <v>21215.94</v>
      </c>
      <c r="BE7" s="38">
        <f t="shared" si="1"/>
        <v>6884.19</v>
      </c>
      <c r="BF7" s="38">
        <f t="shared" si="1"/>
        <v>4000</v>
      </c>
      <c r="BG7" s="38">
        <f t="shared" si="1"/>
        <v>0</v>
      </c>
      <c r="BH7" s="38">
        <f t="shared" si="1"/>
        <v>0</v>
      </c>
    </row>
    <row r="8" spans="1:60" s="40" customFormat="1" ht="12.6" x14ac:dyDescent="0.25">
      <c r="A8" s="34" t="s">
        <v>3</v>
      </c>
      <c r="B8" s="34" t="s">
        <v>541</v>
      </c>
      <c r="C8" s="40" t="s">
        <v>394</v>
      </c>
      <c r="D8" s="40" t="s">
        <v>396</v>
      </c>
      <c r="E8" s="40" t="s">
        <v>397</v>
      </c>
      <c r="F8" s="40" t="s">
        <v>398</v>
      </c>
      <c r="G8" s="40" t="s">
        <v>399</v>
      </c>
      <c r="H8" s="40" t="s">
        <v>400</v>
      </c>
      <c r="I8" s="40" t="s">
        <v>401</v>
      </c>
      <c r="J8" s="40" t="s">
        <v>402</v>
      </c>
      <c r="K8" s="40" t="s">
        <v>403</v>
      </c>
      <c r="L8" s="40" t="s">
        <v>404</v>
      </c>
      <c r="M8" s="40" t="s">
        <v>405</v>
      </c>
      <c r="N8" s="40" t="s">
        <v>406</v>
      </c>
      <c r="O8" s="40" t="s">
        <v>395</v>
      </c>
      <c r="P8" s="40" t="s">
        <v>407</v>
      </c>
      <c r="Q8" s="40" t="s">
        <v>408</v>
      </c>
      <c r="R8" s="40" t="s">
        <v>409</v>
      </c>
      <c r="S8" s="40" t="s">
        <v>410</v>
      </c>
      <c r="T8" s="40" t="s">
        <v>411</v>
      </c>
      <c r="U8" s="40" t="s">
        <v>412</v>
      </c>
      <c r="V8" s="40" t="s">
        <v>413</v>
      </c>
      <c r="W8" s="40" t="s">
        <v>414</v>
      </c>
      <c r="X8" s="40" t="s">
        <v>539</v>
      </c>
      <c r="Y8" s="40" t="s">
        <v>415</v>
      </c>
      <c r="Z8" s="40" t="s">
        <v>416</v>
      </c>
      <c r="AA8" s="41" t="s">
        <v>394</v>
      </c>
      <c r="AB8" s="41" t="s">
        <v>396</v>
      </c>
      <c r="AC8" s="42" t="s">
        <v>397</v>
      </c>
      <c r="AD8" s="42" t="s">
        <v>398</v>
      </c>
      <c r="AE8" s="42" t="s">
        <v>399</v>
      </c>
      <c r="AF8" s="42" t="s">
        <v>400</v>
      </c>
      <c r="AG8" s="42" t="s">
        <v>401</v>
      </c>
      <c r="AH8" s="42" t="s">
        <v>402</v>
      </c>
      <c r="AI8" s="42" t="s">
        <v>403</v>
      </c>
      <c r="AJ8" s="43" t="s">
        <v>404</v>
      </c>
      <c r="AK8" s="42" t="s">
        <v>405</v>
      </c>
      <c r="AL8" s="42" t="s">
        <v>406</v>
      </c>
      <c r="AM8" s="42" t="s">
        <v>395</v>
      </c>
      <c r="AN8" s="42" t="s">
        <v>407</v>
      </c>
      <c r="AO8" s="42" t="s">
        <v>408</v>
      </c>
      <c r="AP8" s="42" t="s">
        <v>409</v>
      </c>
      <c r="AQ8" s="42" t="s">
        <v>410</v>
      </c>
      <c r="AR8" s="42" t="s">
        <v>411</v>
      </c>
      <c r="AS8" s="42" t="s">
        <v>412</v>
      </c>
      <c r="AT8" s="42" t="s">
        <v>413</v>
      </c>
      <c r="AU8" s="42" t="s">
        <v>414</v>
      </c>
      <c r="AV8" s="43" t="s">
        <v>539</v>
      </c>
      <c r="AW8" s="42" t="s">
        <v>415</v>
      </c>
      <c r="AX8" s="42" t="s">
        <v>416</v>
      </c>
      <c r="AY8" s="44">
        <v>42795</v>
      </c>
      <c r="AZ8" s="44">
        <v>42826</v>
      </c>
      <c r="BA8" s="44">
        <v>42856</v>
      </c>
      <c r="BB8" s="44">
        <v>42887</v>
      </c>
      <c r="BC8" s="44">
        <v>42917</v>
      </c>
      <c r="BD8" s="44">
        <v>42948</v>
      </c>
      <c r="BE8" s="44">
        <v>42979</v>
      </c>
      <c r="BF8" s="44">
        <v>43009</v>
      </c>
      <c r="BG8" s="44">
        <v>43040</v>
      </c>
      <c r="BH8" s="44">
        <v>43070</v>
      </c>
    </row>
    <row r="9" spans="1:60" ht="12.6" x14ac:dyDescent="0.25">
      <c r="A9" s="45" t="s">
        <v>299</v>
      </c>
      <c r="B9" s="45" t="s">
        <v>300</v>
      </c>
      <c r="C9" s="46" t="s">
        <v>542</v>
      </c>
      <c r="D9" s="46"/>
      <c r="E9" s="46"/>
      <c r="F9" s="46"/>
      <c r="G9" s="46"/>
      <c r="H9" s="46"/>
      <c r="I9" s="46"/>
      <c r="J9" s="46"/>
      <c r="K9" s="46"/>
      <c r="L9" s="46"/>
      <c r="M9" s="46">
        <v>1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7" t="s">
        <v>542</v>
      </c>
      <c r="AB9" s="47"/>
      <c r="AC9" s="46"/>
      <c r="AD9" s="46"/>
      <c r="AE9" s="46"/>
      <c r="AF9" s="46"/>
      <c r="AG9" s="46"/>
      <c r="AH9" s="46"/>
      <c r="AI9" s="46"/>
      <c r="AJ9" s="48"/>
      <c r="AK9" s="46">
        <v>469.4</v>
      </c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8"/>
      <c r="AW9" s="46"/>
      <c r="AX9" s="46"/>
      <c r="AY9" s="46"/>
      <c r="AZ9" s="46"/>
    </row>
    <row r="10" spans="1:60" ht="12.6" x14ac:dyDescent="0.25">
      <c r="A10" s="45" t="s">
        <v>363</v>
      </c>
      <c r="B10" s="45" t="s">
        <v>364</v>
      </c>
      <c r="C10" s="46" t="s">
        <v>542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>
        <v>1</v>
      </c>
      <c r="V10" s="46"/>
      <c r="W10" s="46"/>
      <c r="X10" s="46"/>
      <c r="Y10" s="46"/>
      <c r="Z10" s="46"/>
      <c r="AA10" s="47" t="s">
        <v>542</v>
      </c>
      <c r="AB10" s="47"/>
      <c r="AC10" s="46"/>
      <c r="AD10" s="46"/>
      <c r="AE10" s="46"/>
      <c r="AF10" s="46"/>
      <c r="AG10" s="46"/>
      <c r="AH10" s="46"/>
      <c r="AI10" s="46"/>
      <c r="AJ10" s="48"/>
      <c r="AK10" s="46"/>
      <c r="AL10" s="46"/>
      <c r="AM10" s="46"/>
      <c r="AN10" s="46"/>
      <c r="AO10" s="46"/>
      <c r="AP10" s="46"/>
      <c r="AQ10" s="46"/>
      <c r="AR10" s="46"/>
      <c r="AS10" s="46">
        <v>452</v>
      </c>
      <c r="AT10" s="46"/>
      <c r="AU10" s="46"/>
      <c r="AV10" s="48"/>
      <c r="AW10" s="46"/>
      <c r="AX10" s="46"/>
      <c r="AY10" s="46"/>
      <c r="AZ10" s="46"/>
    </row>
    <row r="11" spans="1:60" ht="12.6" x14ac:dyDescent="0.25">
      <c r="A11" s="45" t="s">
        <v>316</v>
      </c>
      <c r="B11" s="45" t="s">
        <v>317</v>
      </c>
      <c r="C11" s="46" t="s">
        <v>542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>
        <v>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542</v>
      </c>
      <c r="AB11" s="47"/>
      <c r="AC11" s="46"/>
      <c r="AD11" s="46"/>
      <c r="AE11" s="46"/>
      <c r="AF11" s="46"/>
      <c r="AG11" s="46"/>
      <c r="AH11" s="46"/>
      <c r="AI11" s="46"/>
      <c r="AJ11" s="48"/>
      <c r="AK11" s="46"/>
      <c r="AL11" s="46">
        <v>1131.1300000000001</v>
      </c>
      <c r="AM11" s="46"/>
      <c r="AN11" s="46"/>
      <c r="AO11" s="46"/>
      <c r="AP11" s="46"/>
      <c r="AQ11" s="46"/>
      <c r="AR11" s="46"/>
      <c r="AS11" s="46"/>
      <c r="AT11" s="46"/>
      <c r="AU11" s="46"/>
      <c r="AV11" s="48"/>
      <c r="AW11" s="46"/>
      <c r="AX11" s="46"/>
      <c r="AY11" s="46"/>
      <c r="AZ11" s="46"/>
    </row>
    <row r="12" spans="1:60" ht="12.6" x14ac:dyDescent="0.25">
      <c r="A12" s="45" t="s">
        <v>311</v>
      </c>
      <c r="B12" s="45" t="s">
        <v>312</v>
      </c>
      <c r="C12" s="46" t="s">
        <v>542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>
        <v>2</v>
      </c>
      <c r="O12" s="46">
        <v>1</v>
      </c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542</v>
      </c>
      <c r="AB12" s="47"/>
      <c r="AC12" s="46"/>
      <c r="AD12" s="46"/>
      <c r="AE12" s="46"/>
      <c r="AF12" s="46"/>
      <c r="AG12" s="46"/>
      <c r="AH12" s="46"/>
      <c r="AI12" s="46"/>
      <c r="AJ12" s="48"/>
      <c r="AK12" s="46"/>
      <c r="AL12" s="46">
        <v>1994</v>
      </c>
      <c r="AM12" s="46">
        <v>997</v>
      </c>
      <c r="AN12" s="46"/>
      <c r="AO12" s="46"/>
      <c r="AP12" s="46"/>
      <c r="AQ12" s="46"/>
      <c r="AR12" s="46"/>
      <c r="AS12" s="46"/>
      <c r="AT12" s="46"/>
      <c r="AU12" s="46"/>
      <c r="AV12" s="48"/>
      <c r="AW12" s="46"/>
      <c r="AX12" s="46"/>
      <c r="AY12" s="46"/>
      <c r="AZ12" s="46"/>
    </row>
    <row r="13" spans="1:60" ht="12.6" x14ac:dyDescent="0.25">
      <c r="A13" s="45" t="s">
        <v>306</v>
      </c>
      <c r="B13" s="45" t="s">
        <v>307</v>
      </c>
      <c r="C13" s="46" t="s">
        <v>542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>
        <v>2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 t="s">
        <v>542</v>
      </c>
      <c r="AB13" s="47"/>
      <c r="AC13" s="46"/>
      <c r="AD13" s="46"/>
      <c r="AE13" s="46"/>
      <c r="AF13" s="46"/>
      <c r="AG13" s="46"/>
      <c r="AH13" s="46"/>
      <c r="AI13" s="46"/>
      <c r="AJ13" s="48"/>
      <c r="AK13" s="46"/>
      <c r="AL13" s="46">
        <v>1994</v>
      </c>
      <c r="AM13" s="46"/>
      <c r="AN13" s="46"/>
      <c r="AO13" s="46"/>
      <c r="AP13" s="46"/>
      <c r="AQ13" s="46"/>
      <c r="AR13" s="46"/>
      <c r="AS13" s="46"/>
      <c r="AT13" s="46"/>
      <c r="AU13" s="46"/>
      <c r="AV13" s="48"/>
      <c r="AW13" s="46"/>
      <c r="AX13" s="46"/>
      <c r="AY13" s="46"/>
      <c r="AZ13" s="46"/>
    </row>
    <row r="14" spans="1:60" ht="12.6" x14ac:dyDescent="0.25">
      <c r="A14" s="45" t="s">
        <v>303</v>
      </c>
      <c r="B14" s="45" t="s">
        <v>304</v>
      </c>
      <c r="C14" s="46" t="s">
        <v>542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>
        <v>2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 t="s">
        <v>542</v>
      </c>
      <c r="AB14" s="47"/>
      <c r="AC14" s="46"/>
      <c r="AD14" s="46"/>
      <c r="AE14" s="46"/>
      <c r="AF14" s="46"/>
      <c r="AG14" s="46"/>
      <c r="AH14" s="46"/>
      <c r="AI14" s="46"/>
      <c r="AJ14" s="48"/>
      <c r="AK14" s="46"/>
      <c r="AL14" s="46">
        <v>1994</v>
      </c>
      <c r="AM14" s="46"/>
      <c r="AN14" s="46"/>
      <c r="AO14" s="46"/>
      <c r="AP14" s="46"/>
      <c r="AQ14" s="46"/>
      <c r="AR14" s="46"/>
      <c r="AS14" s="46"/>
      <c r="AT14" s="46"/>
      <c r="AU14" s="46"/>
      <c r="AV14" s="48"/>
      <c r="AW14" s="46"/>
      <c r="AX14" s="46"/>
      <c r="AY14" s="46"/>
      <c r="AZ14" s="46"/>
    </row>
    <row r="15" spans="1:60" ht="12.6" x14ac:dyDescent="0.25">
      <c r="A15" s="45" t="s">
        <v>270</v>
      </c>
      <c r="B15" s="45" t="s">
        <v>271</v>
      </c>
      <c r="C15" s="46" t="s">
        <v>542</v>
      </c>
      <c r="D15" s="46"/>
      <c r="E15" s="46"/>
      <c r="F15" s="46"/>
      <c r="G15" s="46"/>
      <c r="H15" s="46"/>
      <c r="I15" s="46"/>
      <c r="J15" s="46">
        <v>1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7" t="s">
        <v>542</v>
      </c>
      <c r="AB15" s="47"/>
      <c r="AC15" s="46"/>
      <c r="AD15" s="46"/>
      <c r="AE15" s="46"/>
      <c r="AF15" s="46"/>
      <c r="AG15" s="46"/>
      <c r="AH15" s="46">
        <v>862.3</v>
      </c>
      <c r="AI15" s="46"/>
      <c r="AJ15" s="48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8"/>
      <c r="AW15" s="46"/>
      <c r="AX15" s="46"/>
      <c r="AY15" s="46"/>
      <c r="AZ15" s="46"/>
    </row>
    <row r="16" spans="1:60" ht="12.6" x14ac:dyDescent="0.25">
      <c r="A16" s="45" t="s">
        <v>231</v>
      </c>
      <c r="B16" s="45" t="s">
        <v>232</v>
      </c>
      <c r="C16" s="46" t="s">
        <v>542</v>
      </c>
      <c r="D16" s="46"/>
      <c r="E16" s="46"/>
      <c r="F16" s="46"/>
      <c r="G16" s="46"/>
      <c r="H16" s="46">
        <v>1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7" t="s">
        <v>542</v>
      </c>
      <c r="AB16" s="47"/>
      <c r="AC16" s="46"/>
      <c r="AD16" s="46"/>
      <c r="AE16" s="46"/>
      <c r="AF16" s="46">
        <v>1412.3</v>
      </c>
      <c r="AG16" s="46"/>
      <c r="AH16" s="46"/>
      <c r="AI16" s="46"/>
      <c r="AJ16" s="48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8"/>
      <c r="AW16" s="46"/>
      <c r="AX16" s="46"/>
      <c r="AY16" s="46"/>
      <c r="AZ16" s="46"/>
    </row>
    <row r="17" spans="1:65" ht="12.6" x14ac:dyDescent="0.25">
      <c r="A17" s="45" t="s">
        <v>181</v>
      </c>
      <c r="B17" s="45" t="s">
        <v>182</v>
      </c>
      <c r="C17" s="46" t="s">
        <v>542</v>
      </c>
      <c r="D17" s="46"/>
      <c r="E17" s="46"/>
      <c r="F17" s="46"/>
      <c r="G17" s="46">
        <v>1</v>
      </c>
      <c r="H17" s="46"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7" t="s">
        <v>542</v>
      </c>
      <c r="AB17" s="47"/>
      <c r="AC17" s="46"/>
      <c r="AD17" s="46"/>
      <c r="AE17" s="46">
        <v>2876.5</v>
      </c>
      <c r="AF17" s="46">
        <v>0</v>
      </c>
      <c r="AG17" s="46"/>
      <c r="AH17" s="46"/>
      <c r="AI17" s="46"/>
      <c r="AJ17" s="48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8"/>
      <c r="AW17" s="46"/>
      <c r="AX17" s="46"/>
      <c r="AY17" s="46"/>
      <c r="AZ17" s="46"/>
    </row>
    <row r="18" spans="1:65" ht="12.6" x14ac:dyDescent="0.25">
      <c r="A18" s="45" t="s">
        <v>32</v>
      </c>
      <c r="B18" s="45" t="s">
        <v>33</v>
      </c>
      <c r="C18" s="46">
        <v>1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>
        <v>351</v>
      </c>
      <c r="AB18" s="47"/>
      <c r="AC18" s="46"/>
      <c r="AD18" s="46"/>
      <c r="AE18" s="46"/>
      <c r="AF18" s="46"/>
      <c r="AG18" s="46"/>
      <c r="AH18" s="46"/>
      <c r="AI18" s="46"/>
      <c r="AJ18" s="48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8"/>
      <c r="AW18" s="46"/>
      <c r="AX18" s="46"/>
      <c r="AY18" s="46"/>
      <c r="AZ18" s="46"/>
    </row>
    <row r="19" spans="1:65" ht="12.6" x14ac:dyDescent="0.25">
      <c r="A19" s="45" t="s">
        <v>280</v>
      </c>
      <c r="B19" s="45" t="s">
        <v>281</v>
      </c>
      <c r="C19" s="46" t="s">
        <v>542</v>
      </c>
      <c r="D19" s="46"/>
      <c r="E19" s="46"/>
      <c r="F19" s="46"/>
      <c r="G19" s="46"/>
      <c r="H19" s="46"/>
      <c r="I19" s="46"/>
      <c r="J19" s="46">
        <v>1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7" t="s">
        <v>542</v>
      </c>
      <c r="AB19" s="47"/>
      <c r="AC19" s="46"/>
      <c r="AD19" s="46"/>
      <c r="AE19" s="46"/>
      <c r="AF19" s="46"/>
      <c r="AG19" s="46"/>
      <c r="AH19" s="46">
        <v>150</v>
      </c>
      <c r="AI19" s="46"/>
      <c r="AJ19" s="48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8"/>
      <c r="AW19" s="46"/>
      <c r="AX19" s="46"/>
      <c r="AY19" s="46"/>
      <c r="AZ19" s="46"/>
    </row>
    <row r="20" spans="1:65" ht="12.6" x14ac:dyDescent="0.25">
      <c r="A20" s="45" t="s">
        <v>82</v>
      </c>
      <c r="B20" s="45" t="s">
        <v>83</v>
      </c>
      <c r="C20" s="46" t="s">
        <v>542</v>
      </c>
      <c r="D20" s="46"/>
      <c r="E20" s="46">
        <v>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7" t="s">
        <v>542</v>
      </c>
      <c r="AB20" s="47"/>
      <c r="AC20" s="46">
        <v>2063</v>
      </c>
      <c r="AD20" s="46"/>
      <c r="AE20" s="46"/>
      <c r="AF20" s="46"/>
      <c r="AG20" s="46"/>
      <c r="AH20" s="46"/>
      <c r="AI20" s="46"/>
      <c r="AJ20" s="48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8"/>
      <c r="AW20" s="46"/>
      <c r="AX20" s="46"/>
      <c r="AY20" s="46"/>
      <c r="AZ20" s="46"/>
    </row>
    <row r="21" spans="1:65" ht="12.6" x14ac:dyDescent="0.25">
      <c r="A21" s="45" t="s">
        <v>121</v>
      </c>
      <c r="B21" s="45" t="s">
        <v>122</v>
      </c>
      <c r="C21" s="46" t="s">
        <v>542</v>
      </c>
      <c r="D21" s="46"/>
      <c r="E21" s="46"/>
      <c r="F21" s="46">
        <v>1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7" t="s">
        <v>542</v>
      </c>
      <c r="AB21" s="47"/>
      <c r="AC21" s="46"/>
      <c r="AD21" s="46">
        <v>1999.2</v>
      </c>
      <c r="AE21" s="46"/>
      <c r="AF21" s="46"/>
      <c r="AG21" s="46"/>
      <c r="AH21" s="46"/>
      <c r="AI21" s="46"/>
      <c r="AJ21" s="48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8"/>
      <c r="AW21" s="46"/>
      <c r="AX21" s="46"/>
      <c r="AY21" s="46"/>
      <c r="AZ21" s="46"/>
    </row>
    <row r="22" spans="1:65" ht="12.6" x14ac:dyDescent="0.25">
      <c r="A22" s="45" t="s">
        <v>23</v>
      </c>
      <c r="B22" s="45" t="s">
        <v>24</v>
      </c>
      <c r="C22" s="46">
        <v>2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7">
        <v>3958</v>
      </c>
      <c r="AB22" s="47"/>
      <c r="AC22" s="46"/>
      <c r="AD22" s="46"/>
      <c r="AE22" s="46"/>
      <c r="AF22" s="46"/>
      <c r="AG22" s="46"/>
      <c r="AH22" s="46"/>
      <c r="AI22" s="46"/>
      <c r="AJ22" s="48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8"/>
      <c r="AW22" s="46"/>
      <c r="AX22" s="46"/>
      <c r="AY22" s="46"/>
      <c r="AZ22" s="46"/>
      <c r="BI22" s="23"/>
      <c r="BJ22" s="23"/>
      <c r="BK22" s="23"/>
      <c r="BL22" s="23"/>
      <c r="BM22" s="23"/>
    </row>
    <row r="23" spans="1:65" ht="12.6" x14ac:dyDescent="0.25">
      <c r="A23" s="45" t="s">
        <v>35</v>
      </c>
      <c r="B23" s="45" t="s">
        <v>36</v>
      </c>
      <c r="C23" s="46" t="s">
        <v>542</v>
      </c>
      <c r="D23" s="46">
        <v>1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7" t="s">
        <v>542</v>
      </c>
      <c r="AB23" s="47">
        <v>1979</v>
      </c>
      <c r="AC23" s="46"/>
      <c r="AD23" s="46"/>
      <c r="AE23" s="46"/>
      <c r="AF23" s="46"/>
      <c r="AG23" s="46"/>
      <c r="AH23" s="46"/>
      <c r="AI23" s="46"/>
      <c r="AJ23" s="48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8"/>
      <c r="AW23" s="46"/>
      <c r="AX23" s="46"/>
      <c r="AY23" s="46"/>
      <c r="AZ23" s="46"/>
    </row>
    <row r="24" spans="1:65" ht="12.6" x14ac:dyDescent="0.25">
      <c r="A24" s="45" t="s">
        <v>125</v>
      </c>
      <c r="B24" s="45" t="s">
        <v>126</v>
      </c>
      <c r="C24" s="46" t="s">
        <v>542</v>
      </c>
      <c r="D24" s="46"/>
      <c r="E24" s="46"/>
      <c r="F24" s="46">
        <v>1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7"/>
      <c r="AB24" s="47"/>
      <c r="AC24" s="46"/>
      <c r="AD24" s="46">
        <v>1999.2</v>
      </c>
      <c r="AE24" s="46"/>
      <c r="AF24" s="46"/>
      <c r="AG24" s="46"/>
      <c r="AH24" s="46"/>
      <c r="AI24" s="46"/>
      <c r="AJ24" s="48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8"/>
      <c r="AW24" s="46"/>
      <c r="AX24" s="46"/>
      <c r="AY24" s="46"/>
      <c r="AZ24" s="46"/>
    </row>
    <row r="25" spans="1:65" ht="12.6" x14ac:dyDescent="0.25">
      <c r="A25" s="45" t="s">
        <v>169</v>
      </c>
      <c r="B25" s="45" t="s">
        <v>170</v>
      </c>
      <c r="C25" s="46" t="s">
        <v>542</v>
      </c>
      <c r="D25" s="46"/>
      <c r="E25" s="46"/>
      <c r="F25" s="46"/>
      <c r="G25" s="46">
        <v>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 t="s">
        <v>542</v>
      </c>
      <c r="AB25" s="47"/>
      <c r="AC25" s="46"/>
      <c r="AD25" s="46"/>
      <c r="AE25" s="46">
        <v>396.3</v>
      </c>
      <c r="AF25" s="46"/>
      <c r="AG25" s="46"/>
      <c r="AH25" s="46"/>
      <c r="AI25" s="46"/>
      <c r="AJ25" s="48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8"/>
      <c r="AW25" s="46"/>
      <c r="AX25" s="46"/>
      <c r="AY25" s="46"/>
      <c r="AZ25" s="46"/>
    </row>
    <row r="26" spans="1:65" ht="12.6" x14ac:dyDescent="0.25">
      <c r="A26" s="45" t="s">
        <v>210</v>
      </c>
      <c r="B26" s="45" t="s">
        <v>211</v>
      </c>
      <c r="C26" s="46" t="s">
        <v>542</v>
      </c>
      <c r="D26" s="46"/>
      <c r="E26" s="46"/>
      <c r="F26" s="46"/>
      <c r="G26" s="46"/>
      <c r="H26" s="46">
        <v>2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7" t="s">
        <v>542</v>
      </c>
      <c r="AB26" s="47"/>
      <c r="AC26" s="46"/>
      <c r="AD26" s="46"/>
      <c r="AE26" s="46"/>
      <c r="AF26" s="46">
        <v>796</v>
      </c>
      <c r="AG26" s="46"/>
      <c r="AH26" s="46"/>
      <c r="AI26" s="46"/>
      <c r="AJ26" s="48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8"/>
      <c r="AW26" s="46"/>
      <c r="AX26" s="46"/>
      <c r="AY26" s="46"/>
      <c r="AZ26" s="46"/>
    </row>
    <row r="27" spans="1:65" ht="12.6" x14ac:dyDescent="0.25">
      <c r="A27" s="45" t="s">
        <v>77</v>
      </c>
      <c r="B27" s="45" t="s">
        <v>78</v>
      </c>
      <c r="C27" s="46" t="s">
        <v>542</v>
      </c>
      <c r="D27" s="46"/>
      <c r="E27" s="46">
        <v>1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7" t="s">
        <v>542</v>
      </c>
      <c r="AB27" s="47"/>
      <c r="AC27" s="46">
        <v>623</v>
      </c>
      <c r="AD27" s="46"/>
      <c r="AE27" s="46"/>
      <c r="AF27" s="46"/>
      <c r="AG27" s="46"/>
      <c r="AH27" s="46"/>
      <c r="AI27" s="46"/>
      <c r="AJ27" s="48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8"/>
      <c r="AW27" s="46"/>
      <c r="AX27" s="46"/>
      <c r="AY27" s="46"/>
      <c r="AZ27" s="46"/>
      <c r="BA27" s="46"/>
    </row>
    <row r="28" spans="1:65" ht="12.6" x14ac:dyDescent="0.25">
      <c r="A28" s="45" t="s">
        <v>38</v>
      </c>
      <c r="B28" s="45" t="s">
        <v>39</v>
      </c>
      <c r="C28" s="46" t="s">
        <v>542</v>
      </c>
      <c r="D28" s="46">
        <v>1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7" t="s">
        <v>542</v>
      </c>
      <c r="AB28" s="47">
        <v>3289</v>
      </c>
      <c r="AC28" s="46"/>
      <c r="AD28" s="46"/>
      <c r="AE28" s="46"/>
      <c r="AF28" s="46"/>
      <c r="AG28" s="46"/>
      <c r="AH28" s="46"/>
      <c r="AI28" s="46"/>
      <c r="AJ28" s="48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8"/>
      <c r="AW28" s="46"/>
      <c r="AX28" s="46"/>
      <c r="AY28" s="46"/>
      <c r="AZ28" s="46"/>
      <c r="BA28" s="46"/>
    </row>
    <row r="29" spans="1:65" ht="12.6" x14ac:dyDescent="0.25">
      <c r="A29" s="45" t="s">
        <v>135</v>
      </c>
      <c r="B29" s="45" t="s">
        <v>136</v>
      </c>
      <c r="C29" s="46" t="s">
        <v>542</v>
      </c>
      <c r="D29" s="46"/>
      <c r="E29" s="46"/>
      <c r="F29" s="46">
        <v>1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7" t="s">
        <v>542</v>
      </c>
      <c r="AB29" s="47"/>
      <c r="AC29" s="46"/>
      <c r="AD29" s="46">
        <v>2898</v>
      </c>
      <c r="AE29" s="46"/>
      <c r="AF29" s="46"/>
      <c r="AG29" s="46"/>
      <c r="AH29" s="46"/>
      <c r="AI29" s="46"/>
      <c r="AJ29" s="48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8"/>
      <c r="AW29" s="46"/>
      <c r="AX29" s="46"/>
      <c r="AY29" s="46"/>
      <c r="AZ29" s="46"/>
      <c r="BA29" s="46"/>
    </row>
    <row r="30" spans="1:65" ht="12.6" x14ac:dyDescent="0.25">
      <c r="A30" s="45" t="s">
        <v>88</v>
      </c>
      <c r="B30" s="45" t="s">
        <v>89</v>
      </c>
      <c r="C30" s="46" t="s">
        <v>542</v>
      </c>
      <c r="D30" s="46"/>
      <c r="E30" s="46">
        <v>1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 t="s">
        <v>542</v>
      </c>
      <c r="AB30" s="47"/>
      <c r="AC30" s="46">
        <v>2289</v>
      </c>
      <c r="AD30" s="46"/>
      <c r="AE30" s="46"/>
      <c r="AF30" s="46"/>
      <c r="AG30" s="46"/>
      <c r="AH30" s="46"/>
      <c r="AI30" s="46"/>
      <c r="AJ30" s="48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8"/>
      <c r="AW30" s="46"/>
      <c r="AX30" s="46"/>
      <c r="AY30" s="46"/>
      <c r="AZ30" s="46"/>
      <c r="BA30" s="46"/>
    </row>
    <row r="31" spans="1:65" ht="12.6" x14ac:dyDescent="0.25">
      <c r="A31" s="45" t="s">
        <v>58</v>
      </c>
      <c r="B31" s="45" t="s">
        <v>59</v>
      </c>
      <c r="C31" s="46" t="s">
        <v>542</v>
      </c>
      <c r="D31" s="46">
        <v>1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7" t="s">
        <v>542</v>
      </c>
      <c r="AB31" s="47">
        <v>1279</v>
      </c>
      <c r="AC31" s="46"/>
      <c r="AD31" s="46"/>
      <c r="AE31" s="46"/>
      <c r="AF31" s="46"/>
      <c r="AG31" s="46"/>
      <c r="AH31" s="46"/>
      <c r="AI31" s="46"/>
      <c r="AJ31" s="48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8"/>
      <c r="AW31" s="46"/>
      <c r="AX31" s="46"/>
      <c r="AY31" s="46"/>
      <c r="AZ31" s="46"/>
      <c r="BA31" s="46"/>
    </row>
    <row r="32" spans="1:65" ht="12.6" x14ac:dyDescent="0.25">
      <c r="A32" s="45" t="s">
        <v>27</v>
      </c>
      <c r="B32" s="45" t="s">
        <v>28</v>
      </c>
      <c r="C32" s="46">
        <v>1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>
        <v>2509.1999999999998</v>
      </c>
      <c r="AB32" s="47"/>
      <c r="AC32" s="46"/>
      <c r="AD32" s="46"/>
      <c r="AE32" s="46"/>
      <c r="AF32" s="46"/>
      <c r="AG32" s="46"/>
      <c r="AH32" s="46"/>
      <c r="AI32" s="46"/>
      <c r="AJ32" s="48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8"/>
      <c r="AW32" s="46"/>
      <c r="AX32" s="46"/>
      <c r="AY32" s="46"/>
      <c r="AZ32" s="46"/>
      <c r="BA32" s="46"/>
    </row>
    <row r="33" spans="1:55" ht="12.6" x14ac:dyDescent="0.25">
      <c r="A33" s="45" t="s">
        <v>91</v>
      </c>
      <c r="B33" s="45" t="s">
        <v>92</v>
      </c>
      <c r="C33" s="46" t="s">
        <v>542</v>
      </c>
      <c r="D33" s="46"/>
      <c r="E33" s="46">
        <v>1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7" t="s">
        <v>542</v>
      </c>
      <c r="AB33" s="47"/>
      <c r="AC33" s="46">
        <v>2383.1</v>
      </c>
      <c r="AD33" s="46"/>
      <c r="AE33" s="46"/>
      <c r="AF33" s="46"/>
      <c r="AG33" s="46"/>
      <c r="AH33" s="46"/>
      <c r="AI33" s="46"/>
      <c r="AJ33" s="48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8"/>
      <c r="AW33" s="46"/>
      <c r="AX33" s="46"/>
      <c r="AY33" s="46"/>
      <c r="AZ33" s="46"/>
      <c r="BA33" s="46"/>
    </row>
    <row r="34" spans="1:55" ht="12.6" x14ac:dyDescent="0.25">
      <c r="A34" s="45" t="s">
        <v>94</v>
      </c>
      <c r="B34" s="45" t="s">
        <v>95</v>
      </c>
      <c r="C34" s="46" t="s">
        <v>542</v>
      </c>
      <c r="D34" s="46"/>
      <c r="E34" s="46">
        <v>1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 t="s">
        <v>542</v>
      </c>
      <c r="AB34" s="47"/>
      <c r="AC34" s="46">
        <v>767</v>
      </c>
      <c r="AD34" s="46"/>
      <c r="AE34" s="46"/>
      <c r="AF34" s="46"/>
      <c r="AG34" s="46"/>
      <c r="AH34" s="46"/>
      <c r="AI34" s="46"/>
      <c r="AJ34" s="48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8"/>
      <c r="AW34" s="46"/>
      <c r="AX34" s="46"/>
      <c r="AY34" s="46"/>
      <c r="AZ34" s="46"/>
      <c r="BA34" s="46"/>
    </row>
    <row r="35" spans="1:55" ht="12.6" x14ac:dyDescent="0.25">
      <c r="A35" s="45" t="s">
        <v>132</v>
      </c>
      <c r="B35" s="45" t="s">
        <v>133</v>
      </c>
      <c r="C35" s="46" t="s">
        <v>542</v>
      </c>
      <c r="D35" s="46"/>
      <c r="E35" s="46"/>
      <c r="F35" s="46">
        <v>1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7" t="s">
        <v>542</v>
      </c>
      <c r="AB35" s="47"/>
      <c r="AC35" s="46"/>
      <c r="AD35" s="46">
        <v>990</v>
      </c>
      <c r="AE35" s="46"/>
      <c r="AF35" s="46"/>
      <c r="AG35" s="46"/>
      <c r="AH35" s="46"/>
      <c r="AI35" s="46"/>
      <c r="AJ35" s="48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8"/>
      <c r="AW35" s="46"/>
      <c r="AX35" s="46"/>
      <c r="AY35" s="46"/>
      <c r="AZ35" s="46"/>
      <c r="BA35" s="46"/>
    </row>
    <row r="36" spans="1:55" ht="12.6" x14ac:dyDescent="0.25">
      <c r="A36" s="45" t="s">
        <v>190</v>
      </c>
      <c r="B36" s="45" t="s">
        <v>191</v>
      </c>
      <c r="C36" s="46" t="s">
        <v>542</v>
      </c>
      <c r="D36" s="46"/>
      <c r="E36" s="46"/>
      <c r="F36" s="46"/>
      <c r="G36" s="46"/>
      <c r="H36" s="46">
        <v>2</v>
      </c>
      <c r="I36" s="46">
        <v>1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7" t="s">
        <v>542</v>
      </c>
      <c r="AB36" s="47"/>
      <c r="AC36" s="46"/>
      <c r="AD36" s="46"/>
      <c r="AE36" s="46"/>
      <c r="AF36" s="46">
        <v>2240.6</v>
      </c>
      <c r="AG36" s="46">
        <v>1120.3</v>
      </c>
      <c r="AH36" s="46"/>
      <c r="AI36" s="46"/>
      <c r="AJ36" s="48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8"/>
      <c r="AW36" s="46"/>
      <c r="AX36" s="46"/>
      <c r="AY36" s="46"/>
      <c r="AZ36" s="46"/>
      <c r="BA36" s="46"/>
    </row>
    <row r="37" spans="1:55" ht="12.6" x14ac:dyDescent="0.25">
      <c r="A37" s="23" t="s">
        <v>726</v>
      </c>
      <c r="B37" s="23" t="s">
        <v>727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7"/>
      <c r="AB37" s="47"/>
      <c r="AC37" s="46"/>
      <c r="AD37" s="46"/>
      <c r="AE37" s="46"/>
      <c r="AF37" s="46"/>
      <c r="AG37" s="46"/>
      <c r="AH37" s="46"/>
      <c r="AI37" s="46"/>
      <c r="AJ37" s="48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8"/>
      <c r="AW37" s="46"/>
      <c r="AX37" s="46"/>
      <c r="AY37" s="46"/>
      <c r="AZ37" s="46"/>
      <c r="BA37" s="46"/>
      <c r="BC37" s="49">
        <v>1255.0999999999999</v>
      </c>
    </row>
    <row r="38" spans="1:55" ht="12.6" x14ac:dyDescent="0.25">
      <c r="A38" s="45" t="s">
        <v>97</v>
      </c>
      <c r="B38" s="45" t="s">
        <v>98</v>
      </c>
      <c r="C38" s="46" t="s">
        <v>542</v>
      </c>
      <c r="D38" s="46"/>
      <c r="E38" s="46">
        <v>1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7" t="s">
        <v>542</v>
      </c>
      <c r="AB38" s="47"/>
      <c r="AC38" s="46">
        <v>1310.2</v>
      </c>
      <c r="AD38" s="46"/>
      <c r="AE38" s="46"/>
      <c r="AF38" s="46"/>
      <c r="AG38" s="46"/>
      <c r="AH38" s="46"/>
      <c r="AI38" s="46"/>
      <c r="AJ38" s="48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8"/>
      <c r="AW38" s="46"/>
      <c r="AX38" s="46"/>
      <c r="AY38" s="46"/>
      <c r="AZ38" s="46"/>
      <c r="BA38" s="46"/>
    </row>
    <row r="39" spans="1:55" ht="12.6" x14ac:dyDescent="0.25">
      <c r="A39" s="45" t="s">
        <v>29</v>
      </c>
      <c r="B39" s="45" t="s">
        <v>30</v>
      </c>
      <c r="C39" s="46">
        <v>1</v>
      </c>
      <c r="D39" s="46"/>
      <c r="E39" s="46">
        <v>3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>
        <v>2723</v>
      </c>
      <c r="AB39" s="47"/>
      <c r="AC39" s="46">
        <v>8224</v>
      </c>
      <c r="AD39" s="46"/>
      <c r="AE39" s="46"/>
      <c r="AF39" s="46"/>
      <c r="AG39" s="46"/>
      <c r="AH39" s="46"/>
      <c r="AI39" s="46"/>
      <c r="AJ39" s="48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8"/>
      <c r="AW39" s="46"/>
      <c r="AX39" s="46"/>
      <c r="AY39" s="46"/>
      <c r="AZ39" s="46"/>
      <c r="BA39" s="46"/>
    </row>
    <row r="40" spans="1:55" ht="12.6" x14ac:dyDescent="0.25">
      <c r="A40" s="45" t="s">
        <v>149</v>
      </c>
      <c r="B40" s="45" t="s">
        <v>150</v>
      </c>
      <c r="C40" s="46" t="s">
        <v>542</v>
      </c>
      <c r="D40" s="46"/>
      <c r="E40" s="46"/>
      <c r="F40" s="46">
        <v>1</v>
      </c>
      <c r="G40" s="46">
        <v>2</v>
      </c>
      <c r="H40" s="46">
        <v>2</v>
      </c>
      <c r="I40" s="46">
        <v>1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7" t="s">
        <v>542</v>
      </c>
      <c r="AB40" s="47"/>
      <c r="AC40" s="46"/>
      <c r="AD40" s="46">
        <v>671</v>
      </c>
      <c r="AE40" s="46">
        <v>1355.2</v>
      </c>
      <c r="AF40" s="46">
        <v>1355.2</v>
      </c>
      <c r="AG40" s="46">
        <v>677.6</v>
      </c>
      <c r="AH40" s="46"/>
      <c r="AI40" s="46"/>
      <c r="AJ40" s="48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8"/>
      <c r="AW40" s="46"/>
      <c r="AX40" s="46"/>
      <c r="AY40" s="46"/>
      <c r="AZ40" s="46"/>
      <c r="BA40" s="46"/>
    </row>
    <row r="41" spans="1:55" ht="12.6" x14ac:dyDescent="0.25">
      <c r="A41" s="45" t="s">
        <v>160</v>
      </c>
      <c r="B41" s="45" t="s">
        <v>222</v>
      </c>
      <c r="C41" s="46" t="s">
        <v>542</v>
      </c>
      <c r="D41" s="46"/>
      <c r="E41" s="46"/>
      <c r="F41" s="46"/>
      <c r="G41" s="46">
        <v>1</v>
      </c>
      <c r="H41" s="46">
        <v>2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 t="s">
        <v>542</v>
      </c>
      <c r="AB41" s="47"/>
      <c r="AC41" s="46"/>
      <c r="AD41" s="46"/>
      <c r="AE41" s="46">
        <v>677.6</v>
      </c>
      <c r="AF41" s="46">
        <v>1355.2000000000003</v>
      </c>
      <c r="AG41" s="46"/>
      <c r="AH41" s="46"/>
      <c r="AI41" s="46"/>
      <c r="AJ41" s="48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8"/>
      <c r="AW41" s="46"/>
      <c r="AX41" s="46"/>
      <c r="AY41" s="46"/>
      <c r="AZ41" s="46"/>
      <c r="BA41" s="46"/>
    </row>
    <row r="42" spans="1:55" ht="12.6" x14ac:dyDescent="0.25">
      <c r="A42" s="45" t="s">
        <v>163</v>
      </c>
      <c r="B42" s="45" t="s">
        <v>164</v>
      </c>
      <c r="C42" s="46" t="s">
        <v>542</v>
      </c>
      <c r="D42" s="46"/>
      <c r="E42" s="46"/>
      <c r="F42" s="46"/>
      <c r="G42" s="46">
        <v>3</v>
      </c>
      <c r="H42" s="46">
        <v>2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7" t="s">
        <v>542</v>
      </c>
      <c r="AB42" s="47"/>
      <c r="AC42" s="46"/>
      <c r="AD42" s="46"/>
      <c r="AE42" s="46">
        <v>1625.6999999999998</v>
      </c>
      <c r="AF42" s="46">
        <v>1083.8</v>
      </c>
      <c r="AG42" s="46"/>
      <c r="AH42" s="46"/>
      <c r="AI42" s="46"/>
      <c r="AJ42" s="48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8"/>
      <c r="AW42" s="46"/>
      <c r="AX42" s="46"/>
      <c r="AY42" s="46"/>
      <c r="AZ42" s="46"/>
      <c r="BA42" s="46"/>
    </row>
    <row r="43" spans="1:55" ht="12.6" x14ac:dyDescent="0.25">
      <c r="A43" s="45" t="s">
        <v>144</v>
      </c>
      <c r="B43" s="45" t="s">
        <v>145</v>
      </c>
      <c r="C43" s="46" t="s">
        <v>542</v>
      </c>
      <c r="D43" s="46"/>
      <c r="E43" s="46"/>
      <c r="F43" s="46">
        <v>1</v>
      </c>
      <c r="G43" s="46">
        <v>2</v>
      </c>
      <c r="H43" s="46">
        <v>2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 t="s">
        <v>542</v>
      </c>
      <c r="AB43" s="47"/>
      <c r="AC43" s="46"/>
      <c r="AD43" s="46">
        <v>541.9</v>
      </c>
      <c r="AE43" s="46">
        <v>1083.8</v>
      </c>
      <c r="AF43" s="46">
        <v>1083.8</v>
      </c>
      <c r="AG43" s="46"/>
      <c r="AH43" s="46"/>
      <c r="AI43" s="46"/>
      <c r="AJ43" s="48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8"/>
      <c r="AW43" s="46"/>
      <c r="AX43" s="46"/>
      <c r="AY43" s="46"/>
      <c r="AZ43" s="46"/>
      <c r="BA43" s="46"/>
    </row>
    <row r="44" spans="1:55" ht="12.6" x14ac:dyDescent="0.25">
      <c r="A44" s="45" t="s">
        <v>44</v>
      </c>
      <c r="B44" s="45" t="s">
        <v>45</v>
      </c>
      <c r="C44" s="46" t="s">
        <v>542</v>
      </c>
      <c r="D44" s="46">
        <v>1</v>
      </c>
      <c r="E44" s="46">
        <v>8</v>
      </c>
      <c r="F44" s="46"/>
      <c r="G44" s="46">
        <v>1</v>
      </c>
      <c r="H44" s="46">
        <v>4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7" t="s">
        <v>542</v>
      </c>
      <c r="AB44" s="47">
        <v>493</v>
      </c>
      <c r="AC44" s="46">
        <v>3857.8</v>
      </c>
      <c r="AD44" s="46"/>
      <c r="AE44" s="46">
        <v>496</v>
      </c>
      <c r="AF44" s="46">
        <v>1917.6</v>
      </c>
      <c r="AG44" s="46"/>
      <c r="AH44" s="46"/>
      <c r="AI44" s="46"/>
      <c r="AJ44" s="48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8"/>
      <c r="AW44" s="46"/>
      <c r="AX44" s="46"/>
      <c r="AY44" s="46"/>
      <c r="AZ44" s="46"/>
      <c r="BA44" s="46"/>
    </row>
    <row r="45" spans="1:55" ht="12.6" x14ac:dyDescent="0.25">
      <c r="A45" s="45" t="s">
        <v>61</v>
      </c>
      <c r="B45" s="45" t="s">
        <v>62</v>
      </c>
      <c r="C45" s="46" t="s">
        <v>542</v>
      </c>
      <c r="D45" s="46">
        <v>3</v>
      </c>
      <c r="E45" s="46">
        <v>2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7" t="s">
        <v>542</v>
      </c>
      <c r="AB45" s="47">
        <v>1506</v>
      </c>
      <c r="AC45" s="46">
        <v>958.8</v>
      </c>
      <c r="AD45" s="46"/>
      <c r="AE45" s="46"/>
      <c r="AF45" s="46"/>
      <c r="AG45" s="46"/>
      <c r="AH45" s="46"/>
      <c r="AI45" s="46"/>
      <c r="AJ45" s="48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8"/>
      <c r="AW45" s="46"/>
      <c r="AX45" s="46"/>
      <c r="AY45" s="46"/>
      <c r="AZ45" s="46"/>
      <c r="BA45" s="46"/>
    </row>
    <row r="46" spans="1:55" ht="12.6" x14ac:dyDescent="0.25">
      <c r="A46" s="45" t="s">
        <v>47</v>
      </c>
      <c r="B46" s="45" t="s">
        <v>48</v>
      </c>
      <c r="C46" s="46" t="s">
        <v>542</v>
      </c>
      <c r="D46" s="46">
        <v>1</v>
      </c>
      <c r="E46" s="46">
        <v>3</v>
      </c>
      <c r="F46" s="46">
        <v>1</v>
      </c>
      <c r="G46" s="46"/>
      <c r="H46" s="46">
        <v>2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7" t="s">
        <v>542</v>
      </c>
      <c r="AB46" s="47">
        <v>493</v>
      </c>
      <c r="AC46" s="46">
        <v>1438.1999999999998</v>
      </c>
      <c r="AD46" s="46">
        <v>479.4</v>
      </c>
      <c r="AE46" s="46"/>
      <c r="AF46" s="46">
        <v>958.8</v>
      </c>
      <c r="AG46" s="46"/>
      <c r="AH46" s="46"/>
      <c r="AI46" s="46"/>
      <c r="AJ46" s="48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8"/>
      <c r="AW46" s="46"/>
      <c r="AX46" s="46"/>
      <c r="AY46" s="46"/>
      <c r="AZ46" s="46"/>
      <c r="BA46" s="46"/>
    </row>
    <row r="47" spans="1:55" ht="12.6" x14ac:dyDescent="0.25">
      <c r="A47" s="45" t="s">
        <v>50</v>
      </c>
      <c r="B47" s="45" t="s">
        <v>51</v>
      </c>
      <c r="C47" s="46" t="s">
        <v>542</v>
      </c>
      <c r="D47" s="46">
        <v>3</v>
      </c>
      <c r="E47" s="46">
        <v>5</v>
      </c>
      <c r="F47" s="46">
        <v>1</v>
      </c>
      <c r="G47" s="46"/>
      <c r="H47" s="46">
        <v>4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7" t="s">
        <v>542</v>
      </c>
      <c r="AB47" s="47">
        <v>1497</v>
      </c>
      <c r="AC47" s="46">
        <v>2397</v>
      </c>
      <c r="AD47" s="46">
        <v>479.4</v>
      </c>
      <c r="AE47" s="46"/>
      <c r="AF47" s="46">
        <v>1917.6</v>
      </c>
      <c r="AG47" s="46"/>
      <c r="AH47" s="46"/>
      <c r="AI47" s="46"/>
      <c r="AJ47" s="48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8"/>
      <c r="AW47" s="46"/>
      <c r="AX47" s="46"/>
      <c r="AY47" s="46"/>
      <c r="AZ47" s="46"/>
      <c r="BA47" s="46"/>
    </row>
    <row r="48" spans="1:55" ht="12.6" x14ac:dyDescent="0.25">
      <c r="A48" s="45" t="s">
        <v>116</v>
      </c>
      <c r="B48" s="45" t="s">
        <v>117</v>
      </c>
      <c r="C48" s="46" t="s">
        <v>542</v>
      </c>
      <c r="D48" s="46"/>
      <c r="E48" s="46">
        <v>2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7" t="s">
        <v>542</v>
      </c>
      <c r="AB48" s="47"/>
      <c r="AC48" s="46">
        <v>958.8</v>
      </c>
      <c r="AD48" s="46"/>
      <c r="AE48" s="46"/>
      <c r="AF48" s="46"/>
      <c r="AG48" s="46"/>
      <c r="AH48" s="46"/>
      <c r="AI48" s="46"/>
      <c r="AJ48" s="48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8"/>
      <c r="AW48" s="46"/>
      <c r="AX48" s="46"/>
      <c r="AY48" s="46"/>
      <c r="AZ48" s="46"/>
      <c r="BA48" s="46"/>
    </row>
    <row r="49" spans="1:65" ht="12.6" x14ac:dyDescent="0.25">
      <c r="A49" s="136" t="s">
        <v>754</v>
      </c>
      <c r="B49" s="8" t="s">
        <v>755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47"/>
      <c r="AC49" s="46"/>
      <c r="AD49" s="46"/>
      <c r="AE49" s="46"/>
      <c r="AF49" s="46"/>
      <c r="AG49" s="46"/>
      <c r="AH49" s="46"/>
      <c r="AI49" s="46"/>
      <c r="AJ49" s="48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8"/>
      <c r="AW49" s="46"/>
      <c r="AX49" s="46"/>
      <c r="AY49" s="46"/>
      <c r="AZ49" s="46"/>
      <c r="BA49" s="46"/>
      <c r="BD49" s="49">
        <v>3990.82</v>
      </c>
      <c r="BE49" s="49">
        <v>3737.09</v>
      </c>
    </row>
    <row r="50" spans="1:65" ht="12.6" x14ac:dyDescent="0.25">
      <c r="A50" s="45" t="s">
        <v>54</v>
      </c>
      <c r="B50" s="45" t="s">
        <v>55</v>
      </c>
      <c r="C50" s="46" t="s">
        <v>542</v>
      </c>
      <c r="D50" s="46">
        <v>1</v>
      </c>
      <c r="E50" s="46"/>
      <c r="F50" s="46">
        <v>1</v>
      </c>
      <c r="G50" s="46"/>
      <c r="H50" s="46">
        <v>1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7" t="s">
        <v>542</v>
      </c>
      <c r="AB50" s="47">
        <v>643</v>
      </c>
      <c r="AC50" s="46"/>
      <c r="AD50" s="46">
        <v>643.1</v>
      </c>
      <c r="AE50" s="46"/>
      <c r="AF50" s="46">
        <v>677.6</v>
      </c>
      <c r="AG50" s="46"/>
      <c r="AH50" s="46"/>
      <c r="AI50" s="46"/>
      <c r="AJ50" s="48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8"/>
      <c r="AW50" s="46"/>
      <c r="AX50" s="46"/>
      <c r="AY50" s="46"/>
      <c r="AZ50" s="46"/>
      <c r="BC50" s="63"/>
      <c r="BD50" s="63"/>
      <c r="BE50" s="63"/>
      <c r="BF50" s="63"/>
      <c r="BG50" s="50"/>
      <c r="BH50" s="64"/>
    </row>
    <row r="51" spans="1:65" ht="12.6" x14ac:dyDescent="0.25">
      <c r="A51" s="51" t="s">
        <v>637</v>
      </c>
      <c r="B51" s="51" t="s">
        <v>638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7"/>
      <c r="AB51" s="47"/>
      <c r="AC51" s="46"/>
      <c r="AD51" s="46"/>
      <c r="AE51" s="46"/>
      <c r="AF51" s="46"/>
      <c r="AG51" s="46"/>
      <c r="AH51" s="46"/>
      <c r="AI51" s="46"/>
      <c r="AJ51" s="48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8"/>
      <c r="AW51" s="46"/>
      <c r="AX51" s="46"/>
      <c r="AY51" s="46"/>
      <c r="AZ51" s="46"/>
      <c r="BA51" s="63">
        <v>1398</v>
      </c>
      <c r="BB51" s="63"/>
      <c r="BC51" s="63"/>
      <c r="BD51" s="63"/>
      <c r="BE51" s="63"/>
      <c r="BF51" s="63"/>
      <c r="BG51" s="50"/>
      <c r="BH51" s="64"/>
      <c r="BI51" s="137"/>
      <c r="BJ51" s="137"/>
      <c r="BK51" s="137"/>
      <c r="BL51" s="137"/>
      <c r="BM51" s="137"/>
    </row>
    <row r="52" spans="1:65" ht="12.6" x14ac:dyDescent="0.25">
      <c r="A52" s="52" t="s">
        <v>561</v>
      </c>
      <c r="B52" s="8" t="s">
        <v>562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7"/>
      <c r="AB52" s="47"/>
      <c r="AC52" s="46"/>
      <c r="AD52" s="46"/>
      <c r="AE52" s="46"/>
      <c r="AF52" s="46"/>
      <c r="AG52" s="46"/>
      <c r="AH52" s="46"/>
      <c r="AI52" s="46"/>
      <c r="AJ52" s="48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8"/>
      <c r="AW52" s="46"/>
      <c r="AX52" s="46"/>
      <c r="AY52" s="45">
        <v>1974.95</v>
      </c>
      <c r="BC52" s="63"/>
      <c r="BD52" s="63"/>
      <c r="BE52" s="63"/>
      <c r="BF52" s="63"/>
      <c r="BG52" s="50"/>
      <c r="BH52" s="64"/>
      <c r="BI52" s="137"/>
      <c r="BJ52" s="137"/>
      <c r="BK52" s="137"/>
      <c r="BL52" s="137"/>
      <c r="BM52" s="137"/>
    </row>
    <row r="53" spans="1:65" ht="12.6" x14ac:dyDescent="0.25">
      <c r="A53" s="8" t="s">
        <v>657</v>
      </c>
      <c r="B53" s="8" t="s">
        <v>658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7"/>
      <c r="AB53" s="47"/>
      <c r="AC53" s="46"/>
      <c r="AD53" s="46"/>
      <c r="AE53" s="46"/>
      <c r="AF53" s="46"/>
      <c r="AG53" s="46"/>
      <c r="AH53" s="46"/>
      <c r="AI53" s="46"/>
      <c r="AJ53" s="48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8"/>
      <c r="AW53" s="46"/>
      <c r="AX53" s="46"/>
      <c r="AY53" s="45"/>
      <c r="BB53" s="49">
        <v>1925</v>
      </c>
      <c r="BC53" s="63"/>
      <c r="BD53" s="63"/>
      <c r="BE53" s="63"/>
      <c r="BF53" s="63"/>
      <c r="BG53" s="50"/>
      <c r="BH53" s="64"/>
      <c r="BI53" s="119"/>
      <c r="BJ53" s="119"/>
      <c r="BK53" s="137"/>
      <c r="BL53" s="137"/>
      <c r="BM53" s="137"/>
    </row>
    <row r="54" spans="1:65" ht="12.6" x14ac:dyDescent="0.25">
      <c r="A54" s="23" t="s">
        <v>729</v>
      </c>
      <c r="B54" s="23" t="s">
        <v>730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7"/>
      <c r="AB54" s="47"/>
      <c r="AC54" s="46"/>
      <c r="AD54" s="46"/>
      <c r="AE54" s="46"/>
      <c r="AF54" s="46"/>
      <c r="AG54" s="46"/>
      <c r="AH54" s="46"/>
      <c r="AI54" s="46"/>
      <c r="AJ54" s="48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8"/>
      <c r="AW54" s="46"/>
      <c r="AX54" s="46"/>
      <c r="AY54" s="45"/>
      <c r="BC54" s="63">
        <v>1156.68</v>
      </c>
      <c r="BD54" s="63"/>
      <c r="BE54" s="63"/>
      <c r="BF54" s="63"/>
      <c r="BG54" s="50"/>
      <c r="BH54" s="64"/>
      <c r="BI54" s="119"/>
      <c r="BJ54" s="119"/>
      <c r="BK54" s="137"/>
      <c r="BL54" s="137"/>
      <c r="BM54" s="137"/>
    </row>
    <row r="55" spans="1:65" ht="12.6" x14ac:dyDescent="0.25">
      <c r="A55" s="52" t="s">
        <v>580</v>
      </c>
      <c r="B55" s="23" t="s">
        <v>581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7"/>
      <c r="AB55" s="47"/>
      <c r="AC55" s="46"/>
      <c r="AD55" s="46"/>
      <c r="AE55" s="46"/>
      <c r="AF55" s="46"/>
      <c r="AG55" s="46"/>
      <c r="AH55" s="46"/>
      <c r="AI55" s="46"/>
      <c r="AJ55" s="48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8"/>
      <c r="AW55" s="46"/>
      <c r="AX55" s="46"/>
      <c r="AY55" s="45">
        <v>1554</v>
      </c>
      <c r="BA55" s="46"/>
      <c r="BB55" s="49">
        <v>1554</v>
      </c>
      <c r="BC55" s="49">
        <v>3108</v>
      </c>
      <c r="BI55" s="119"/>
      <c r="BJ55" s="119"/>
      <c r="BK55" s="137"/>
      <c r="BL55" s="137"/>
      <c r="BM55" s="137"/>
    </row>
    <row r="56" spans="1:65" ht="12.6" x14ac:dyDescent="0.25">
      <c r="A56" s="52" t="s">
        <v>552</v>
      </c>
      <c r="B56" s="8" t="s">
        <v>553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7"/>
      <c r="AB56" s="47"/>
      <c r="AC56" s="46"/>
      <c r="AD56" s="46"/>
      <c r="AE56" s="46"/>
      <c r="AF56" s="46"/>
      <c r="AG56" s="46"/>
      <c r="AH56" s="46"/>
      <c r="AI56" s="46"/>
      <c r="AJ56" s="48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8"/>
      <c r="AW56" s="46"/>
      <c r="AX56" s="46"/>
      <c r="AY56" s="45">
        <v>1555.1</v>
      </c>
      <c r="BA56" s="46"/>
      <c r="BJ56" s="119"/>
      <c r="BK56" s="137"/>
      <c r="BL56" s="137"/>
      <c r="BM56" s="137"/>
    </row>
    <row r="57" spans="1:65" ht="12.6" x14ac:dyDescent="0.25">
      <c r="A57" s="45" t="s">
        <v>324</v>
      </c>
      <c r="B57" s="45" t="s">
        <v>325</v>
      </c>
      <c r="C57" s="46" t="s">
        <v>542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>
        <v>1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7" t="s">
        <v>542</v>
      </c>
      <c r="AB57" s="47"/>
      <c r="AC57" s="46"/>
      <c r="AD57" s="46"/>
      <c r="AE57" s="46"/>
      <c r="AF57" s="46"/>
      <c r="AG57" s="46"/>
      <c r="AH57" s="46"/>
      <c r="AI57" s="46"/>
      <c r="AJ57" s="48"/>
      <c r="AK57" s="46"/>
      <c r="AL57" s="46"/>
      <c r="AM57" s="46"/>
      <c r="AN57" s="46">
        <v>1169</v>
      </c>
      <c r="AO57" s="46"/>
      <c r="AP57" s="46"/>
      <c r="AQ57" s="46"/>
      <c r="AR57" s="46"/>
      <c r="AS57" s="46"/>
      <c r="AT57" s="46"/>
      <c r="AU57" s="46"/>
      <c r="AV57" s="48"/>
      <c r="AW57" s="46"/>
      <c r="AX57" s="46"/>
      <c r="AY57" s="46"/>
      <c r="AZ57" s="46"/>
      <c r="BA57" s="46"/>
      <c r="BI57" s="119"/>
      <c r="BJ57" s="119"/>
      <c r="BK57" s="23"/>
      <c r="BL57" s="23"/>
      <c r="BM57" s="23"/>
    </row>
    <row r="58" spans="1:65" ht="12.6" x14ac:dyDescent="0.25">
      <c r="A58" s="45" t="s">
        <v>296</v>
      </c>
      <c r="B58" s="45" t="s">
        <v>297</v>
      </c>
      <c r="C58" s="46" t="s">
        <v>542</v>
      </c>
      <c r="D58" s="46"/>
      <c r="E58" s="46"/>
      <c r="F58" s="46"/>
      <c r="G58" s="46"/>
      <c r="H58" s="46"/>
      <c r="I58" s="46"/>
      <c r="J58" s="46"/>
      <c r="K58" s="46"/>
      <c r="L58" s="46"/>
      <c r="M58" s="46">
        <v>1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7" t="s">
        <v>542</v>
      </c>
      <c r="AB58" s="47"/>
      <c r="AC58" s="46"/>
      <c r="AD58" s="46"/>
      <c r="AE58" s="46"/>
      <c r="AF58" s="46"/>
      <c r="AG58" s="46"/>
      <c r="AH58" s="46"/>
      <c r="AI58" s="46"/>
      <c r="AJ58" s="48"/>
      <c r="AK58" s="46">
        <v>1168.4000000000001</v>
      </c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8"/>
      <c r="AW58" s="46"/>
      <c r="AX58" s="46"/>
      <c r="AY58" s="46"/>
      <c r="AZ58" s="46"/>
      <c r="BA58" s="46"/>
      <c r="BI58" s="119"/>
      <c r="BJ58" s="119"/>
      <c r="BK58" s="23"/>
      <c r="BL58" s="23"/>
      <c r="BM58" s="23"/>
    </row>
    <row r="59" spans="1:65" ht="12.6" x14ac:dyDescent="0.25">
      <c r="A59" s="45" t="s">
        <v>384</v>
      </c>
      <c r="B59" s="45" t="s">
        <v>385</v>
      </c>
      <c r="C59" s="46" t="s">
        <v>542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>
        <v>1</v>
      </c>
      <c r="X59" s="46"/>
      <c r="Y59" s="46"/>
      <c r="Z59" s="46"/>
      <c r="AA59" s="47" t="s">
        <v>542</v>
      </c>
      <c r="AB59" s="47"/>
      <c r="AC59" s="46"/>
      <c r="AD59" s="46"/>
      <c r="AE59" s="46"/>
      <c r="AF59" s="46"/>
      <c r="AG59" s="46"/>
      <c r="AH59" s="46"/>
      <c r="AI59" s="46"/>
      <c r="AJ59" s="48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>
        <v>1554</v>
      </c>
      <c r="AV59" s="48"/>
      <c r="AW59" s="46"/>
      <c r="AX59" s="46"/>
      <c r="AY59" s="46"/>
      <c r="AZ59" s="46"/>
      <c r="BA59" s="46"/>
      <c r="BC59" s="49">
        <v>1554</v>
      </c>
      <c r="BI59" s="119"/>
      <c r="BK59" s="23"/>
      <c r="BL59" s="23"/>
      <c r="BM59" s="23"/>
    </row>
    <row r="60" spans="1:65" ht="12.6" x14ac:dyDescent="0.25">
      <c r="A60" s="51" t="s">
        <v>645</v>
      </c>
      <c r="B60" s="51" t="s">
        <v>646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7"/>
      <c r="AC60" s="46"/>
      <c r="AD60" s="46"/>
      <c r="AE60" s="46"/>
      <c r="AF60" s="46"/>
      <c r="AG60" s="46"/>
      <c r="AH60" s="46"/>
      <c r="AI60" s="46"/>
      <c r="AJ60" s="48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8"/>
      <c r="AW60" s="46"/>
      <c r="AX60" s="46"/>
      <c r="AY60" s="46"/>
      <c r="AZ60" s="46"/>
      <c r="BA60" s="46">
        <v>2070</v>
      </c>
      <c r="BK60" s="23"/>
      <c r="BL60" s="23"/>
      <c r="BM60" s="23"/>
    </row>
    <row r="61" spans="1:65" ht="12.6" x14ac:dyDescent="0.25">
      <c r="A61" s="23" t="s">
        <v>734</v>
      </c>
      <c r="B61" s="23" t="s">
        <v>735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7"/>
      <c r="AB61" s="47"/>
      <c r="AC61" s="46"/>
      <c r="AD61" s="46"/>
      <c r="AE61" s="46"/>
      <c r="AF61" s="46"/>
      <c r="AG61" s="46"/>
      <c r="AH61" s="46"/>
      <c r="AI61" s="46"/>
      <c r="AJ61" s="48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8"/>
      <c r="AW61" s="46"/>
      <c r="AX61" s="46"/>
      <c r="AY61" s="46"/>
      <c r="AZ61" s="46"/>
      <c r="BA61" s="46"/>
      <c r="BC61" s="49">
        <v>2091</v>
      </c>
      <c r="BI61" s="23"/>
      <c r="BJ61" s="23"/>
      <c r="BK61" s="23"/>
      <c r="BL61" s="23"/>
      <c r="BM61" s="23"/>
    </row>
    <row r="62" spans="1:65" ht="12.6" x14ac:dyDescent="0.25">
      <c r="A62" s="143" t="s">
        <v>784</v>
      </c>
      <c r="B62" s="119" t="s">
        <v>785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7"/>
      <c r="AB62" s="47"/>
      <c r="AC62" s="46"/>
      <c r="AD62" s="46"/>
      <c r="AE62" s="46"/>
      <c r="AF62" s="46"/>
      <c r="AG62" s="46"/>
      <c r="AH62" s="46"/>
      <c r="AI62" s="46"/>
      <c r="AJ62" s="48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8"/>
      <c r="AW62" s="46"/>
      <c r="AX62" s="46"/>
      <c r="AY62" s="46"/>
      <c r="AZ62" s="46"/>
      <c r="BA62" s="46"/>
      <c r="BE62" s="49">
        <v>2069.9</v>
      </c>
      <c r="BF62" s="142">
        <v>4000</v>
      </c>
      <c r="BI62" s="23"/>
      <c r="BJ62" s="23"/>
      <c r="BK62" s="23"/>
      <c r="BL62" s="23"/>
      <c r="BM62" s="23"/>
    </row>
    <row r="63" spans="1:65" ht="12.6" x14ac:dyDescent="0.25">
      <c r="A63" s="8" t="s">
        <v>654</v>
      </c>
      <c r="B63" s="8" t="s">
        <v>655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7"/>
      <c r="AB63" s="47"/>
      <c r="AC63" s="46"/>
      <c r="AD63" s="46"/>
      <c r="AE63" s="46"/>
      <c r="AF63" s="46"/>
      <c r="AG63" s="46"/>
      <c r="AH63" s="46"/>
      <c r="AI63" s="46"/>
      <c r="AJ63" s="48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8"/>
      <c r="AW63" s="46"/>
      <c r="AX63" s="46"/>
      <c r="AY63" s="46"/>
      <c r="AZ63" s="46"/>
      <c r="BA63" s="46"/>
      <c r="BB63" s="49">
        <v>2638</v>
      </c>
      <c r="BI63" s="23"/>
      <c r="BJ63" s="23"/>
      <c r="BK63" s="23"/>
      <c r="BL63" s="23"/>
      <c r="BM63" s="23"/>
    </row>
    <row r="64" spans="1:65" ht="12.6" x14ac:dyDescent="0.25">
      <c r="A64" s="8" t="s">
        <v>743</v>
      </c>
      <c r="B64" s="8" t="s">
        <v>744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7"/>
      <c r="AB64" s="47"/>
      <c r="AC64" s="46"/>
      <c r="AD64" s="46"/>
      <c r="AE64" s="46"/>
      <c r="AF64" s="46"/>
      <c r="AG64" s="46"/>
      <c r="AH64" s="46"/>
      <c r="AI64" s="46"/>
      <c r="AJ64" s="48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8"/>
      <c r="AW64" s="46"/>
      <c r="AX64" s="46"/>
      <c r="AY64" s="46"/>
      <c r="AZ64" s="46"/>
      <c r="BA64" s="46"/>
      <c r="BD64" s="49">
        <v>1637.76</v>
      </c>
      <c r="BI64" s="137"/>
      <c r="BJ64" s="137"/>
      <c r="BK64" s="137"/>
      <c r="BL64" s="137"/>
      <c r="BM64" s="137"/>
    </row>
    <row r="65" spans="1:65" ht="12.6" x14ac:dyDescent="0.25">
      <c r="A65" s="8" t="s">
        <v>770</v>
      </c>
      <c r="B65" s="8" t="s">
        <v>771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7"/>
      <c r="AC65" s="46"/>
      <c r="AD65" s="46"/>
      <c r="AE65" s="46"/>
      <c r="AF65" s="46"/>
      <c r="AG65" s="46"/>
      <c r="AH65" s="46"/>
      <c r="AI65" s="46"/>
      <c r="AJ65" s="48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8"/>
      <c r="AW65" s="46"/>
      <c r="AX65" s="46"/>
      <c r="AY65" s="46"/>
      <c r="AZ65" s="46"/>
      <c r="BA65" s="46"/>
      <c r="BD65" s="49">
        <v>326.52999999999997</v>
      </c>
      <c r="BI65" s="137"/>
      <c r="BJ65" s="137"/>
      <c r="BK65" s="137"/>
      <c r="BL65" s="137"/>
      <c r="BM65" s="137"/>
    </row>
    <row r="66" spans="1:65" ht="12.6" x14ac:dyDescent="0.25">
      <c r="A66" s="8" t="s">
        <v>773</v>
      </c>
      <c r="B66" s="8" t="s">
        <v>774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7"/>
      <c r="AB66" s="47"/>
      <c r="AC66" s="46"/>
      <c r="AD66" s="46"/>
      <c r="AE66" s="46"/>
      <c r="AF66" s="46"/>
      <c r="AG66" s="46"/>
      <c r="AH66" s="46"/>
      <c r="AI66" s="46"/>
      <c r="AJ66" s="48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8"/>
      <c r="AW66" s="46"/>
      <c r="AX66" s="46"/>
      <c r="AY66" s="46"/>
      <c r="AZ66" s="46"/>
      <c r="BA66" s="46"/>
      <c r="BD66" s="49">
        <v>1056.1199999999999</v>
      </c>
      <c r="BI66" s="137"/>
      <c r="BJ66" s="137"/>
      <c r="BK66" s="137"/>
      <c r="BL66" s="137"/>
      <c r="BM66" s="137"/>
    </row>
    <row r="67" spans="1:65" ht="12.6" x14ac:dyDescent="0.25">
      <c r="A67" s="8" t="s">
        <v>762</v>
      </c>
      <c r="B67" s="8" t="s">
        <v>763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7"/>
      <c r="AB67" s="47"/>
      <c r="AC67" s="46"/>
      <c r="AD67" s="46"/>
      <c r="AE67" s="46"/>
      <c r="AF67" s="46"/>
      <c r="AG67" s="46"/>
      <c r="AH67" s="46"/>
      <c r="AI67" s="46"/>
      <c r="AJ67" s="48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8"/>
      <c r="AW67" s="46"/>
      <c r="AX67" s="46"/>
      <c r="AY67" s="46"/>
      <c r="AZ67" s="46"/>
      <c r="BA67" s="46"/>
      <c r="BD67" s="49">
        <v>7104.08</v>
      </c>
      <c r="BI67" s="8"/>
      <c r="BJ67" s="8"/>
      <c r="BK67" s="8"/>
      <c r="BL67" s="8"/>
      <c r="BM67" s="8"/>
    </row>
    <row r="68" spans="1:65" ht="12.6" x14ac:dyDescent="0.25">
      <c r="A68" s="45" t="s">
        <v>521</v>
      </c>
      <c r="B68" s="45" t="s">
        <v>522</v>
      </c>
      <c r="C68" s="46" t="s">
        <v>542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>
        <v>1</v>
      </c>
      <c r="Z68" s="46"/>
      <c r="AA68" s="47" t="s">
        <v>542</v>
      </c>
      <c r="AB68" s="47"/>
      <c r="AC68" s="46"/>
      <c r="AD68" s="46"/>
      <c r="AE68" s="46"/>
      <c r="AF68" s="46"/>
      <c r="AG68" s="46"/>
      <c r="AH68" s="46"/>
      <c r="AI68" s="46"/>
      <c r="AJ68" s="48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8"/>
      <c r="AW68" s="46">
        <v>2703</v>
      </c>
      <c r="AX68" s="46"/>
      <c r="AY68" s="46"/>
      <c r="AZ68" s="46"/>
    </row>
    <row r="69" spans="1:65" ht="12.6" x14ac:dyDescent="0.25">
      <c r="A69" s="45" t="s">
        <v>421</v>
      </c>
      <c r="B69" s="45" t="s">
        <v>422</v>
      </c>
      <c r="C69" s="46" t="s">
        <v>542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>
        <v>1</v>
      </c>
      <c r="S69" s="46"/>
      <c r="T69" s="46"/>
      <c r="U69" s="46"/>
      <c r="V69" s="46"/>
      <c r="W69" s="46"/>
      <c r="X69" s="46"/>
      <c r="Y69" s="46"/>
      <c r="Z69" s="46"/>
      <c r="AA69" s="47" t="s">
        <v>542</v>
      </c>
      <c r="AB69" s="47"/>
      <c r="AC69" s="46"/>
      <c r="AD69" s="46"/>
      <c r="AE69" s="46"/>
      <c r="AF69" s="46"/>
      <c r="AG69" s="46"/>
      <c r="AH69" s="46"/>
      <c r="AI69" s="46"/>
      <c r="AJ69" s="48"/>
      <c r="AK69" s="46"/>
      <c r="AL69" s="46"/>
      <c r="AM69" s="46"/>
      <c r="AN69" s="46"/>
      <c r="AO69" s="46"/>
      <c r="AP69" s="46">
        <v>1612</v>
      </c>
      <c r="AQ69" s="46"/>
      <c r="AR69" s="46"/>
      <c r="AS69" s="46"/>
      <c r="AT69" s="46"/>
      <c r="AU69" s="46"/>
      <c r="AV69" s="48"/>
      <c r="AW69" s="46"/>
      <c r="AX69" s="46"/>
      <c r="AY69" s="46"/>
      <c r="AZ69" s="46"/>
    </row>
    <row r="70" spans="1:65" ht="12.6" x14ac:dyDescent="0.25">
      <c r="A70" s="45" t="s">
        <v>470</v>
      </c>
      <c r="B70" s="45" t="s">
        <v>471</v>
      </c>
      <c r="C70" s="46" t="s">
        <v>542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>
        <v>1</v>
      </c>
      <c r="X70" s="46"/>
      <c r="Y70" s="46"/>
      <c r="Z70" s="46"/>
      <c r="AA70" s="47" t="s">
        <v>542</v>
      </c>
      <c r="AB70" s="47"/>
      <c r="AC70" s="46"/>
      <c r="AD70" s="46"/>
      <c r="AE70" s="46"/>
      <c r="AF70" s="46"/>
      <c r="AG70" s="46"/>
      <c r="AH70" s="46"/>
      <c r="AI70" s="46"/>
      <c r="AJ70" s="48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>
        <v>278.57</v>
      </c>
      <c r="AV70" s="48"/>
      <c r="AW70" s="46"/>
      <c r="AX70" s="46"/>
      <c r="AY70" s="46"/>
      <c r="AZ70" s="46"/>
    </row>
    <row r="71" spans="1:65" ht="12.6" x14ac:dyDescent="0.25">
      <c r="A71" s="45" t="s">
        <v>614</v>
      </c>
      <c r="B71" s="8" t="s">
        <v>615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7"/>
      <c r="AB71" s="47"/>
      <c r="AC71" s="46"/>
      <c r="AD71" s="46"/>
      <c r="AE71" s="46"/>
      <c r="AF71" s="46"/>
      <c r="AG71" s="46"/>
      <c r="AH71" s="46"/>
      <c r="AI71" s="46"/>
      <c r="AJ71" s="48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8"/>
      <c r="AW71" s="46"/>
      <c r="AX71" s="46"/>
      <c r="AY71" s="46"/>
      <c r="AZ71" s="46">
        <v>270.41000000000003</v>
      </c>
    </row>
    <row r="72" spans="1:65" ht="12.6" x14ac:dyDescent="0.25">
      <c r="A72" s="45" t="s">
        <v>462</v>
      </c>
      <c r="B72" s="45" t="s">
        <v>463</v>
      </c>
      <c r="C72" s="46" t="s">
        <v>542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>
        <v>1</v>
      </c>
      <c r="X72" s="46"/>
      <c r="Y72" s="46"/>
      <c r="Z72" s="46"/>
      <c r="AA72" s="47" t="s">
        <v>542</v>
      </c>
      <c r="AB72" s="47"/>
      <c r="AC72" s="46"/>
      <c r="AD72" s="46"/>
      <c r="AE72" s="46"/>
      <c r="AF72" s="46"/>
      <c r="AG72" s="46"/>
      <c r="AH72" s="46"/>
      <c r="AI72" s="46"/>
      <c r="AJ72" s="48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>
        <v>270.41000000000003</v>
      </c>
      <c r="AV72" s="48"/>
      <c r="AW72" s="46"/>
      <c r="AX72" s="46"/>
      <c r="AY72" s="46"/>
      <c r="AZ72" s="46"/>
    </row>
    <row r="73" spans="1:65" ht="12.6" x14ac:dyDescent="0.25">
      <c r="A73" s="45" t="s">
        <v>434</v>
      </c>
      <c r="B73" s="45" t="s">
        <v>435</v>
      </c>
      <c r="C73" s="46" t="s">
        <v>542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>
        <v>1</v>
      </c>
      <c r="V73" s="46"/>
      <c r="W73" s="46"/>
      <c r="X73" s="46"/>
      <c r="Y73" s="46"/>
      <c r="Z73" s="46"/>
      <c r="AA73" s="47" t="s">
        <v>542</v>
      </c>
      <c r="AB73" s="47"/>
      <c r="AC73" s="46"/>
      <c r="AD73" s="46"/>
      <c r="AE73" s="46"/>
      <c r="AF73" s="46"/>
      <c r="AG73" s="46"/>
      <c r="AH73" s="46"/>
      <c r="AI73" s="46"/>
      <c r="AJ73" s="48"/>
      <c r="AK73" s="46"/>
      <c r="AL73" s="46"/>
      <c r="AM73" s="46"/>
      <c r="AN73" s="46"/>
      <c r="AO73" s="46"/>
      <c r="AP73" s="46"/>
      <c r="AQ73" s="46"/>
      <c r="AR73" s="46"/>
      <c r="AS73" s="46">
        <v>605.1</v>
      </c>
      <c r="AT73" s="46"/>
      <c r="AU73" s="46"/>
      <c r="AV73" s="48"/>
      <c r="AW73" s="46"/>
      <c r="AX73" s="46"/>
      <c r="AY73" s="46"/>
      <c r="AZ73" s="46"/>
    </row>
    <row r="74" spans="1:65" ht="12.6" x14ac:dyDescent="0.25">
      <c r="A74" s="45" t="s">
        <v>445</v>
      </c>
      <c r="B74" s="45" t="s">
        <v>446</v>
      </c>
      <c r="C74" s="46" t="s">
        <v>542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>
        <v>1</v>
      </c>
      <c r="W74" s="46"/>
      <c r="X74" s="46"/>
      <c r="Y74" s="46"/>
      <c r="Z74" s="46"/>
      <c r="AA74" s="47" t="s">
        <v>542</v>
      </c>
      <c r="AB74" s="47"/>
      <c r="AC74" s="46"/>
      <c r="AD74" s="46"/>
      <c r="AE74" s="46"/>
      <c r="AF74" s="46"/>
      <c r="AG74" s="46"/>
      <c r="AH74" s="46"/>
      <c r="AI74" s="46"/>
      <c r="AJ74" s="48"/>
      <c r="AK74" s="46"/>
      <c r="AL74" s="46"/>
      <c r="AM74" s="46"/>
      <c r="AN74" s="46"/>
      <c r="AO74" s="46"/>
      <c r="AP74" s="46"/>
      <c r="AQ74" s="46"/>
      <c r="AR74" s="46"/>
      <c r="AS74" s="46"/>
      <c r="AT74" s="46">
        <v>2371.4299999999998</v>
      </c>
      <c r="AU74" s="46"/>
      <c r="AV74" s="48"/>
      <c r="AW74" s="46"/>
      <c r="AX74" s="46"/>
      <c r="AY74" s="46"/>
      <c r="AZ74" s="46"/>
    </row>
    <row r="75" spans="1:65" ht="12.6" x14ac:dyDescent="0.25">
      <c r="A75" s="45" t="s">
        <v>473</v>
      </c>
      <c r="B75" s="45" t="s">
        <v>474</v>
      </c>
      <c r="C75" s="46" t="s">
        <v>542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>
        <v>1</v>
      </c>
      <c r="X75" s="46"/>
      <c r="Y75" s="46"/>
      <c r="Z75" s="46"/>
      <c r="AA75" s="47" t="s">
        <v>542</v>
      </c>
      <c r="AB75" s="47"/>
      <c r="AC75" s="46"/>
      <c r="AD75" s="46"/>
      <c r="AE75" s="46"/>
      <c r="AF75" s="46"/>
      <c r="AG75" s="46"/>
      <c r="AH75" s="46"/>
      <c r="AI75" s="46"/>
      <c r="AJ75" s="48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>
        <v>1838.78</v>
      </c>
      <c r="AV75" s="48"/>
      <c r="AW75" s="46"/>
      <c r="AX75" s="46"/>
      <c r="AY75" s="46"/>
      <c r="AZ75" s="46"/>
    </row>
    <row r="76" spans="1:65" x14ac:dyDescent="0.2">
      <c r="A76" s="45" t="s">
        <v>417</v>
      </c>
      <c r="B76" s="45" t="s">
        <v>418</v>
      </c>
      <c r="C76" s="46" t="s">
        <v>542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>
        <v>1</v>
      </c>
      <c r="S76" s="46"/>
      <c r="T76" s="46"/>
      <c r="U76" s="46"/>
      <c r="V76" s="46"/>
      <c r="W76" s="46"/>
      <c r="X76" s="46"/>
      <c r="Y76" s="46"/>
      <c r="Z76" s="46"/>
      <c r="AA76" s="47" t="s">
        <v>542</v>
      </c>
      <c r="AB76" s="47"/>
      <c r="AC76" s="46"/>
      <c r="AD76" s="46"/>
      <c r="AE76" s="46"/>
      <c r="AF76" s="46"/>
      <c r="AG76" s="46"/>
      <c r="AH76" s="46"/>
      <c r="AI76" s="46"/>
      <c r="AJ76" s="48"/>
      <c r="AK76" s="46"/>
      <c r="AL76" s="46"/>
      <c r="AM76" s="46"/>
      <c r="AN76" s="46"/>
      <c r="AO76" s="46"/>
      <c r="AP76" s="46">
        <v>2211</v>
      </c>
      <c r="AQ76" s="46"/>
      <c r="AR76" s="46"/>
      <c r="AS76" s="46"/>
      <c r="AT76" s="46"/>
      <c r="AU76" s="46"/>
      <c r="AV76" s="48"/>
      <c r="AW76" s="46"/>
      <c r="AX76" s="46"/>
      <c r="AY76" s="46"/>
      <c r="AZ76" s="46"/>
    </row>
    <row r="77" spans="1:65" ht="12.6" x14ac:dyDescent="0.25">
      <c r="A77" s="52" t="s">
        <v>549</v>
      </c>
      <c r="B77" s="8" t="s">
        <v>550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7"/>
      <c r="AB77" s="47"/>
      <c r="AC77" s="46"/>
      <c r="AD77" s="46"/>
      <c r="AE77" s="46"/>
      <c r="AF77" s="46"/>
      <c r="AG77" s="46"/>
      <c r="AH77" s="46"/>
      <c r="AI77" s="46"/>
      <c r="AJ77" s="48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8"/>
      <c r="AW77" s="46"/>
      <c r="AX77" s="46"/>
      <c r="AY77" s="45">
        <v>471.43</v>
      </c>
      <c r="BD77" s="8">
        <v>478.57</v>
      </c>
    </row>
    <row r="78" spans="1:65" ht="12.6" x14ac:dyDescent="0.25">
      <c r="A78" s="45" t="s">
        <v>508</v>
      </c>
      <c r="B78" s="45" t="s">
        <v>509</v>
      </c>
      <c r="C78" s="46" t="s">
        <v>542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>
        <v>1</v>
      </c>
      <c r="Z78" s="46"/>
      <c r="AA78" s="47" t="s">
        <v>542</v>
      </c>
      <c r="AB78" s="47"/>
      <c r="AC78" s="46"/>
      <c r="AD78" s="46"/>
      <c r="AE78" s="46"/>
      <c r="AF78" s="46"/>
      <c r="AG78" s="46"/>
      <c r="AH78" s="46"/>
      <c r="AI78" s="46"/>
      <c r="AJ78" s="48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8"/>
      <c r="AW78" s="46">
        <v>127.55</v>
      </c>
      <c r="AX78" s="46"/>
      <c r="AY78" s="46"/>
      <c r="AZ78" s="46"/>
    </row>
    <row r="79" spans="1:65" ht="12.6" x14ac:dyDescent="0.25">
      <c r="A79" s="45" t="s">
        <v>442</v>
      </c>
      <c r="B79" s="45" t="s">
        <v>443</v>
      </c>
      <c r="C79" s="46" t="s">
        <v>542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>
        <v>1</v>
      </c>
      <c r="V79" s="46"/>
      <c r="W79" s="46"/>
      <c r="X79" s="46"/>
      <c r="Y79" s="46"/>
      <c r="Z79" s="46"/>
      <c r="AA79" s="47" t="s">
        <v>542</v>
      </c>
      <c r="AB79" s="47"/>
      <c r="AC79" s="46"/>
      <c r="AD79" s="46"/>
      <c r="AE79" s="46"/>
      <c r="AF79" s="46"/>
      <c r="AG79" s="46"/>
      <c r="AH79" s="46"/>
      <c r="AI79" s="46"/>
      <c r="AJ79" s="48"/>
      <c r="AK79" s="46"/>
      <c r="AL79" s="46"/>
      <c r="AM79" s="46"/>
      <c r="AN79" s="46"/>
      <c r="AO79" s="46"/>
      <c r="AP79" s="46"/>
      <c r="AQ79" s="46"/>
      <c r="AR79" s="46"/>
      <c r="AS79" s="46">
        <v>778.57</v>
      </c>
      <c r="AT79" s="46"/>
      <c r="AU79" s="46"/>
      <c r="AV79" s="48"/>
      <c r="AW79" s="46"/>
      <c r="AX79" s="46"/>
      <c r="AY79" s="46"/>
      <c r="AZ79" s="46"/>
    </row>
    <row r="80" spans="1:65" ht="12.6" x14ac:dyDescent="0.25">
      <c r="A80" s="45" t="s">
        <v>424</v>
      </c>
      <c r="B80" s="45" t="s">
        <v>425</v>
      </c>
      <c r="C80" s="46" t="s">
        <v>542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>
        <v>1</v>
      </c>
      <c r="T80" s="46"/>
      <c r="U80" s="46"/>
      <c r="V80" s="46"/>
      <c r="W80" s="46"/>
      <c r="X80" s="46"/>
      <c r="Y80" s="46"/>
      <c r="Z80" s="46"/>
      <c r="AA80" s="47" t="s">
        <v>542</v>
      </c>
      <c r="AB80" s="47"/>
      <c r="AC80" s="46"/>
      <c r="AD80" s="46"/>
      <c r="AE80" s="46"/>
      <c r="AF80" s="46"/>
      <c r="AG80" s="46"/>
      <c r="AH80" s="46"/>
      <c r="AI80" s="46"/>
      <c r="AJ80" s="48"/>
      <c r="AK80" s="46"/>
      <c r="AL80" s="46"/>
      <c r="AM80" s="46"/>
      <c r="AN80" s="46"/>
      <c r="AO80" s="46"/>
      <c r="AP80" s="46"/>
      <c r="AQ80" s="46">
        <v>1424</v>
      </c>
      <c r="AR80" s="46"/>
      <c r="AS80" s="46"/>
      <c r="AT80" s="46"/>
      <c r="AU80" s="46"/>
      <c r="AV80" s="48"/>
      <c r="AW80" s="46"/>
      <c r="AX80" s="46"/>
      <c r="AY80" s="46"/>
      <c r="AZ80" s="46"/>
    </row>
    <row r="81" spans="1:57" ht="12.6" x14ac:dyDescent="0.25">
      <c r="A81" s="45" t="s">
        <v>526</v>
      </c>
      <c r="B81" s="45" t="s">
        <v>527</v>
      </c>
      <c r="C81" s="46" t="s">
        <v>542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>
        <v>2</v>
      </c>
      <c r="AA81" s="47" t="s">
        <v>542</v>
      </c>
      <c r="AB81" s="47"/>
      <c r="AC81" s="46"/>
      <c r="AD81" s="46"/>
      <c r="AE81" s="46"/>
      <c r="AF81" s="46"/>
      <c r="AG81" s="46"/>
      <c r="AH81" s="46"/>
      <c r="AI81" s="46"/>
      <c r="AJ81" s="48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8"/>
      <c r="AW81" s="46"/>
      <c r="AX81" s="46">
        <v>355.1</v>
      </c>
      <c r="AY81" s="46"/>
      <c r="AZ81" s="46"/>
      <c r="BC81" s="49">
        <v>177.55</v>
      </c>
    </row>
    <row r="82" spans="1:57" ht="12.6" x14ac:dyDescent="0.25">
      <c r="A82" s="45" t="s">
        <v>621</v>
      </c>
      <c r="B82" s="8" t="s">
        <v>622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7"/>
      <c r="AB82" s="47"/>
      <c r="AC82" s="46"/>
      <c r="AD82" s="46"/>
      <c r="AE82" s="46"/>
      <c r="AF82" s="46"/>
      <c r="AG82" s="46"/>
      <c r="AH82" s="46"/>
      <c r="AI82" s="46"/>
      <c r="AJ82" s="48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8"/>
      <c r="AW82" s="46"/>
      <c r="AX82" s="46"/>
      <c r="AY82" s="46"/>
      <c r="AZ82" s="49">
        <v>270.41000000000003</v>
      </c>
      <c r="BE82" s="119">
        <v>285.7</v>
      </c>
    </row>
    <row r="83" spans="1:57" ht="12.6" x14ac:dyDescent="0.25">
      <c r="A83" s="45" t="s">
        <v>549</v>
      </c>
      <c r="B83" s="8" t="s">
        <v>550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7"/>
      <c r="AB83" s="47"/>
      <c r="AC83" s="46"/>
      <c r="AD83" s="46"/>
      <c r="AE83" s="46"/>
      <c r="AF83" s="46"/>
      <c r="AG83" s="46"/>
      <c r="AH83" s="46"/>
      <c r="AI83" s="46"/>
      <c r="AJ83" s="48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8"/>
      <c r="AW83" s="46"/>
      <c r="AX83" s="46"/>
      <c r="AY83" s="46"/>
      <c r="AZ83" s="49">
        <v>-471.43</v>
      </c>
      <c r="BD83" s="63"/>
      <c r="BE83" s="63"/>
    </row>
    <row r="84" spans="1:57" ht="12.6" x14ac:dyDescent="0.25">
      <c r="A84" s="51" t="s">
        <v>632</v>
      </c>
      <c r="B84" s="51" t="s">
        <v>633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7"/>
      <c r="AB84" s="47"/>
      <c r="AC84" s="46"/>
      <c r="AD84" s="46"/>
      <c r="AE84" s="46"/>
      <c r="AF84" s="46"/>
      <c r="AG84" s="46"/>
      <c r="AH84" s="46"/>
      <c r="AI84" s="46"/>
      <c r="AJ84" s="48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8"/>
      <c r="AW84" s="46"/>
      <c r="AX84" s="46"/>
      <c r="AY84" s="46"/>
      <c r="AZ84" s="49">
        <v>1650</v>
      </c>
      <c r="BD84" s="63"/>
      <c r="BE84" s="63"/>
    </row>
    <row r="85" spans="1:57" ht="12.6" x14ac:dyDescent="0.25">
      <c r="A85" s="45" t="s">
        <v>427</v>
      </c>
      <c r="B85" s="45" t="s">
        <v>428</v>
      </c>
      <c r="C85" s="46" t="s">
        <v>542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>
        <v>1</v>
      </c>
      <c r="U85" s="46"/>
      <c r="V85" s="46"/>
      <c r="W85" s="46"/>
      <c r="X85" s="46"/>
      <c r="Y85" s="46"/>
      <c r="Z85" s="46"/>
      <c r="AA85" s="47" t="s">
        <v>542</v>
      </c>
      <c r="AB85" s="47"/>
      <c r="AC85" s="46"/>
      <c r="AD85" s="46"/>
      <c r="AE85" s="46"/>
      <c r="AF85" s="46"/>
      <c r="AG85" s="46"/>
      <c r="AH85" s="46"/>
      <c r="AI85" s="46"/>
      <c r="AJ85" s="48"/>
      <c r="AK85" s="46"/>
      <c r="AL85" s="46"/>
      <c r="AM85" s="46"/>
      <c r="AN85" s="46"/>
      <c r="AO85" s="46"/>
      <c r="AP85" s="46"/>
      <c r="AQ85" s="46"/>
      <c r="AR85" s="46">
        <v>345</v>
      </c>
      <c r="AS85" s="46"/>
      <c r="AT85" s="46"/>
      <c r="AU85" s="46"/>
      <c r="AV85" s="48"/>
      <c r="AW85" s="46"/>
      <c r="AX85" s="46"/>
      <c r="AY85" s="46"/>
      <c r="AZ85" s="46"/>
    </row>
    <row r="86" spans="1:57" ht="12.6" x14ac:dyDescent="0.25">
      <c r="A86" s="45" t="s">
        <v>498</v>
      </c>
      <c r="B86" s="45" t="s">
        <v>499</v>
      </c>
      <c r="C86" s="46" t="s">
        <v>542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>
        <v>3</v>
      </c>
      <c r="Z86" s="46"/>
      <c r="AA86" s="47" t="s">
        <v>542</v>
      </c>
      <c r="AB86" s="47"/>
      <c r="AC86" s="46"/>
      <c r="AD86" s="46"/>
      <c r="AE86" s="46"/>
      <c r="AF86" s="46"/>
      <c r="AG86" s="46"/>
      <c r="AH86" s="46"/>
      <c r="AI86" s="46"/>
      <c r="AJ86" s="48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8"/>
      <c r="AW86" s="46">
        <v>2462.6400000000003</v>
      </c>
      <c r="AX86" s="46"/>
      <c r="AY86" s="46"/>
      <c r="AZ86" s="46"/>
      <c r="BD86" s="63"/>
      <c r="BE86" s="63"/>
    </row>
    <row r="87" spans="1:57" ht="12.6" x14ac:dyDescent="0.25">
      <c r="A87" s="45" t="s">
        <v>602</v>
      </c>
      <c r="B87" s="8" t="s">
        <v>603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7"/>
      <c r="AB87" s="47"/>
      <c r="AC87" s="46"/>
      <c r="AD87" s="46"/>
      <c r="AE87" s="46"/>
      <c r="AF87" s="46"/>
      <c r="AG87" s="46"/>
      <c r="AH87" s="46"/>
      <c r="AI87" s="46"/>
      <c r="AJ87" s="48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8"/>
      <c r="AW87" s="46"/>
      <c r="AX87" s="46"/>
      <c r="AY87" s="46"/>
      <c r="AZ87" s="46">
        <v>2210.1999999999998</v>
      </c>
    </row>
    <row r="88" spans="1:57" ht="12.6" x14ac:dyDescent="0.25">
      <c r="A88" s="51" t="s">
        <v>626</v>
      </c>
      <c r="B88" s="51" t="s">
        <v>627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7"/>
      <c r="AB88" s="47"/>
      <c r="AC88" s="46"/>
      <c r="AD88" s="46"/>
      <c r="AE88" s="46"/>
      <c r="AF88" s="46"/>
      <c r="AG88" s="46"/>
      <c r="AH88" s="46"/>
      <c r="AI88" s="46"/>
      <c r="AJ88" s="48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8"/>
      <c r="AW88" s="46"/>
      <c r="AX88" s="46"/>
      <c r="AY88" s="46"/>
      <c r="AZ88" s="46"/>
      <c r="BA88" s="49">
        <v>5286.73</v>
      </c>
    </row>
    <row r="89" spans="1:57" ht="12.6" x14ac:dyDescent="0.25">
      <c r="A89" s="45" t="s">
        <v>430</v>
      </c>
      <c r="B89" s="45" t="s">
        <v>431</v>
      </c>
      <c r="C89" s="46" t="s">
        <v>542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>
        <v>1</v>
      </c>
      <c r="V89" s="46"/>
      <c r="W89" s="46"/>
      <c r="X89" s="46"/>
      <c r="Y89" s="46"/>
      <c r="Z89" s="46"/>
      <c r="AA89" s="47" t="s">
        <v>542</v>
      </c>
      <c r="AB89" s="47"/>
      <c r="AC89" s="46"/>
      <c r="AD89" s="46"/>
      <c r="AE89" s="46"/>
      <c r="AF89" s="46"/>
      <c r="AG89" s="46"/>
      <c r="AH89" s="46"/>
      <c r="AI89" s="46"/>
      <c r="AJ89" s="48"/>
      <c r="AK89" s="46"/>
      <c r="AL89" s="46"/>
      <c r="AM89" s="46"/>
      <c r="AN89" s="46"/>
      <c r="AO89" s="46"/>
      <c r="AP89" s="46"/>
      <c r="AQ89" s="46"/>
      <c r="AR89" s="46"/>
      <c r="AS89" s="46">
        <v>338.78</v>
      </c>
      <c r="AT89" s="46"/>
      <c r="AU89" s="46"/>
      <c r="AV89" s="48"/>
      <c r="AW89" s="46"/>
      <c r="AX89" s="46"/>
      <c r="AY89" s="46"/>
      <c r="AZ89" s="46"/>
      <c r="BD89" s="63"/>
      <c r="BE89" s="63"/>
    </row>
    <row r="90" spans="1:57" ht="12.6" x14ac:dyDescent="0.25">
      <c r="A90" s="45" t="s">
        <v>459</v>
      </c>
      <c r="B90" s="45" t="s">
        <v>460</v>
      </c>
      <c r="C90" s="46" t="s">
        <v>542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>
        <v>2</v>
      </c>
      <c r="X90" s="46"/>
      <c r="Y90" s="46"/>
      <c r="Z90" s="46"/>
      <c r="AA90" s="47" t="s">
        <v>542</v>
      </c>
      <c r="AB90" s="47"/>
      <c r="AC90" s="46"/>
      <c r="AD90" s="46"/>
      <c r="AE90" s="46"/>
      <c r="AF90" s="46"/>
      <c r="AG90" s="46"/>
      <c r="AH90" s="46"/>
      <c r="AI90" s="46"/>
      <c r="AJ90" s="48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>
        <v>448.98</v>
      </c>
      <c r="AV90" s="48"/>
      <c r="AW90" s="46"/>
      <c r="AX90" s="46"/>
      <c r="AY90" s="46"/>
      <c r="AZ90" s="46"/>
    </row>
    <row r="91" spans="1:57" ht="12.6" x14ac:dyDescent="0.25">
      <c r="A91" s="45" t="s">
        <v>439</v>
      </c>
      <c r="B91" s="45" t="s">
        <v>440</v>
      </c>
      <c r="C91" s="46" t="s">
        <v>542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>
        <v>1</v>
      </c>
      <c r="V91" s="46"/>
      <c r="W91" s="46">
        <v>1</v>
      </c>
      <c r="X91" s="46"/>
      <c r="Y91" s="46"/>
      <c r="Z91" s="46"/>
      <c r="AA91" s="47" t="s">
        <v>542</v>
      </c>
      <c r="AB91" s="47"/>
      <c r="AC91" s="46"/>
      <c r="AD91" s="46"/>
      <c r="AE91" s="46"/>
      <c r="AF91" s="46"/>
      <c r="AG91" s="46"/>
      <c r="AH91" s="46"/>
      <c r="AI91" s="46"/>
      <c r="AJ91" s="48"/>
      <c r="AK91" s="46"/>
      <c r="AL91" s="46"/>
      <c r="AM91" s="46"/>
      <c r="AN91" s="46"/>
      <c r="AO91" s="46"/>
      <c r="AP91" s="46"/>
      <c r="AQ91" s="46"/>
      <c r="AR91" s="46"/>
      <c r="AS91" s="46">
        <v>1234</v>
      </c>
      <c r="AT91" s="46"/>
      <c r="AU91" s="46">
        <v>1259.18</v>
      </c>
      <c r="AV91" s="48"/>
      <c r="AW91" s="46"/>
      <c r="AX91" s="46"/>
      <c r="AY91" s="46"/>
      <c r="AZ91" s="46"/>
    </row>
    <row r="92" spans="1:57" ht="12.6" x14ac:dyDescent="0.25">
      <c r="A92" s="45" t="s">
        <v>449</v>
      </c>
      <c r="B92" s="45" t="s">
        <v>450</v>
      </c>
      <c r="C92" s="46" t="s">
        <v>542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>
        <v>1</v>
      </c>
      <c r="W92" s="46"/>
      <c r="X92" s="46"/>
      <c r="Y92" s="46"/>
      <c r="Z92" s="46"/>
      <c r="AA92" s="47" t="s">
        <v>542</v>
      </c>
      <c r="AB92" s="47"/>
      <c r="AC92" s="46"/>
      <c r="AD92" s="46"/>
      <c r="AE92" s="46"/>
      <c r="AF92" s="46"/>
      <c r="AG92" s="46"/>
      <c r="AH92" s="46"/>
      <c r="AI92" s="46"/>
      <c r="AJ92" s="48"/>
      <c r="AK92" s="46"/>
      <c r="AL92" s="46"/>
      <c r="AM92" s="46"/>
      <c r="AN92" s="46"/>
      <c r="AO92" s="46"/>
      <c r="AP92" s="46"/>
      <c r="AQ92" s="46"/>
      <c r="AR92" s="46"/>
      <c r="AS92" s="46"/>
      <c r="AT92" s="46">
        <v>952.04</v>
      </c>
      <c r="AU92" s="46"/>
      <c r="AV92" s="48"/>
      <c r="AW92" s="46"/>
      <c r="AX92" s="46"/>
      <c r="AY92" s="46"/>
      <c r="AZ92" s="46"/>
    </row>
    <row r="93" spans="1:57" ht="12.6" x14ac:dyDescent="0.25">
      <c r="A93" s="45" t="s">
        <v>480</v>
      </c>
      <c r="B93" s="45" t="s">
        <v>481</v>
      </c>
      <c r="C93" s="46" t="s">
        <v>542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>
        <v>1</v>
      </c>
      <c r="X93" s="46"/>
      <c r="Y93" s="46"/>
      <c r="Z93" s="46"/>
      <c r="AA93" s="47" t="s">
        <v>542</v>
      </c>
      <c r="AB93" s="47"/>
      <c r="AC93" s="46"/>
      <c r="AD93" s="46"/>
      <c r="AE93" s="46"/>
      <c r="AF93" s="46"/>
      <c r="AG93" s="46"/>
      <c r="AH93" s="46"/>
      <c r="AI93" s="46"/>
      <c r="AJ93" s="48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>
        <v>2202.04</v>
      </c>
      <c r="AV93" s="48"/>
      <c r="AW93" s="46"/>
      <c r="AX93" s="46"/>
      <c r="AY93" s="46"/>
      <c r="AZ93" s="46"/>
    </row>
    <row r="94" spans="1:57" ht="12.6" x14ac:dyDescent="0.25">
      <c r="A94" s="45" t="s">
        <v>490</v>
      </c>
      <c r="B94" s="45" t="s">
        <v>491</v>
      </c>
      <c r="C94" s="46" t="s">
        <v>542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>
        <v>1</v>
      </c>
      <c r="Y94" s="46"/>
      <c r="Z94" s="46"/>
      <c r="AA94" s="47" t="s">
        <v>542</v>
      </c>
      <c r="AB94" s="47"/>
      <c r="AC94" s="46"/>
      <c r="AD94" s="46"/>
      <c r="AE94" s="46"/>
      <c r="AF94" s="46"/>
      <c r="AG94" s="46"/>
      <c r="AH94" s="46"/>
      <c r="AI94" s="46"/>
      <c r="AJ94" s="48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8">
        <v>1348.98</v>
      </c>
      <c r="AW94" s="46"/>
      <c r="AX94" s="46"/>
      <c r="AY94" s="46"/>
      <c r="AZ94" s="46"/>
    </row>
    <row r="95" spans="1:57" ht="12.6" x14ac:dyDescent="0.25">
      <c r="A95" s="52" t="s">
        <v>564</v>
      </c>
      <c r="B95" s="8" t="s">
        <v>565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7"/>
      <c r="AB95" s="47"/>
      <c r="AC95" s="46"/>
      <c r="AD95" s="46"/>
      <c r="AE95" s="46"/>
      <c r="AF95" s="46"/>
      <c r="AG95" s="46"/>
      <c r="AH95" s="46"/>
      <c r="AI95" s="46"/>
      <c r="AJ95" s="48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8"/>
      <c r="AW95" s="46"/>
      <c r="AX95" s="46"/>
      <c r="AY95" s="45">
        <v>739.8</v>
      </c>
      <c r="BA95" s="46"/>
    </row>
    <row r="96" spans="1:57" ht="12.6" x14ac:dyDescent="0.25">
      <c r="A96" s="52" t="s">
        <v>587</v>
      </c>
      <c r="B96" s="8" t="s">
        <v>588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7"/>
      <c r="AB96" s="47"/>
      <c r="AC96" s="46"/>
      <c r="AD96" s="46"/>
      <c r="AE96" s="46"/>
      <c r="AF96" s="46"/>
      <c r="AG96" s="46"/>
      <c r="AH96" s="46"/>
      <c r="AI96" s="46"/>
      <c r="AJ96" s="48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8"/>
      <c r="AW96" s="46"/>
      <c r="AX96" s="46"/>
      <c r="AY96" s="45">
        <v>232.65</v>
      </c>
      <c r="BA96" s="46"/>
    </row>
    <row r="97" spans="1:55" ht="12.6" x14ac:dyDescent="0.25">
      <c r="A97" s="52" t="s">
        <v>584</v>
      </c>
      <c r="B97" s="8" t="s">
        <v>585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7"/>
      <c r="AB97" s="47"/>
      <c r="AC97" s="46"/>
      <c r="AD97" s="46"/>
      <c r="AE97" s="46"/>
      <c r="AF97" s="46"/>
      <c r="AG97" s="46"/>
      <c r="AH97" s="46"/>
      <c r="AI97" s="46"/>
      <c r="AJ97" s="48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8"/>
      <c r="AW97" s="46"/>
      <c r="AX97" s="46"/>
      <c r="AY97" s="45">
        <v>232.65</v>
      </c>
      <c r="BA97" s="46"/>
    </row>
    <row r="98" spans="1:55" ht="12.6" x14ac:dyDescent="0.25">
      <c r="A98" s="52" t="s">
        <v>576</v>
      </c>
      <c r="B98" s="8" t="s">
        <v>577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7"/>
      <c r="AB98" s="47"/>
      <c r="AC98" s="46"/>
      <c r="AD98" s="46"/>
      <c r="AE98" s="46"/>
      <c r="AF98" s="46"/>
      <c r="AG98" s="46"/>
      <c r="AH98" s="46"/>
      <c r="AI98" s="46"/>
      <c r="AJ98" s="48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8"/>
      <c r="AW98" s="46"/>
      <c r="AX98" s="46"/>
      <c r="AY98" s="45">
        <v>232.65</v>
      </c>
    </row>
    <row r="99" spans="1:55" ht="12.6" x14ac:dyDescent="0.25">
      <c r="A99" s="52" t="s">
        <v>490</v>
      </c>
      <c r="B99" s="8" t="s">
        <v>491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7"/>
      <c r="AB99" s="47"/>
      <c r="AC99" s="46"/>
      <c r="AD99" s="46"/>
      <c r="AE99" s="46"/>
      <c r="AF99" s="46"/>
      <c r="AG99" s="46"/>
      <c r="AH99" s="46"/>
      <c r="AI99" s="46"/>
      <c r="AJ99" s="48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8"/>
      <c r="AW99" s="46"/>
      <c r="AX99" s="46"/>
      <c r="AY99" s="45">
        <v>1475.51</v>
      </c>
    </row>
    <row r="100" spans="1:55" ht="12.6" x14ac:dyDescent="0.25">
      <c r="A100" s="51" t="s">
        <v>642</v>
      </c>
      <c r="B100" s="51" t="s">
        <v>643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7"/>
      <c r="AB100" s="47"/>
      <c r="AC100" s="46"/>
      <c r="AD100" s="46"/>
      <c r="AE100" s="46"/>
      <c r="AF100" s="46"/>
      <c r="AG100" s="46"/>
      <c r="AH100" s="46"/>
      <c r="AI100" s="46"/>
      <c r="AJ100" s="48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8"/>
      <c r="AW100" s="46"/>
      <c r="AX100" s="46"/>
      <c r="AY100" s="45"/>
      <c r="BA100" s="49">
        <v>2351.02</v>
      </c>
    </row>
    <row r="101" spans="1:55" ht="12.6" x14ac:dyDescent="0.25">
      <c r="A101" s="45" t="s">
        <v>455</v>
      </c>
      <c r="B101" s="45" t="s">
        <v>456</v>
      </c>
      <c r="C101" s="46" t="s">
        <v>542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>
        <v>1</v>
      </c>
      <c r="X101" s="46"/>
      <c r="Y101" s="46"/>
      <c r="Z101" s="46"/>
      <c r="AA101" s="47" t="s">
        <v>542</v>
      </c>
      <c r="AB101" s="47"/>
      <c r="AC101" s="46"/>
      <c r="AD101" s="46"/>
      <c r="AE101" s="46"/>
      <c r="AF101" s="46"/>
      <c r="AG101" s="46"/>
      <c r="AH101" s="46"/>
      <c r="AI101" s="46"/>
      <c r="AJ101" s="48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>
        <v>936.73</v>
      </c>
      <c r="AV101" s="48"/>
      <c r="AW101" s="46"/>
      <c r="AX101" s="46"/>
      <c r="AY101" s="46"/>
      <c r="AZ101" s="46"/>
    </row>
    <row r="102" spans="1:55" ht="12.6" x14ac:dyDescent="0.25">
      <c r="A102" s="45" t="s">
        <v>452</v>
      </c>
      <c r="B102" s="45" t="s">
        <v>453</v>
      </c>
      <c r="C102" s="46" t="s">
        <v>542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>
        <v>1</v>
      </c>
      <c r="X102" s="46"/>
      <c r="Y102" s="46"/>
      <c r="Z102" s="46"/>
      <c r="AA102" s="47" t="s">
        <v>542</v>
      </c>
      <c r="AB102" s="47"/>
      <c r="AC102" s="46"/>
      <c r="AD102" s="46"/>
      <c r="AE102" s="46"/>
      <c r="AF102" s="46"/>
      <c r="AG102" s="46"/>
      <c r="AH102" s="46"/>
      <c r="AI102" s="46"/>
      <c r="AJ102" s="48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>
        <v>1012.24</v>
      </c>
      <c r="AV102" s="48"/>
      <c r="AW102" s="46"/>
      <c r="AX102" s="46"/>
      <c r="AY102" s="46"/>
      <c r="AZ102" s="46"/>
    </row>
    <row r="103" spans="1:55" ht="12.6" x14ac:dyDescent="0.25">
      <c r="A103" s="45" t="s">
        <v>467</v>
      </c>
      <c r="B103" s="45" t="s">
        <v>468</v>
      </c>
      <c r="C103" s="46" t="s">
        <v>542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>
        <v>1</v>
      </c>
      <c r="X103" s="46"/>
      <c r="Y103" s="46"/>
      <c r="Z103" s="46"/>
      <c r="AA103" s="47" t="s">
        <v>542</v>
      </c>
      <c r="AB103" s="47"/>
      <c r="AC103" s="46"/>
      <c r="AD103" s="46"/>
      <c r="AE103" s="46"/>
      <c r="AF103" s="46"/>
      <c r="AG103" s="46"/>
      <c r="AH103" s="46"/>
      <c r="AI103" s="46"/>
      <c r="AJ103" s="48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>
        <v>3083.67</v>
      </c>
      <c r="AV103" s="48"/>
      <c r="AW103" s="46"/>
      <c r="AX103" s="46"/>
      <c r="AY103" s="46"/>
      <c r="AZ103" s="46"/>
    </row>
    <row r="104" spans="1:55" ht="12.6" x14ac:dyDescent="0.25">
      <c r="A104" s="45" t="s">
        <v>505</v>
      </c>
      <c r="B104" s="45" t="s">
        <v>506</v>
      </c>
      <c r="C104" s="46" t="s">
        <v>542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>
        <v>1</v>
      </c>
      <c r="Z104" s="46"/>
      <c r="AA104" s="47" t="s">
        <v>542</v>
      </c>
      <c r="AB104" s="47"/>
      <c r="AC104" s="46"/>
      <c r="AD104" s="46"/>
      <c r="AE104" s="46"/>
      <c r="AF104" s="46"/>
      <c r="AG104" s="46"/>
      <c r="AH104" s="46"/>
      <c r="AI104" s="46"/>
      <c r="AJ104" s="48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8"/>
      <c r="AW104" s="46">
        <v>2308.16</v>
      </c>
      <c r="AX104" s="46"/>
      <c r="AY104" s="46"/>
      <c r="AZ104" s="46"/>
    </row>
    <row r="105" spans="1:55" ht="12.6" x14ac:dyDescent="0.25">
      <c r="A105" s="45" t="s">
        <v>511</v>
      </c>
      <c r="B105" s="45" t="s">
        <v>512</v>
      </c>
      <c r="C105" s="46" t="s">
        <v>542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>
        <v>1</v>
      </c>
      <c r="Z105" s="46"/>
      <c r="AA105" s="47" t="s">
        <v>542</v>
      </c>
      <c r="AB105" s="47"/>
      <c r="AC105" s="46"/>
      <c r="AD105" s="46"/>
      <c r="AE105" s="46"/>
      <c r="AF105" s="46"/>
      <c r="AG105" s="46"/>
      <c r="AH105" s="46"/>
      <c r="AI105" s="46"/>
      <c r="AJ105" s="48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8"/>
      <c r="AW105" s="46">
        <v>1426.53</v>
      </c>
      <c r="AX105" s="46"/>
      <c r="AY105" s="46"/>
      <c r="AZ105" s="46"/>
    </row>
    <row r="106" spans="1:55" ht="12.6" x14ac:dyDescent="0.25">
      <c r="A106" s="45" t="s">
        <v>533</v>
      </c>
      <c r="B106" s="45" t="s">
        <v>534</v>
      </c>
      <c r="C106" s="46" t="s">
        <v>542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>
        <v>1</v>
      </c>
      <c r="AA106" s="47" t="s">
        <v>542</v>
      </c>
      <c r="AB106" s="47"/>
      <c r="AC106" s="46"/>
      <c r="AD106" s="46"/>
      <c r="AE106" s="46"/>
      <c r="AF106" s="46"/>
      <c r="AG106" s="46"/>
      <c r="AH106" s="46"/>
      <c r="AI106" s="46"/>
      <c r="AJ106" s="48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8"/>
      <c r="AW106" s="46"/>
      <c r="AX106" s="46">
        <v>2202.04</v>
      </c>
      <c r="AY106" s="46"/>
      <c r="AZ106" s="46"/>
    </row>
    <row r="107" spans="1:55" ht="12.6" x14ac:dyDescent="0.25">
      <c r="A107" s="45" t="s">
        <v>617</v>
      </c>
      <c r="B107" s="8" t="s">
        <v>618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7"/>
      <c r="AB107" s="47"/>
      <c r="AC107" s="46"/>
      <c r="AD107" s="46"/>
      <c r="AE107" s="46"/>
      <c r="AF107" s="46"/>
      <c r="AG107" s="46"/>
      <c r="AH107" s="46"/>
      <c r="AI107" s="46"/>
      <c r="AJ107" s="48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8"/>
      <c r="AW107" s="46"/>
      <c r="AX107" s="46"/>
      <c r="AY107" s="46"/>
      <c r="AZ107" s="46">
        <v>2830.62</v>
      </c>
    </row>
    <row r="108" spans="1:55" ht="12.6" x14ac:dyDescent="0.25">
      <c r="A108" s="45" t="s">
        <v>514</v>
      </c>
      <c r="B108" s="45" t="s">
        <v>515</v>
      </c>
      <c r="C108" s="46" t="s">
        <v>542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>
        <v>1</v>
      </c>
      <c r="Z108" s="46"/>
      <c r="AA108" s="47" t="s">
        <v>542</v>
      </c>
      <c r="AB108" s="47"/>
      <c r="AC108" s="46"/>
      <c r="AD108" s="46"/>
      <c r="AE108" s="46"/>
      <c r="AF108" s="46"/>
      <c r="AG108" s="46"/>
      <c r="AH108" s="46"/>
      <c r="AI108" s="46"/>
      <c r="AJ108" s="48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8"/>
      <c r="AW108" s="46">
        <v>1119.3900000000001</v>
      </c>
      <c r="AX108" s="46"/>
      <c r="AY108" s="46"/>
      <c r="AZ108" s="46"/>
    </row>
    <row r="109" spans="1:55" ht="12.6" x14ac:dyDescent="0.25">
      <c r="A109" s="23" t="s">
        <v>720</v>
      </c>
      <c r="B109" s="23" t="s">
        <v>721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7"/>
      <c r="AB109" s="47"/>
      <c r="AC109" s="46"/>
      <c r="AD109" s="46"/>
      <c r="AE109" s="46"/>
      <c r="AF109" s="46"/>
      <c r="AG109" s="46"/>
      <c r="AH109" s="46"/>
      <c r="AI109" s="46"/>
      <c r="AJ109" s="48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8"/>
      <c r="AW109" s="46"/>
      <c r="AX109" s="46"/>
      <c r="AY109" s="46"/>
      <c r="AZ109" s="46"/>
      <c r="BC109" s="49">
        <v>331.63</v>
      </c>
    </row>
    <row r="110" spans="1:55" ht="12.6" x14ac:dyDescent="0.25">
      <c r="A110" s="23" t="s">
        <v>711</v>
      </c>
      <c r="B110" s="23" t="s">
        <v>712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7"/>
      <c r="AB110" s="47"/>
      <c r="AC110" s="46"/>
      <c r="AD110" s="46"/>
      <c r="AE110" s="46"/>
      <c r="AF110" s="46"/>
      <c r="AG110" s="46"/>
      <c r="AH110" s="46"/>
      <c r="AI110" s="46"/>
      <c r="AJ110" s="48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8"/>
      <c r="AW110" s="46"/>
      <c r="AX110" s="46"/>
      <c r="AY110" s="46"/>
      <c r="AZ110" s="46"/>
      <c r="BC110" s="49">
        <v>530.61</v>
      </c>
    </row>
    <row r="111" spans="1:55" ht="12.6" x14ac:dyDescent="0.25">
      <c r="A111" s="23" t="s">
        <v>738</v>
      </c>
      <c r="B111" s="23" t="s">
        <v>739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7"/>
      <c r="AB111" s="47"/>
      <c r="AC111" s="46"/>
      <c r="AD111" s="46"/>
      <c r="AE111" s="46"/>
      <c r="AF111" s="46"/>
      <c r="AG111" s="46"/>
      <c r="AH111" s="46"/>
      <c r="AI111" s="46"/>
      <c r="AJ111" s="48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8"/>
      <c r="AW111" s="46"/>
      <c r="AX111" s="46"/>
      <c r="AY111" s="46"/>
      <c r="AZ111" s="46"/>
      <c r="BC111" s="49">
        <v>739.8</v>
      </c>
    </row>
    <row r="112" spans="1:55" ht="12.6" x14ac:dyDescent="0.25">
      <c r="A112" s="52" t="s">
        <v>546</v>
      </c>
      <c r="B112" s="8" t="s">
        <v>547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7"/>
      <c r="AB112" s="47"/>
      <c r="AC112" s="46"/>
      <c r="AD112" s="46"/>
      <c r="AE112" s="46"/>
      <c r="AF112" s="46"/>
      <c r="AG112" s="46"/>
      <c r="AH112" s="46"/>
      <c r="AI112" s="46"/>
      <c r="AJ112" s="48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8"/>
      <c r="AW112" s="46"/>
      <c r="AX112" s="46"/>
      <c r="AY112" s="45">
        <v>178.55</v>
      </c>
      <c r="BA112" s="46"/>
    </row>
    <row r="113" spans="1:65" ht="12.6" x14ac:dyDescent="0.25">
      <c r="A113" s="52" t="s">
        <v>572</v>
      </c>
      <c r="B113" s="8" t="s">
        <v>573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7"/>
      <c r="AB113" s="47"/>
      <c r="AC113" s="46"/>
      <c r="AD113" s="46"/>
      <c r="AE113" s="46"/>
      <c r="AF113" s="46"/>
      <c r="AG113" s="46"/>
      <c r="AH113" s="46"/>
      <c r="AI113" s="46"/>
      <c r="AJ113" s="48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8"/>
      <c r="AW113" s="46"/>
      <c r="AX113" s="46"/>
      <c r="AY113" s="45">
        <v>2533.67</v>
      </c>
      <c r="BA113" s="46"/>
    </row>
    <row r="114" spans="1:65" ht="12.6" x14ac:dyDescent="0.25">
      <c r="A114" s="52" t="s">
        <v>589</v>
      </c>
      <c r="B114" s="8" t="s">
        <v>590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7"/>
      <c r="AB114" s="47"/>
      <c r="AC114" s="46"/>
      <c r="AD114" s="46"/>
      <c r="AE114" s="46"/>
      <c r="AF114" s="46"/>
      <c r="AG114" s="46"/>
      <c r="AH114" s="46"/>
      <c r="AI114" s="46"/>
      <c r="AJ114" s="48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8"/>
      <c r="AW114" s="46"/>
      <c r="AX114" s="46"/>
      <c r="AY114" s="45">
        <v>2818.37</v>
      </c>
    </row>
    <row r="115" spans="1:65" ht="12.6" x14ac:dyDescent="0.25">
      <c r="A115" s="45" t="s">
        <v>486</v>
      </c>
      <c r="B115" s="45" t="s">
        <v>487</v>
      </c>
      <c r="C115" s="46" t="s">
        <v>542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>
        <v>1</v>
      </c>
      <c r="Y115" s="46"/>
      <c r="Z115" s="46"/>
      <c r="AA115" s="47" t="s">
        <v>542</v>
      </c>
      <c r="AB115" s="47"/>
      <c r="AC115" s="46"/>
      <c r="AD115" s="46"/>
      <c r="AE115" s="46"/>
      <c r="AF115" s="46"/>
      <c r="AG115" s="46"/>
      <c r="AH115" s="46"/>
      <c r="AI115" s="46"/>
      <c r="AJ115" s="48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8">
        <v>1850</v>
      </c>
      <c r="AW115" s="46"/>
      <c r="AX115" s="46"/>
      <c r="AY115" s="46"/>
      <c r="AZ115" s="46"/>
      <c r="BI115" s="23"/>
      <c r="BJ115" s="23"/>
      <c r="BK115" s="23"/>
      <c r="BL115" s="23"/>
      <c r="BM115" s="23"/>
    </row>
    <row r="116" spans="1:65" ht="12.6" x14ac:dyDescent="0.25">
      <c r="A116" s="45" t="s">
        <v>495</v>
      </c>
      <c r="B116" s="45" t="s">
        <v>496</v>
      </c>
      <c r="C116" s="46" t="s">
        <v>542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>
        <v>1</v>
      </c>
      <c r="Y116" s="46"/>
      <c r="Z116" s="46"/>
      <c r="AA116" s="47" t="s">
        <v>542</v>
      </c>
      <c r="AB116" s="47"/>
      <c r="AC116" s="46"/>
      <c r="AD116" s="46"/>
      <c r="AE116" s="46"/>
      <c r="AF116" s="46"/>
      <c r="AG116" s="46"/>
      <c r="AH116" s="46"/>
      <c r="AI116" s="46"/>
      <c r="AJ116" s="48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8">
        <v>1202</v>
      </c>
      <c r="AW116" s="46"/>
      <c r="AX116" s="46"/>
      <c r="AY116" s="46"/>
      <c r="AZ116" s="46"/>
      <c r="BK116" s="23"/>
      <c r="BL116" s="23"/>
      <c r="BM116" s="23"/>
    </row>
    <row r="117" spans="1:65" ht="12.6" x14ac:dyDescent="0.25">
      <c r="A117" s="45" t="s">
        <v>483</v>
      </c>
      <c r="B117" s="45" t="s">
        <v>484</v>
      </c>
      <c r="C117" s="46" t="s">
        <v>542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>
        <v>1</v>
      </c>
      <c r="X117" s="46">
        <v>3</v>
      </c>
      <c r="Y117" s="46"/>
      <c r="Z117" s="46"/>
      <c r="AA117" s="47" t="s">
        <v>542</v>
      </c>
      <c r="AB117" s="47"/>
      <c r="AC117" s="46"/>
      <c r="AD117" s="46"/>
      <c r="AE117" s="46"/>
      <c r="AF117" s="46"/>
      <c r="AG117" s="46"/>
      <c r="AH117" s="46"/>
      <c r="AI117" s="46"/>
      <c r="AJ117" s="48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>
        <v>871.43</v>
      </c>
      <c r="AV117" s="48">
        <v>2614.29</v>
      </c>
      <c r="AW117" s="46"/>
      <c r="AX117" s="46"/>
      <c r="AY117" s="46"/>
      <c r="AZ117" s="46"/>
      <c r="BK117" s="23"/>
      <c r="BL117" s="23"/>
      <c r="BM117" s="23"/>
    </row>
    <row r="118" spans="1:65" ht="12.6" x14ac:dyDescent="0.25">
      <c r="A118" s="45" t="s">
        <v>476</v>
      </c>
      <c r="B118" s="45" t="s">
        <v>477</v>
      </c>
      <c r="C118" s="46" t="s">
        <v>542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>
        <v>1</v>
      </c>
      <c r="X118" s="46"/>
      <c r="Y118" s="46"/>
      <c r="Z118" s="46"/>
      <c r="AA118" s="47" t="s">
        <v>542</v>
      </c>
      <c r="AB118" s="47"/>
      <c r="AC118" s="46"/>
      <c r="AD118" s="46"/>
      <c r="AE118" s="46"/>
      <c r="AF118" s="46"/>
      <c r="AG118" s="46"/>
      <c r="AH118" s="46"/>
      <c r="AI118" s="46"/>
      <c r="AJ118" s="48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>
        <v>6165.31</v>
      </c>
      <c r="AV118" s="48"/>
      <c r="AW118" s="46"/>
      <c r="AX118" s="46"/>
      <c r="AY118" s="46"/>
      <c r="AZ118" s="46"/>
      <c r="BK118" s="23"/>
      <c r="BL118" s="23"/>
      <c r="BM118" s="23"/>
    </row>
    <row r="119" spans="1:65" ht="12.6" x14ac:dyDescent="0.25">
      <c r="A119" s="52" t="s">
        <v>558</v>
      </c>
      <c r="B119" s="8" t="s">
        <v>559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7"/>
      <c r="AB119" s="47"/>
      <c r="AC119" s="46"/>
      <c r="AD119" s="46"/>
      <c r="AE119" s="46"/>
      <c r="AF119" s="46"/>
      <c r="AG119" s="46"/>
      <c r="AH119" s="46"/>
      <c r="AI119" s="46"/>
      <c r="AJ119" s="48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8"/>
      <c r="AW119" s="46"/>
      <c r="AX119" s="46"/>
      <c r="AY119" s="45">
        <v>3612.24</v>
      </c>
      <c r="BA119" s="46"/>
    </row>
    <row r="120" spans="1:65" ht="12.6" x14ac:dyDescent="0.25">
      <c r="A120" s="45" t="s">
        <v>517</v>
      </c>
      <c r="B120" s="45" t="s">
        <v>518</v>
      </c>
      <c r="C120" s="46" t="s">
        <v>542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>
        <v>1</v>
      </c>
      <c r="Z120" s="46"/>
      <c r="AA120" s="47" t="s">
        <v>542</v>
      </c>
      <c r="AB120" s="47"/>
      <c r="AC120" s="46"/>
      <c r="AD120" s="46"/>
      <c r="AE120" s="46"/>
      <c r="AF120" s="46"/>
      <c r="AG120" s="46"/>
      <c r="AH120" s="46"/>
      <c r="AI120" s="46"/>
      <c r="AJ120" s="48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8"/>
      <c r="AW120" s="46">
        <v>896.23</v>
      </c>
      <c r="AX120" s="46"/>
      <c r="AY120" s="46"/>
      <c r="AZ120" s="46"/>
    </row>
    <row r="121" spans="1:65" ht="12.6" x14ac:dyDescent="0.25">
      <c r="A121" s="45" t="s">
        <v>529</v>
      </c>
      <c r="B121" s="45" t="s">
        <v>530</v>
      </c>
      <c r="C121" s="46" t="s">
        <v>542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>
        <v>2</v>
      </c>
      <c r="AA121" s="47" t="s">
        <v>542</v>
      </c>
      <c r="AB121" s="47"/>
      <c r="AC121" s="46"/>
      <c r="AD121" s="46"/>
      <c r="AE121" s="46"/>
      <c r="AF121" s="46"/>
      <c r="AG121" s="46"/>
      <c r="AH121" s="46"/>
      <c r="AI121" s="46"/>
      <c r="AJ121" s="48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8"/>
      <c r="AW121" s="46"/>
      <c r="AX121" s="46">
        <v>2282.66</v>
      </c>
      <c r="AY121" s="45">
        <v>1166.33</v>
      </c>
    </row>
    <row r="122" spans="1:65" ht="12.6" x14ac:dyDescent="0.25">
      <c r="A122" s="51" t="s">
        <v>629</v>
      </c>
      <c r="B122" s="51" t="s">
        <v>630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7"/>
      <c r="AB122" s="47"/>
      <c r="AC122" s="46"/>
      <c r="AD122" s="46"/>
      <c r="AE122" s="46"/>
      <c r="AF122" s="46"/>
      <c r="AG122" s="46"/>
      <c r="AH122" s="46"/>
      <c r="AI122" s="46"/>
      <c r="AJ122" s="48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8"/>
      <c r="AW122" s="46"/>
      <c r="AX122" s="46"/>
      <c r="AY122" s="45"/>
      <c r="BA122" s="49">
        <v>5101.0200000000004</v>
      </c>
    </row>
    <row r="123" spans="1:65" ht="12.6" x14ac:dyDescent="0.25">
      <c r="A123" s="8" t="s">
        <v>661</v>
      </c>
      <c r="B123" s="8" t="s">
        <v>662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7"/>
      <c r="AB123" s="47"/>
      <c r="AC123" s="46"/>
      <c r="AD123" s="46"/>
      <c r="AE123" s="46"/>
      <c r="AF123" s="46"/>
      <c r="AG123" s="46"/>
      <c r="AH123" s="46"/>
      <c r="AI123" s="46"/>
      <c r="AJ123" s="48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8"/>
      <c r="AW123" s="46"/>
      <c r="AX123" s="46"/>
      <c r="AY123" s="45"/>
      <c r="BB123" s="49">
        <v>6148.98</v>
      </c>
    </row>
    <row r="124" spans="1:65" ht="12.6" x14ac:dyDescent="0.25">
      <c r="A124" s="45" t="s">
        <v>605</v>
      </c>
      <c r="B124" s="8" t="s">
        <v>606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7"/>
      <c r="AB124" s="47"/>
      <c r="AC124" s="46"/>
      <c r="AD124" s="46"/>
      <c r="AE124" s="46"/>
      <c r="AF124" s="46"/>
      <c r="AG124" s="46"/>
      <c r="AH124" s="46"/>
      <c r="AI124" s="46"/>
      <c r="AJ124" s="48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8"/>
      <c r="AW124" s="46"/>
      <c r="AX124" s="46"/>
      <c r="AY124" s="45"/>
      <c r="AZ124" s="49">
        <v>8453.08</v>
      </c>
      <c r="BD124" s="63"/>
      <c r="BE124" s="63"/>
    </row>
    <row r="125" spans="1:65" ht="12.6" x14ac:dyDescent="0.25">
      <c r="A125" s="45" t="s">
        <v>536</v>
      </c>
      <c r="B125" s="45" t="s">
        <v>537</v>
      </c>
      <c r="C125" s="46" t="s">
        <v>542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>
        <v>1</v>
      </c>
      <c r="AA125" s="47" t="s">
        <v>542</v>
      </c>
      <c r="AB125" s="47"/>
      <c r="AC125" s="46"/>
      <c r="AD125" s="46"/>
      <c r="AE125" s="46"/>
      <c r="AF125" s="46"/>
      <c r="AG125" s="46"/>
      <c r="AH125" s="46"/>
      <c r="AI125" s="46"/>
      <c r="AJ125" s="48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8"/>
      <c r="AW125" s="46"/>
      <c r="AX125" s="46">
        <v>1524.49</v>
      </c>
      <c r="AY125" s="46"/>
      <c r="AZ125" s="46"/>
      <c r="BA125" s="46"/>
      <c r="BK125" s="119"/>
    </row>
    <row r="126" spans="1:65" ht="12.6" x14ac:dyDescent="0.25">
      <c r="A126" s="52" t="s">
        <v>555</v>
      </c>
      <c r="B126" s="8" t="s">
        <v>556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7"/>
      <c r="AB126" s="47"/>
      <c r="AC126" s="46"/>
      <c r="AD126" s="46"/>
      <c r="AE126" s="46"/>
      <c r="AF126" s="46"/>
      <c r="AG126" s="46"/>
      <c r="AH126" s="46"/>
      <c r="AI126" s="46"/>
      <c r="AJ126" s="48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8"/>
      <c r="AW126" s="46"/>
      <c r="AX126" s="46"/>
      <c r="AY126" s="45">
        <v>333.67</v>
      </c>
      <c r="BA126" s="46"/>
      <c r="BK126" s="119"/>
    </row>
    <row r="127" spans="1:65" ht="12.6" x14ac:dyDescent="0.25">
      <c r="A127" s="52" t="s">
        <v>594</v>
      </c>
      <c r="B127" s="8" t="s">
        <v>595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7"/>
      <c r="AB127" s="47"/>
      <c r="AC127" s="46"/>
      <c r="AD127" s="46"/>
      <c r="AE127" s="46"/>
      <c r="AF127" s="46"/>
      <c r="AG127" s="46"/>
      <c r="AH127" s="46"/>
      <c r="AI127" s="46"/>
      <c r="AJ127" s="48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8"/>
      <c r="AW127" s="46"/>
      <c r="AX127" s="46"/>
      <c r="AY127" s="45">
        <v>1426.53</v>
      </c>
      <c r="BA127" s="46"/>
      <c r="BK127" s="119"/>
    </row>
    <row r="128" spans="1:65" ht="12.6" x14ac:dyDescent="0.25">
      <c r="A128" s="45" t="s">
        <v>610</v>
      </c>
      <c r="B128" s="8" t="s">
        <v>611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7"/>
      <c r="AB128" s="47"/>
      <c r="AC128" s="46"/>
      <c r="AD128" s="46"/>
      <c r="AE128" s="46"/>
      <c r="AF128" s="46"/>
      <c r="AG128" s="46"/>
      <c r="AH128" s="46"/>
      <c r="AI128" s="46"/>
      <c r="AJ128" s="48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8"/>
      <c r="AW128" s="46"/>
      <c r="AX128" s="46"/>
      <c r="AY128" s="45"/>
      <c r="AZ128" s="49">
        <v>986.73</v>
      </c>
      <c r="BA128" s="46"/>
      <c r="BK128" s="119"/>
    </row>
    <row r="129" spans="1:63" ht="12.6" x14ac:dyDescent="0.25">
      <c r="A129" s="45" t="s">
        <v>333</v>
      </c>
      <c r="B129" s="45" t="s">
        <v>334</v>
      </c>
      <c r="C129" s="46" t="s">
        <v>542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>
        <v>1</v>
      </c>
      <c r="Q129" s="46">
        <v>1</v>
      </c>
      <c r="R129" s="46"/>
      <c r="S129" s="46"/>
      <c r="T129" s="46"/>
      <c r="U129" s="46">
        <v>1</v>
      </c>
      <c r="V129" s="46"/>
      <c r="W129" s="46"/>
      <c r="X129" s="46"/>
      <c r="Y129" s="46"/>
      <c r="Z129" s="46"/>
      <c r="AA129" s="47" t="s">
        <v>542</v>
      </c>
      <c r="AB129" s="47"/>
      <c r="AC129" s="46"/>
      <c r="AD129" s="46"/>
      <c r="AE129" s="46"/>
      <c r="AF129" s="46"/>
      <c r="AG129" s="46"/>
      <c r="AH129" s="46"/>
      <c r="AI129" s="46"/>
      <c r="AJ129" s="48"/>
      <c r="AK129" s="46"/>
      <c r="AL129" s="46"/>
      <c r="AM129" s="46"/>
      <c r="AN129" s="46">
        <v>1150</v>
      </c>
      <c r="AO129" s="46">
        <v>1114</v>
      </c>
      <c r="AP129" s="46"/>
      <c r="AQ129" s="46"/>
      <c r="AR129" s="46"/>
      <c r="AS129" s="46">
        <v>1150</v>
      </c>
      <c r="AT129" s="46"/>
      <c r="AU129" s="46"/>
      <c r="AV129" s="48"/>
      <c r="AW129" s="46"/>
      <c r="AX129" s="46"/>
      <c r="AY129" s="46"/>
      <c r="AZ129" s="46"/>
      <c r="BA129" s="46"/>
      <c r="BK129" s="119"/>
    </row>
    <row r="130" spans="1:63" ht="12.6" x14ac:dyDescent="0.25">
      <c r="A130" s="137" t="s">
        <v>759</v>
      </c>
      <c r="B130" s="8" t="s">
        <v>760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7"/>
      <c r="AB130" s="47"/>
      <c r="AC130" s="46"/>
      <c r="AD130" s="46"/>
      <c r="AE130" s="46"/>
      <c r="AF130" s="46"/>
      <c r="AG130" s="46"/>
      <c r="AH130" s="46"/>
      <c r="AI130" s="46"/>
      <c r="AJ130" s="48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8"/>
      <c r="AW130" s="46"/>
      <c r="AX130" s="46"/>
      <c r="AY130" s="46"/>
      <c r="AZ130" s="46"/>
      <c r="BA130" s="46"/>
      <c r="BD130" s="49">
        <v>2695</v>
      </c>
      <c r="BK130" s="119"/>
    </row>
    <row r="131" spans="1:63" ht="12.6" x14ac:dyDescent="0.25">
      <c r="A131" s="45" t="s">
        <v>277</v>
      </c>
      <c r="B131" s="45" t="s">
        <v>278</v>
      </c>
      <c r="C131" s="46" t="s">
        <v>542</v>
      </c>
      <c r="D131" s="46"/>
      <c r="E131" s="46"/>
      <c r="F131" s="46"/>
      <c r="G131" s="46"/>
      <c r="H131" s="46"/>
      <c r="I131" s="46"/>
      <c r="J131" s="46">
        <v>4</v>
      </c>
      <c r="K131" s="46"/>
      <c r="L131" s="46">
        <v>-4</v>
      </c>
      <c r="M131" s="46">
        <v>2</v>
      </c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7" t="s">
        <v>542</v>
      </c>
      <c r="AB131" s="47"/>
      <c r="AC131" s="46"/>
      <c r="AD131" s="46"/>
      <c r="AE131" s="46"/>
      <c r="AF131" s="46"/>
      <c r="AG131" s="46"/>
      <c r="AH131" s="46">
        <v>11910.4</v>
      </c>
      <c r="AI131" s="46"/>
      <c r="AJ131" s="48">
        <v>-11910.4</v>
      </c>
      <c r="AK131" s="46">
        <v>5800</v>
      </c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8"/>
      <c r="AW131" s="46"/>
      <c r="AX131" s="46"/>
      <c r="AY131" s="46"/>
      <c r="AZ131" s="46"/>
      <c r="BA131" s="46"/>
      <c r="BK131" s="119"/>
    </row>
    <row r="132" spans="1:63" ht="12.6" x14ac:dyDescent="0.25">
      <c r="A132" s="45" t="s">
        <v>206</v>
      </c>
      <c r="B132" s="45" t="s">
        <v>207</v>
      </c>
      <c r="C132" s="46" t="s">
        <v>542</v>
      </c>
      <c r="D132" s="46"/>
      <c r="E132" s="46"/>
      <c r="F132" s="46"/>
      <c r="G132" s="46"/>
      <c r="H132" s="46">
        <v>1</v>
      </c>
      <c r="I132" s="46"/>
      <c r="J132" s="46">
        <v>1</v>
      </c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7" t="s">
        <v>542</v>
      </c>
      <c r="AB132" s="47"/>
      <c r="AC132" s="46"/>
      <c r="AD132" s="46"/>
      <c r="AE132" s="46"/>
      <c r="AF132" s="46">
        <v>2253.8000000000002</v>
      </c>
      <c r="AG132" s="46"/>
      <c r="AH132" s="46">
        <v>2253.8000000000002</v>
      </c>
      <c r="AI132" s="46"/>
      <c r="AJ132" s="48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8"/>
      <c r="AW132" s="46"/>
      <c r="AX132" s="46"/>
      <c r="AY132" s="46"/>
      <c r="AZ132" s="46"/>
      <c r="BA132" s="46"/>
      <c r="BK132" s="119"/>
    </row>
    <row r="133" spans="1:63" ht="12.6" x14ac:dyDescent="0.25">
      <c r="A133" s="45" t="s">
        <v>186</v>
      </c>
      <c r="B133" s="45" t="s">
        <v>260</v>
      </c>
      <c r="C133" s="46" t="s">
        <v>542</v>
      </c>
      <c r="D133" s="46"/>
      <c r="E133" s="46"/>
      <c r="F133" s="46"/>
      <c r="G133" s="46">
        <v>1</v>
      </c>
      <c r="H133" s="46"/>
      <c r="I133" s="46">
        <v>1</v>
      </c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7" t="s">
        <v>542</v>
      </c>
      <c r="AB133" s="47"/>
      <c r="AC133" s="46"/>
      <c r="AD133" s="46"/>
      <c r="AE133" s="46">
        <v>520.20000000000005</v>
      </c>
      <c r="AF133" s="46"/>
      <c r="AG133" s="46">
        <v>474.5</v>
      </c>
      <c r="AH133" s="46"/>
      <c r="AI133" s="46"/>
      <c r="AJ133" s="48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8"/>
      <c r="AW133" s="46"/>
      <c r="AX133" s="46"/>
      <c r="AY133" s="46"/>
      <c r="AZ133" s="46"/>
      <c r="BA133" s="46"/>
      <c r="BK133" s="119"/>
    </row>
    <row r="134" spans="1:63" ht="12.6" x14ac:dyDescent="0.25">
      <c r="A134" s="45" t="s">
        <v>155</v>
      </c>
      <c r="B134" s="45" t="s">
        <v>156</v>
      </c>
      <c r="C134" s="46" t="s">
        <v>542</v>
      </c>
      <c r="D134" s="46"/>
      <c r="E134" s="46"/>
      <c r="F134" s="46"/>
      <c r="G134" s="46">
        <v>2</v>
      </c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7" t="s">
        <v>542</v>
      </c>
      <c r="AB134" s="47"/>
      <c r="AC134" s="46"/>
      <c r="AD134" s="46"/>
      <c r="AE134" s="46">
        <v>1024.5</v>
      </c>
      <c r="AF134" s="46"/>
      <c r="AG134" s="46"/>
      <c r="AH134" s="46"/>
      <c r="AI134" s="46"/>
      <c r="AJ134" s="48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8"/>
      <c r="AW134" s="46"/>
      <c r="AX134" s="46"/>
      <c r="AY134" s="46"/>
      <c r="AZ134" s="46"/>
      <c r="BA134" s="46"/>
      <c r="BK134" s="119"/>
    </row>
    <row r="135" spans="1:63" ht="12.6" x14ac:dyDescent="0.25">
      <c r="A135" s="45" t="s">
        <v>40</v>
      </c>
      <c r="B135" s="45" t="s">
        <v>41</v>
      </c>
      <c r="C135" s="46" t="s">
        <v>542</v>
      </c>
      <c r="D135" s="46">
        <v>2</v>
      </c>
      <c r="E135" s="46"/>
      <c r="F135" s="46">
        <v>3</v>
      </c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7" t="s">
        <v>542</v>
      </c>
      <c r="AB135" s="47">
        <v>2044</v>
      </c>
      <c r="AC135" s="46"/>
      <c r="AD135" s="46">
        <v>3097.2000000000003</v>
      </c>
      <c r="AE135" s="46"/>
      <c r="AF135" s="46"/>
      <c r="AG135" s="46"/>
      <c r="AH135" s="46"/>
      <c r="AI135" s="46"/>
      <c r="AJ135" s="48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8"/>
      <c r="AW135" s="46"/>
      <c r="AX135" s="46"/>
      <c r="AY135" s="46"/>
      <c r="AZ135" s="46"/>
      <c r="BA135" s="46"/>
      <c r="BK135" s="119"/>
    </row>
    <row r="136" spans="1:63" ht="12.6" x14ac:dyDescent="0.25">
      <c r="A136" s="45" t="s">
        <v>252</v>
      </c>
      <c r="B136" s="45" t="s">
        <v>253</v>
      </c>
      <c r="C136" s="46" t="s">
        <v>542</v>
      </c>
      <c r="D136" s="46"/>
      <c r="E136" s="46"/>
      <c r="F136" s="46"/>
      <c r="G136" s="46"/>
      <c r="H136" s="46"/>
      <c r="I136" s="46">
        <v>2</v>
      </c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7" t="s">
        <v>542</v>
      </c>
      <c r="AB136" s="47"/>
      <c r="AC136" s="46"/>
      <c r="AD136" s="46"/>
      <c r="AE136" s="46"/>
      <c r="AF136" s="46"/>
      <c r="AG136" s="46">
        <v>2327.6</v>
      </c>
      <c r="AH136" s="46"/>
      <c r="AI136" s="46"/>
      <c r="AJ136" s="48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8"/>
      <c r="AW136" s="46"/>
      <c r="AX136" s="46"/>
      <c r="AY136" s="46"/>
      <c r="AZ136" s="46"/>
      <c r="BA136" s="46"/>
      <c r="BK136" s="119"/>
    </row>
    <row r="137" spans="1:63" ht="12.6" x14ac:dyDescent="0.25">
      <c r="A137" s="45" t="s">
        <v>71</v>
      </c>
      <c r="B137" s="45" t="s">
        <v>72</v>
      </c>
      <c r="C137" s="46" t="s">
        <v>542</v>
      </c>
      <c r="D137" s="46"/>
      <c r="E137" s="46">
        <v>3</v>
      </c>
      <c r="F137" s="46">
        <v>1</v>
      </c>
      <c r="G137" s="46"/>
      <c r="H137" s="46">
        <v>1</v>
      </c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7" t="s">
        <v>542</v>
      </c>
      <c r="AB137" s="47"/>
      <c r="AC137" s="46">
        <v>5577</v>
      </c>
      <c r="AD137" s="46">
        <v>1878</v>
      </c>
      <c r="AE137" s="46"/>
      <c r="AF137" s="46">
        <v>1878</v>
      </c>
      <c r="AG137" s="46"/>
      <c r="AH137" s="46"/>
      <c r="AI137" s="46"/>
      <c r="AJ137" s="48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8"/>
      <c r="AW137" s="46"/>
      <c r="AX137" s="46"/>
      <c r="AY137" s="46"/>
      <c r="AZ137" s="46"/>
      <c r="BE137" s="63"/>
      <c r="BF137" s="63"/>
      <c r="BG137" s="50"/>
      <c r="BH137" s="64"/>
      <c r="BK137" s="119"/>
    </row>
    <row r="138" spans="1:63" ht="12.6" x14ac:dyDescent="0.25">
      <c r="A138" s="45" t="s">
        <v>256</v>
      </c>
      <c r="B138" s="45" t="s">
        <v>257</v>
      </c>
      <c r="C138" s="46" t="s">
        <v>542</v>
      </c>
      <c r="D138" s="46"/>
      <c r="E138" s="46"/>
      <c r="F138" s="46"/>
      <c r="G138" s="46"/>
      <c r="H138" s="46"/>
      <c r="I138" s="46">
        <v>1</v>
      </c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7" t="s">
        <v>542</v>
      </c>
      <c r="AB138" s="47"/>
      <c r="AC138" s="46"/>
      <c r="AD138" s="46"/>
      <c r="AE138" s="46"/>
      <c r="AF138" s="46"/>
      <c r="AG138" s="46">
        <v>2817.5</v>
      </c>
      <c r="AH138" s="46"/>
      <c r="AI138" s="46"/>
      <c r="AJ138" s="48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8"/>
      <c r="AW138" s="46"/>
      <c r="AX138" s="46"/>
      <c r="AY138" s="46"/>
      <c r="AZ138" s="46"/>
      <c r="BE138" s="63"/>
      <c r="BF138" s="63"/>
      <c r="BG138" s="50"/>
      <c r="BH138" s="64"/>
      <c r="BK138" s="119"/>
    </row>
    <row r="139" spans="1:63" ht="12.6" x14ac:dyDescent="0.25">
      <c r="A139" s="45" t="s">
        <v>274</v>
      </c>
      <c r="B139" s="45" t="s">
        <v>275</v>
      </c>
      <c r="C139" s="46" t="s">
        <v>542</v>
      </c>
      <c r="D139" s="46"/>
      <c r="E139" s="46"/>
      <c r="F139" s="46"/>
      <c r="G139" s="46"/>
      <c r="H139" s="46"/>
      <c r="I139" s="46"/>
      <c r="J139" s="46">
        <v>1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7" t="s">
        <v>542</v>
      </c>
      <c r="AB139" s="47"/>
      <c r="AC139" s="46"/>
      <c r="AD139" s="46"/>
      <c r="AE139" s="46"/>
      <c r="AF139" s="46"/>
      <c r="AG139" s="46"/>
      <c r="AH139" s="46">
        <v>3756.9</v>
      </c>
      <c r="AI139" s="46"/>
      <c r="AJ139" s="48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8"/>
      <c r="AW139" s="46"/>
      <c r="AX139" s="46"/>
      <c r="AY139" s="46"/>
      <c r="AZ139" s="46"/>
      <c r="BE139" s="63"/>
      <c r="BF139" s="63"/>
      <c r="BG139" s="50"/>
      <c r="BH139" s="64"/>
      <c r="BK139" s="119"/>
    </row>
    <row r="140" spans="1:63" ht="12.6" x14ac:dyDescent="0.25">
      <c r="A140" s="45" t="s">
        <v>141</v>
      </c>
      <c r="B140" s="45" t="s">
        <v>142</v>
      </c>
      <c r="C140" s="46" t="s">
        <v>542</v>
      </c>
      <c r="D140" s="46"/>
      <c r="E140" s="46"/>
      <c r="F140" s="46">
        <v>1</v>
      </c>
      <c r="G140" s="46"/>
      <c r="H140" s="46"/>
      <c r="I140" s="46">
        <v>2</v>
      </c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7" t="s">
        <v>542</v>
      </c>
      <c r="AB140" s="47"/>
      <c r="AC140" s="46"/>
      <c r="AD140" s="46">
        <v>1690.1</v>
      </c>
      <c r="AE140" s="46"/>
      <c r="AF140" s="46"/>
      <c r="AG140" s="46">
        <v>3380.2</v>
      </c>
      <c r="AH140" s="46"/>
      <c r="AI140" s="46"/>
      <c r="AJ140" s="48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8"/>
      <c r="AW140" s="46"/>
      <c r="AX140" s="46"/>
      <c r="AY140" s="46"/>
      <c r="AZ140" s="46"/>
      <c r="BK140" s="119"/>
    </row>
    <row r="141" spans="1:63" ht="12.6" x14ac:dyDescent="0.25">
      <c r="A141" s="45" t="s">
        <v>214</v>
      </c>
      <c r="B141" s="45" t="s">
        <v>215</v>
      </c>
      <c r="C141" s="46" t="s">
        <v>542</v>
      </c>
      <c r="D141" s="46"/>
      <c r="E141" s="46"/>
      <c r="F141" s="46"/>
      <c r="G141" s="46"/>
      <c r="H141" s="46">
        <v>1</v>
      </c>
      <c r="I141" s="46">
        <v>2</v>
      </c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7" t="s">
        <v>542</v>
      </c>
      <c r="AB141" s="47"/>
      <c r="AC141" s="46"/>
      <c r="AD141" s="46"/>
      <c r="AE141" s="46"/>
      <c r="AF141" s="46">
        <v>521.4</v>
      </c>
      <c r="AG141" s="46">
        <v>1042.8</v>
      </c>
      <c r="AH141" s="46"/>
      <c r="AI141" s="46"/>
      <c r="AJ141" s="48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8"/>
      <c r="AW141" s="46"/>
      <c r="AX141" s="46"/>
      <c r="AY141" s="46"/>
      <c r="AZ141" s="46"/>
      <c r="BE141" s="63"/>
      <c r="BF141" s="63"/>
      <c r="BG141" s="50"/>
      <c r="BH141" s="64"/>
      <c r="BK141" s="119"/>
    </row>
    <row r="142" spans="1:63" ht="12.6" x14ac:dyDescent="0.25">
      <c r="A142" s="45" t="s">
        <v>241</v>
      </c>
      <c r="B142" s="45" t="s">
        <v>242</v>
      </c>
      <c r="C142" s="46" t="s">
        <v>542</v>
      </c>
      <c r="D142" s="46"/>
      <c r="E142" s="46"/>
      <c r="F142" s="46"/>
      <c r="G142" s="46"/>
      <c r="H142" s="46"/>
      <c r="I142" s="46">
        <v>3</v>
      </c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7" t="s">
        <v>542</v>
      </c>
      <c r="AB142" s="47"/>
      <c r="AC142" s="46"/>
      <c r="AD142" s="46"/>
      <c r="AE142" s="46"/>
      <c r="AF142" s="46"/>
      <c r="AG142" s="46">
        <v>2892.8999999999996</v>
      </c>
      <c r="AH142" s="46"/>
      <c r="AI142" s="46"/>
      <c r="AJ142" s="48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8"/>
      <c r="AW142" s="46"/>
      <c r="AX142" s="46"/>
      <c r="AY142" s="46"/>
      <c r="AZ142" s="46"/>
      <c r="BK142" s="119"/>
    </row>
    <row r="143" spans="1:63" ht="12.6" x14ac:dyDescent="0.25">
      <c r="A143" s="45" t="s">
        <v>64</v>
      </c>
      <c r="B143" s="45" t="s">
        <v>65</v>
      </c>
      <c r="C143" s="46" t="s">
        <v>542</v>
      </c>
      <c r="D143" s="46"/>
      <c r="E143" s="46">
        <v>1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7" t="s">
        <v>542</v>
      </c>
      <c r="AB143" s="47"/>
      <c r="AC143" s="46">
        <v>4080</v>
      </c>
      <c r="AD143" s="46"/>
      <c r="AE143" s="46"/>
      <c r="AF143" s="46"/>
      <c r="AG143" s="46"/>
      <c r="AH143" s="46"/>
      <c r="AI143" s="46"/>
      <c r="AJ143" s="48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8"/>
      <c r="AW143" s="46"/>
      <c r="AX143" s="46"/>
      <c r="AY143" s="46"/>
      <c r="AZ143" s="46"/>
      <c r="BK143" s="119"/>
    </row>
    <row r="144" spans="1:63" ht="12.6" x14ac:dyDescent="0.25">
      <c r="A144" s="45" t="s">
        <v>289</v>
      </c>
      <c r="B144" s="45" t="s">
        <v>290</v>
      </c>
      <c r="C144" s="46" t="s">
        <v>542</v>
      </c>
      <c r="D144" s="46"/>
      <c r="E144" s="46"/>
      <c r="F144" s="46"/>
      <c r="G144" s="46"/>
      <c r="H144" s="46"/>
      <c r="I144" s="46"/>
      <c r="J144" s="46"/>
      <c r="K144" s="46"/>
      <c r="L144" s="46">
        <v>1</v>
      </c>
      <c r="M144" s="46">
        <v>-1</v>
      </c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7" t="s">
        <v>542</v>
      </c>
      <c r="AB144" s="47"/>
      <c r="AC144" s="46"/>
      <c r="AD144" s="46"/>
      <c r="AE144" s="46"/>
      <c r="AF144" s="46"/>
      <c r="AG144" s="46"/>
      <c r="AH144" s="46"/>
      <c r="AI144" s="46"/>
      <c r="AJ144" s="48">
        <v>920.5</v>
      </c>
      <c r="AK144" s="46">
        <v>-920.5</v>
      </c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8"/>
      <c r="AW144" s="46"/>
      <c r="AX144" s="46"/>
      <c r="AY144" s="46"/>
      <c r="AZ144" s="46"/>
      <c r="BA144" s="46"/>
      <c r="BI144" s="23"/>
      <c r="BJ144" s="23"/>
      <c r="BK144" s="119"/>
    </row>
    <row r="145" spans="1:65" ht="12.6" x14ac:dyDescent="0.25">
      <c r="A145" s="45" t="s">
        <v>366</v>
      </c>
      <c r="B145" s="45" t="s">
        <v>367</v>
      </c>
      <c r="C145" s="46" t="s">
        <v>542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>
        <v>1</v>
      </c>
      <c r="V145" s="46"/>
      <c r="W145" s="46"/>
      <c r="X145" s="46"/>
      <c r="Y145" s="46"/>
      <c r="Z145" s="46"/>
      <c r="AA145" s="47" t="s">
        <v>542</v>
      </c>
      <c r="AB145" s="47"/>
      <c r="AC145" s="46"/>
      <c r="AD145" s="46"/>
      <c r="AE145" s="46"/>
      <c r="AF145" s="46"/>
      <c r="AG145" s="46"/>
      <c r="AH145" s="46"/>
      <c r="AI145" s="46"/>
      <c r="AJ145" s="48"/>
      <c r="AK145" s="46"/>
      <c r="AL145" s="46"/>
      <c r="AM145" s="46"/>
      <c r="AN145" s="46"/>
      <c r="AO145" s="46"/>
      <c r="AP145" s="46"/>
      <c r="AQ145" s="46"/>
      <c r="AR145" s="46"/>
      <c r="AS145" s="46">
        <v>326.60000000000002</v>
      </c>
      <c r="AT145" s="46"/>
      <c r="AU145" s="46"/>
      <c r="AV145" s="48"/>
      <c r="AW145" s="46"/>
      <c r="AX145" s="46"/>
      <c r="AY145" s="46"/>
      <c r="AZ145" s="46"/>
      <c r="BA145" s="46"/>
      <c r="BI145" s="23"/>
      <c r="BJ145" s="23"/>
      <c r="BK145" s="119"/>
    </row>
    <row r="146" spans="1:65" ht="12.6" x14ac:dyDescent="0.25">
      <c r="A146" s="45" t="s">
        <v>266</v>
      </c>
      <c r="B146" s="45" t="s">
        <v>267</v>
      </c>
      <c r="C146" s="46" t="s">
        <v>542</v>
      </c>
      <c r="D146" s="46"/>
      <c r="E146" s="46"/>
      <c r="F146" s="46"/>
      <c r="G146" s="46"/>
      <c r="H146" s="46"/>
      <c r="I146" s="46">
        <v>1</v>
      </c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7" t="s">
        <v>542</v>
      </c>
      <c r="AB146" s="47"/>
      <c r="AC146" s="46"/>
      <c r="AD146" s="46"/>
      <c r="AE146" s="46"/>
      <c r="AF146" s="46"/>
      <c r="AG146" s="46">
        <v>3681.7</v>
      </c>
      <c r="AH146" s="46"/>
      <c r="AI146" s="46"/>
      <c r="AJ146" s="48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8"/>
      <c r="AW146" s="46"/>
      <c r="AX146" s="46"/>
      <c r="AY146" s="46"/>
      <c r="AZ146" s="46"/>
      <c r="BA146" s="46"/>
      <c r="BI146" s="23"/>
      <c r="BJ146" s="23"/>
    </row>
    <row r="147" spans="1:65" ht="12.6" x14ac:dyDescent="0.25">
      <c r="A147" s="137" t="s">
        <v>767</v>
      </c>
      <c r="B147" s="8" t="s">
        <v>768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7"/>
      <c r="AB147" s="47"/>
      <c r="AC147" s="46"/>
      <c r="AD147" s="46"/>
      <c r="AE147" s="46"/>
      <c r="AF147" s="46"/>
      <c r="AG147" s="46"/>
      <c r="AH147" s="46"/>
      <c r="AI147" s="46"/>
      <c r="AJ147" s="48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8"/>
      <c r="AW147" s="46"/>
      <c r="AX147" s="46"/>
      <c r="AY147" s="46"/>
      <c r="AZ147" s="46"/>
      <c r="BA147" s="46"/>
      <c r="BD147" s="49">
        <v>3153.06</v>
      </c>
      <c r="BI147" s="23"/>
      <c r="BJ147" s="23"/>
    </row>
    <row r="148" spans="1:65" ht="12.6" x14ac:dyDescent="0.25">
      <c r="A148" s="52" t="s">
        <v>567</v>
      </c>
      <c r="B148" s="45" t="s">
        <v>568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7"/>
      <c r="AB148" s="47"/>
      <c r="AC148" s="46"/>
      <c r="AD148" s="46"/>
      <c r="AE148" s="46"/>
      <c r="AF148" s="46"/>
      <c r="AG148" s="46"/>
      <c r="AH148" s="46"/>
      <c r="AI148" s="46"/>
      <c r="AJ148" s="48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8"/>
      <c r="AW148" s="46"/>
      <c r="AX148" s="46"/>
      <c r="AY148" s="45">
        <v>285.70999999999998</v>
      </c>
      <c r="BA148" s="46"/>
    </row>
    <row r="149" spans="1:65" ht="12.6" x14ac:dyDescent="0.25">
      <c r="A149" s="45" t="s">
        <v>358</v>
      </c>
      <c r="B149" s="45" t="s">
        <v>359</v>
      </c>
      <c r="C149" s="46" t="s">
        <v>542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>
        <v>1</v>
      </c>
      <c r="V149" s="46">
        <v>3</v>
      </c>
      <c r="W149" s="46"/>
      <c r="X149" s="46"/>
      <c r="Y149" s="46"/>
      <c r="Z149" s="46"/>
      <c r="AA149" s="47" t="s">
        <v>542</v>
      </c>
      <c r="AB149" s="47"/>
      <c r="AC149" s="46"/>
      <c r="AD149" s="46"/>
      <c r="AE149" s="46"/>
      <c r="AF149" s="46"/>
      <c r="AG149" s="46"/>
      <c r="AH149" s="46"/>
      <c r="AI149" s="46"/>
      <c r="AJ149" s="48"/>
      <c r="AK149" s="46"/>
      <c r="AL149" s="46"/>
      <c r="AM149" s="46"/>
      <c r="AN149" s="46"/>
      <c r="AO149" s="46"/>
      <c r="AP149" s="46"/>
      <c r="AQ149" s="46"/>
      <c r="AR149" s="46"/>
      <c r="AS149" s="46">
        <v>377.6</v>
      </c>
      <c r="AT149" s="46">
        <v>1132.8000000000002</v>
      </c>
      <c r="AU149" s="46"/>
      <c r="AV149" s="48"/>
      <c r="AW149" s="46"/>
      <c r="AX149" s="46"/>
      <c r="AY149" s="46"/>
      <c r="AZ149" s="46"/>
      <c r="BA149" s="46"/>
      <c r="BI149" s="119"/>
      <c r="BJ149" s="119"/>
    </row>
    <row r="150" spans="1:65" ht="12.6" x14ac:dyDescent="0.25">
      <c r="A150" s="45" t="s">
        <v>351</v>
      </c>
      <c r="B150" s="45" t="s">
        <v>352</v>
      </c>
      <c r="C150" s="46" t="s">
        <v>542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>
        <v>1</v>
      </c>
      <c r="U150" s="46"/>
      <c r="V150" s="46"/>
      <c r="W150" s="46"/>
      <c r="X150" s="46"/>
      <c r="Y150" s="46"/>
      <c r="Z150" s="46"/>
      <c r="AA150" s="47" t="s">
        <v>542</v>
      </c>
      <c r="AB150" s="47"/>
      <c r="AC150" s="46"/>
      <c r="AD150" s="46"/>
      <c r="AE150" s="46"/>
      <c r="AF150" s="46"/>
      <c r="AG150" s="46"/>
      <c r="AH150" s="46"/>
      <c r="AI150" s="46"/>
      <c r="AJ150" s="48"/>
      <c r="AK150" s="46"/>
      <c r="AL150" s="46"/>
      <c r="AM150" s="46"/>
      <c r="AN150" s="46"/>
      <c r="AO150" s="46"/>
      <c r="AP150" s="46"/>
      <c r="AQ150" s="46"/>
      <c r="AR150" s="46">
        <v>569.4</v>
      </c>
      <c r="AS150" s="46"/>
      <c r="AT150" s="46"/>
      <c r="AU150" s="46"/>
      <c r="AV150" s="48"/>
      <c r="AW150" s="46"/>
      <c r="AX150" s="46"/>
      <c r="AY150" s="46"/>
      <c r="AZ150" s="46"/>
      <c r="BI150" s="119"/>
      <c r="BJ150" s="119"/>
      <c r="BK150" s="23"/>
      <c r="BL150" s="23"/>
      <c r="BM150" s="23"/>
    </row>
    <row r="151" spans="1:65" ht="12.6" x14ac:dyDescent="0.25">
      <c r="A151" s="45" t="s">
        <v>375</v>
      </c>
      <c r="B151" s="45" t="s">
        <v>376</v>
      </c>
      <c r="C151" s="46" t="s">
        <v>542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>
        <v>1</v>
      </c>
      <c r="W151" s="46"/>
      <c r="X151" s="46"/>
      <c r="Y151" s="46"/>
      <c r="Z151" s="46"/>
      <c r="AA151" s="47" t="s">
        <v>542</v>
      </c>
      <c r="AB151" s="47"/>
      <c r="AC151" s="46"/>
      <c r="AD151" s="46"/>
      <c r="AE151" s="46"/>
      <c r="AF151" s="46"/>
      <c r="AG151" s="46"/>
      <c r="AH151" s="46"/>
      <c r="AI151" s="46"/>
      <c r="AJ151" s="48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>
        <v>570</v>
      </c>
      <c r="AU151" s="46"/>
      <c r="AV151" s="48"/>
      <c r="AW151" s="46"/>
      <c r="AX151" s="46"/>
      <c r="AY151" s="46"/>
      <c r="AZ151" s="46"/>
      <c r="BA151" s="46"/>
      <c r="BI151" s="119"/>
      <c r="BJ151" s="119"/>
      <c r="BK151" s="23"/>
      <c r="BL151" s="23"/>
      <c r="BM151" s="23"/>
    </row>
    <row r="152" spans="1:65" ht="12.6" x14ac:dyDescent="0.25">
      <c r="A152" s="45" t="s">
        <v>284</v>
      </c>
      <c r="B152" s="45" t="s">
        <v>285</v>
      </c>
      <c r="C152" s="46" t="s">
        <v>542</v>
      </c>
      <c r="D152" s="46"/>
      <c r="E152" s="46"/>
      <c r="F152" s="46"/>
      <c r="G152" s="46"/>
      <c r="H152" s="46"/>
      <c r="I152" s="46"/>
      <c r="J152" s="46"/>
      <c r="K152" s="46">
        <v>1</v>
      </c>
      <c r="L152" s="46"/>
      <c r="M152" s="46"/>
      <c r="N152" s="46">
        <v>1</v>
      </c>
      <c r="O152" s="46"/>
      <c r="P152" s="46"/>
      <c r="Q152" s="46">
        <v>1</v>
      </c>
      <c r="R152" s="46"/>
      <c r="S152" s="46"/>
      <c r="T152" s="46">
        <v>1</v>
      </c>
      <c r="U152" s="46"/>
      <c r="V152" s="46"/>
      <c r="W152" s="46">
        <v>1</v>
      </c>
      <c r="X152" s="46"/>
      <c r="Y152" s="46"/>
      <c r="Z152" s="46">
        <v>1</v>
      </c>
      <c r="AA152" s="47" t="s">
        <v>542</v>
      </c>
      <c r="AB152" s="47"/>
      <c r="AC152" s="46"/>
      <c r="AD152" s="46"/>
      <c r="AE152" s="46"/>
      <c r="AF152" s="46"/>
      <c r="AG152" s="46"/>
      <c r="AH152" s="46"/>
      <c r="AI152" s="46">
        <v>412.3</v>
      </c>
      <c r="AJ152" s="48"/>
      <c r="AK152" s="46"/>
      <c r="AL152" s="46">
        <v>412.3</v>
      </c>
      <c r="AM152" s="46"/>
      <c r="AN152" s="46"/>
      <c r="AO152" s="46">
        <v>412.3</v>
      </c>
      <c r="AP152" s="46"/>
      <c r="AQ152" s="46"/>
      <c r="AR152" s="46">
        <v>412.3</v>
      </c>
      <c r="AS152" s="46"/>
      <c r="AT152" s="46"/>
      <c r="AU152" s="46">
        <v>438</v>
      </c>
      <c r="AV152" s="48"/>
      <c r="AW152" s="46"/>
      <c r="AX152" s="46">
        <v>438</v>
      </c>
      <c r="AY152" s="46"/>
      <c r="AZ152" s="46"/>
      <c r="BA152" s="46"/>
      <c r="BI152" s="119"/>
      <c r="BJ152" s="119"/>
      <c r="BK152" s="23"/>
      <c r="BL152" s="23"/>
      <c r="BM152" s="23"/>
    </row>
    <row r="153" spans="1:65" ht="12.6" x14ac:dyDescent="0.25">
      <c r="A153" s="45" t="s">
        <v>354</v>
      </c>
      <c r="B153" s="45" t="s">
        <v>355</v>
      </c>
      <c r="C153" s="46" t="s">
        <v>542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>
        <v>1</v>
      </c>
      <c r="V153" s="46"/>
      <c r="W153" s="46"/>
      <c r="X153" s="46"/>
      <c r="Y153" s="46"/>
      <c r="Z153" s="46"/>
      <c r="AA153" s="47" t="s">
        <v>542</v>
      </c>
      <c r="AB153" s="47"/>
      <c r="AC153" s="46"/>
      <c r="AD153" s="46"/>
      <c r="AE153" s="46"/>
      <c r="AF153" s="46"/>
      <c r="AG153" s="46"/>
      <c r="AH153" s="46"/>
      <c r="AI153" s="46"/>
      <c r="AJ153" s="48"/>
      <c r="AK153" s="46"/>
      <c r="AL153" s="46"/>
      <c r="AM153" s="46"/>
      <c r="AN153" s="46"/>
      <c r="AO153" s="46"/>
      <c r="AP153" s="46"/>
      <c r="AQ153" s="46"/>
      <c r="AR153" s="46"/>
      <c r="AS153" s="46">
        <v>258</v>
      </c>
      <c r="AT153" s="46"/>
      <c r="AU153" s="46"/>
      <c r="AV153" s="48"/>
      <c r="AW153" s="46"/>
      <c r="AX153" s="46"/>
      <c r="AY153" s="46"/>
      <c r="AZ153" s="46"/>
      <c r="BA153" s="46"/>
      <c r="BC153" s="49">
        <v>516</v>
      </c>
      <c r="BD153" s="49">
        <v>516</v>
      </c>
      <c r="BE153" s="49">
        <v>258</v>
      </c>
      <c r="BI153" s="119"/>
      <c r="BJ153" s="119"/>
      <c r="BK153" s="23"/>
      <c r="BL153" s="23"/>
      <c r="BM153" s="23"/>
    </row>
    <row r="154" spans="1:65" ht="12.6" x14ac:dyDescent="0.25">
      <c r="A154" s="45" t="s">
        <v>341</v>
      </c>
      <c r="B154" s="45" t="s">
        <v>342</v>
      </c>
      <c r="C154" s="46" t="s">
        <v>542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>
        <v>1</v>
      </c>
      <c r="S154" s="46"/>
      <c r="T154" s="46"/>
      <c r="U154" s="46">
        <v>1</v>
      </c>
      <c r="V154" s="46">
        <v>1</v>
      </c>
      <c r="W154" s="46">
        <v>1</v>
      </c>
      <c r="X154" s="46"/>
      <c r="Y154" s="46"/>
      <c r="Z154" s="46"/>
      <c r="AA154" s="47" t="s">
        <v>542</v>
      </c>
      <c r="AB154" s="47"/>
      <c r="AC154" s="46"/>
      <c r="AD154" s="46"/>
      <c r="AE154" s="46"/>
      <c r="AF154" s="46"/>
      <c r="AG154" s="46"/>
      <c r="AH154" s="46"/>
      <c r="AI154" s="46"/>
      <c r="AJ154" s="48"/>
      <c r="AK154" s="46"/>
      <c r="AL154" s="46"/>
      <c r="AM154" s="46"/>
      <c r="AN154" s="46"/>
      <c r="AO154" s="46"/>
      <c r="AP154" s="46">
        <v>258</v>
      </c>
      <c r="AQ154" s="46"/>
      <c r="AR154" s="46"/>
      <c r="AS154" s="46">
        <v>258</v>
      </c>
      <c r="AT154" s="46">
        <v>258</v>
      </c>
      <c r="AU154" s="46">
        <v>258</v>
      </c>
      <c r="AV154" s="48"/>
      <c r="AW154" s="46"/>
      <c r="AX154" s="46"/>
      <c r="AY154" s="46"/>
      <c r="AZ154" s="46"/>
      <c r="BA154" s="46"/>
      <c r="BC154" s="49">
        <v>516</v>
      </c>
      <c r="BD154" s="49">
        <v>258</v>
      </c>
      <c r="BE154" s="49">
        <v>258</v>
      </c>
      <c r="BI154" s="119"/>
      <c r="BJ154" s="119"/>
    </row>
    <row r="155" spans="1:65" ht="12.6" x14ac:dyDescent="0.25">
      <c r="A155" s="45" t="s">
        <v>347</v>
      </c>
      <c r="B155" s="45" t="s">
        <v>348</v>
      </c>
      <c r="C155" s="46" t="s">
        <v>542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>
        <v>1</v>
      </c>
      <c r="U155" s="46"/>
      <c r="V155" s="46"/>
      <c r="W155" s="46"/>
      <c r="X155" s="46"/>
      <c r="Y155" s="46"/>
      <c r="Z155" s="46"/>
      <c r="AA155" s="47" t="s">
        <v>542</v>
      </c>
      <c r="AB155" s="47"/>
      <c r="AC155" s="46"/>
      <c r="AD155" s="46"/>
      <c r="AE155" s="46"/>
      <c r="AF155" s="46"/>
      <c r="AG155" s="46"/>
      <c r="AH155" s="46"/>
      <c r="AI155" s="46"/>
      <c r="AJ155" s="48"/>
      <c r="AK155" s="46"/>
      <c r="AL155" s="46"/>
      <c r="AM155" s="46"/>
      <c r="AN155" s="46"/>
      <c r="AO155" s="46"/>
      <c r="AP155" s="46"/>
      <c r="AQ155" s="46"/>
      <c r="AR155" s="46">
        <v>258</v>
      </c>
      <c r="AS155" s="46"/>
      <c r="AT155" s="46"/>
      <c r="AU155" s="46"/>
      <c r="AV155" s="48"/>
      <c r="AW155" s="46"/>
      <c r="AX155" s="46"/>
      <c r="AY155" s="46"/>
      <c r="AZ155" s="46"/>
      <c r="BA155" s="46"/>
      <c r="BI155" s="119"/>
      <c r="BJ155" s="119"/>
    </row>
    <row r="156" spans="1:65" ht="12.6" x14ac:dyDescent="0.25">
      <c r="A156" s="45" t="s">
        <v>329</v>
      </c>
      <c r="B156" s="45" t="s">
        <v>330</v>
      </c>
      <c r="C156" s="46" t="s">
        <v>542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>
        <v>2</v>
      </c>
      <c r="Q156" s="46"/>
      <c r="R156" s="46"/>
      <c r="S156" s="46"/>
      <c r="T156" s="46"/>
      <c r="U156" s="46"/>
      <c r="V156" s="46">
        <v>1</v>
      </c>
      <c r="W156" s="46">
        <v>1</v>
      </c>
      <c r="X156" s="46"/>
      <c r="Y156" s="46">
        <v>1</v>
      </c>
      <c r="Z156" s="46"/>
      <c r="AA156" s="47" t="s">
        <v>542</v>
      </c>
      <c r="AB156" s="47"/>
      <c r="AC156" s="46"/>
      <c r="AD156" s="46"/>
      <c r="AE156" s="46"/>
      <c r="AF156" s="46"/>
      <c r="AG156" s="46"/>
      <c r="AH156" s="46"/>
      <c r="AI156" s="46"/>
      <c r="AJ156" s="48"/>
      <c r="AK156" s="46"/>
      <c r="AL156" s="46"/>
      <c r="AM156" s="46"/>
      <c r="AN156" s="46">
        <v>516</v>
      </c>
      <c r="AO156" s="46"/>
      <c r="AP156" s="46"/>
      <c r="AQ156" s="46"/>
      <c r="AR156" s="46"/>
      <c r="AS156" s="46"/>
      <c r="AT156" s="46">
        <v>258</v>
      </c>
      <c r="AU156" s="46">
        <v>258</v>
      </c>
      <c r="AV156" s="48"/>
      <c r="AW156" s="46">
        <v>259.18</v>
      </c>
      <c r="AX156" s="46"/>
      <c r="AY156" s="46"/>
      <c r="AZ156" s="46"/>
      <c r="BA156" s="46"/>
      <c r="BI156" s="119"/>
      <c r="BJ156" s="119"/>
    </row>
    <row r="157" spans="1:65" ht="12.6" x14ac:dyDescent="0.25">
      <c r="A157" s="119" t="s">
        <v>782</v>
      </c>
      <c r="B157" s="45" t="s">
        <v>789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7"/>
      <c r="AB157" s="47"/>
      <c r="AC157" s="46"/>
      <c r="AD157" s="46"/>
      <c r="AE157" s="46"/>
      <c r="AF157" s="46"/>
      <c r="AG157" s="46"/>
      <c r="AH157" s="46"/>
      <c r="AI157" s="46"/>
      <c r="AJ157" s="48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8"/>
      <c r="AW157" s="46"/>
      <c r="AX157" s="46"/>
      <c r="AY157" s="46"/>
      <c r="AZ157" s="46"/>
      <c r="BA157" s="46"/>
      <c r="BI157" s="119"/>
      <c r="BJ157" s="119"/>
    </row>
    <row r="158" spans="1:65" ht="12.6" x14ac:dyDescent="0.25">
      <c r="A158" s="8" t="s">
        <v>651</v>
      </c>
      <c r="B158" s="8" t="s">
        <v>652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7"/>
      <c r="AB158" s="47"/>
      <c r="AC158" s="46"/>
      <c r="AD158" s="46"/>
      <c r="AE158" s="46"/>
      <c r="AF158" s="46"/>
      <c r="AG158" s="46"/>
      <c r="AH158" s="46"/>
      <c r="AI158" s="46"/>
      <c r="AJ158" s="48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8"/>
      <c r="AW158" s="46"/>
      <c r="AX158" s="46"/>
      <c r="AY158" s="46"/>
      <c r="AZ158" s="46"/>
      <c r="BA158" s="46"/>
      <c r="BB158" s="49">
        <v>198</v>
      </c>
      <c r="BE158" s="49">
        <v>275.5</v>
      </c>
    </row>
    <row r="159" spans="1:65" ht="12.6" x14ac:dyDescent="0.25">
      <c r="A159" s="45" t="s">
        <v>15</v>
      </c>
      <c r="B159" s="45" t="s">
        <v>16</v>
      </c>
      <c r="C159" s="46">
        <v>4</v>
      </c>
      <c r="D159" s="46"/>
      <c r="E159" s="46">
        <v>1</v>
      </c>
      <c r="F159" s="46"/>
      <c r="G159" s="46"/>
      <c r="H159" s="46"/>
      <c r="I159" s="46"/>
      <c r="J159" s="46"/>
      <c r="K159" s="46">
        <v>1</v>
      </c>
      <c r="L159" s="46">
        <v>2</v>
      </c>
      <c r="M159" s="46">
        <v>1</v>
      </c>
      <c r="N159" s="46">
        <v>1</v>
      </c>
      <c r="O159" s="46"/>
      <c r="P159" s="46">
        <v>1</v>
      </c>
      <c r="Q159" s="46"/>
      <c r="R159" s="46"/>
      <c r="S159" s="46">
        <v>2</v>
      </c>
      <c r="T159" s="46"/>
      <c r="U159" s="46"/>
      <c r="V159" s="46"/>
      <c r="W159" s="46"/>
      <c r="X159" s="46"/>
      <c r="Y159" s="46"/>
      <c r="Z159" s="46"/>
      <c r="AA159" s="47">
        <v>1082.8</v>
      </c>
      <c r="AB159" s="47"/>
      <c r="AC159" s="46">
        <v>274</v>
      </c>
      <c r="AD159" s="46"/>
      <c r="AE159" s="46"/>
      <c r="AF159" s="46"/>
      <c r="AG159" s="46"/>
      <c r="AH159" s="46"/>
      <c r="AI159" s="46">
        <v>274</v>
      </c>
      <c r="AJ159" s="48">
        <v>548</v>
      </c>
      <c r="AK159" s="46">
        <v>274</v>
      </c>
      <c r="AL159" s="46">
        <v>274</v>
      </c>
      <c r="AM159" s="46"/>
      <c r="AN159" s="46">
        <v>274</v>
      </c>
      <c r="AO159" s="46"/>
      <c r="AP159" s="46"/>
      <c r="AQ159" s="46">
        <v>596</v>
      </c>
      <c r="AR159" s="46"/>
      <c r="AS159" s="46"/>
      <c r="AT159" s="46"/>
      <c r="AU159" s="46"/>
      <c r="AV159" s="48"/>
      <c r="AW159" s="46"/>
      <c r="AX159" s="46"/>
      <c r="AY159" s="46"/>
      <c r="AZ159" s="46"/>
      <c r="BA159" s="46"/>
    </row>
    <row r="160" spans="1:65" ht="12.6" x14ac:dyDescent="0.25">
      <c r="A160" s="45" t="s">
        <v>388</v>
      </c>
      <c r="B160" s="45" t="s">
        <v>389</v>
      </c>
      <c r="C160" s="46" t="s">
        <v>542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>
        <v>1</v>
      </c>
      <c r="Z160" s="46"/>
      <c r="AA160" s="47" t="s">
        <v>542</v>
      </c>
      <c r="AB160" s="47"/>
      <c r="AC160" s="46"/>
      <c r="AD160" s="46"/>
      <c r="AE160" s="46"/>
      <c r="AF160" s="46"/>
      <c r="AG160" s="46"/>
      <c r="AH160" s="46"/>
      <c r="AI160" s="46"/>
      <c r="AJ160" s="48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8"/>
      <c r="AW160" s="46">
        <v>226.53</v>
      </c>
      <c r="AX160" s="46"/>
      <c r="AY160" s="46"/>
      <c r="AZ160" s="46"/>
      <c r="BA160" s="46"/>
    </row>
    <row r="161" spans="1:154" ht="12.6" x14ac:dyDescent="0.25">
      <c r="A161" s="45" t="s">
        <v>369</v>
      </c>
      <c r="B161" s="45" t="s">
        <v>370</v>
      </c>
      <c r="C161" s="46" t="s">
        <v>542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>
        <v>5</v>
      </c>
      <c r="W161" s="46"/>
      <c r="X161" s="46"/>
      <c r="Y161" s="46"/>
      <c r="Z161" s="46"/>
      <c r="AA161" s="47" t="s">
        <v>542</v>
      </c>
      <c r="AB161" s="47"/>
      <c r="AC161" s="46"/>
      <c r="AD161" s="46"/>
      <c r="AE161" s="46"/>
      <c r="AF161" s="46"/>
      <c r="AG161" s="46"/>
      <c r="AH161" s="46"/>
      <c r="AI161" s="46"/>
      <c r="AJ161" s="48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>
        <v>2510</v>
      </c>
      <c r="AU161" s="46"/>
      <c r="AV161" s="48"/>
      <c r="AW161" s="46"/>
      <c r="AX161" s="46"/>
      <c r="AY161" s="46"/>
      <c r="AZ161" s="46"/>
      <c r="BA161" s="46"/>
    </row>
    <row r="162" spans="1:154" s="58" customFormat="1" ht="13.15" thickBot="1" x14ac:dyDescent="0.3">
      <c r="A162" s="53" t="s">
        <v>540</v>
      </c>
      <c r="B162" s="53"/>
      <c r="C162" s="54">
        <v>9</v>
      </c>
      <c r="D162" s="54">
        <v>14</v>
      </c>
      <c r="E162" s="54">
        <v>34</v>
      </c>
      <c r="F162" s="54">
        <v>14</v>
      </c>
      <c r="G162" s="54">
        <v>14</v>
      </c>
      <c r="H162" s="54">
        <v>27</v>
      </c>
      <c r="I162" s="54">
        <v>14</v>
      </c>
      <c r="J162" s="54">
        <v>8</v>
      </c>
      <c r="K162" s="54">
        <v>2</v>
      </c>
      <c r="L162" s="54">
        <v>-1</v>
      </c>
      <c r="M162" s="54">
        <v>4</v>
      </c>
      <c r="N162" s="54">
        <v>9</v>
      </c>
      <c r="O162" s="54">
        <v>1</v>
      </c>
      <c r="P162" s="54">
        <v>5</v>
      </c>
      <c r="Q162" s="54">
        <v>2</v>
      </c>
      <c r="R162" s="54">
        <v>3</v>
      </c>
      <c r="S162" s="54">
        <v>3</v>
      </c>
      <c r="T162" s="54">
        <v>4</v>
      </c>
      <c r="U162" s="54">
        <v>10</v>
      </c>
      <c r="V162" s="54">
        <v>13</v>
      </c>
      <c r="W162" s="54">
        <v>16</v>
      </c>
      <c r="X162" s="54">
        <v>6</v>
      </c>
      <c r="Y162" s="54">
        <v>11</v>
      </c>
      <c r="Z162" s="54">
        <v>7</v>
      </c>
      <c r="AA162" s="55">
        <v>10624</v>
      </c>
      <c r="AB162" s="55">
        <v>13223</v>
      </c>
      <c r="AC162" s="54">
        <v>37200.9</v>
      </c>
      <c r="AD162" s="54">
        <v>17366.5</v>
      </c>
      <c r="AE162" s="54">
        <v>10055.800000000001</v>
      </c>
      <c r="AF162" s="54">
        <v>19451.7</v>
      </c>
      <c r="AG162" s="54">
        <v>18415.099999999999</v>
      </c>
      <c r="AH162" s="54">
        <v>18933.400000000001</v>
      </c>
      <c r="AI162" s="54">
        <v>686.3</v>
      </c>
      <c r="AJ162" s="56">
        <v>-10441.9</v>
      </c>
      <c r="AK162" s="54">
        <v>6791.3</v>
      </c>
      <c r="AL162" s="54">
        <v>7799.43</v>
      </c>
      <c r="AM162" s="54">
        <v>997</v>
      </c>
      <c r="AN162" s="54">
        <v>3109</v>
      </c>
      <c r="AO162" s="54">
        <v>1526.3</v>
      </c>
      <c r="AP162" s="54">
        <v>4081</v>
      </c>
      <c r="AQ162" s="54">
        <v>2020</v>
      </c>
      <c r="AR162" s="54">
        <v>1584.7</v>
      </c>
      <c r="AS162" s="54">
        <v>5778.6500000000005</v>
      </c>
      <c r="AT162" s="54">
        <v>8052.27</v>
      </c>
      <c r="AU162" s="54">
        <v>20875.34</v>
      </c>
      <c r="AV162" s="56">
        <v>7015.2699999999995</v>
      </c>
      <c r="AW162" s="57">
        <f t="shared" ref="AW162:AX162" si="2">SUM(AW9:AW161)</f>
        <v>11529.210000000001</v>
      </c>
      <c r="AX162" s="57">
        <f t="shared" si="2"/>
        <v>6802.2899999999991</v>
      </c>
      <c r="AY162" s="57">
        <f>SUM(AY9:AY161)</f>
        <v>20823.809999999998</v>
      </c>
      <c r="AZ162" s="57">
        <f>SUM(AZ9:AZ161)</f>
        <v>16200.02</v>
      </c>
      <c r="BA162" s="57">
        <f t="shared" ref="BA162:BH162" si="3">SUM(BA9:BA161)</f>
        <v>16206.77</v>
      </c>
      <c r="BB162" s="57">
        <f t="shared" si="3"/>
        <v>12463.98</v>
      </c>
      <c r="BC162" s="57">
        <f t="shared" si="3"/>
        <v>11976.369999999997</v>
      </c>
      <c r="BD162" s="57">
        <f t="shared" si="3"/>
        <v>21215.94</v>
      </c>
      <c r="BE162" s="57">
        <f t="shared" si="3"/>
        <v>6884.19</v>
      </c>
      <c r="BF162" s="57">
        <f t="shared" si="3"/>
        <v>4000</v>
      </c>
      <c r="BG162" s="57">
        <f t="shared" si="3"/>
        <v>0</v>
      </c>
      <c r="BH162" s="57">
        <f t="shared" si="3"/>
        <v>0</v>
      </c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</row>
    <row r="163" spans="1:154" ht="13.15" thickTop="1" x14ac:dyDescent="0.25">
      <c r="AJ163" s="60">
        <f>SUM(AA162:AJ162)</f>
        <v>135514.79999999999</v>
      </c>
      <c r="AV163" s="60">
        <f>SUM(AK162:AV162)</f>
        <v>69630.259999999995</v>
      </c>
      <c r="AX163" s="61">
        <f>SUM(AW162:AX162)</f>
        <v>18331.5</v>
      </c>
    </row>
  </sheetData>
  <sortState ref="BI129:BM137">
    <sortCondition ref="BI129:BI137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3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7.85546875" bestFit="1" customWidth="1"/>
    <col min="4" max="5" width="8.85546875" bestFit="1" customWidth="1"/>
    <col min="6" max="6" width="7.5703125" bestFit="1" customWidth="1"/>
    <col min="7" max="7" width="8" hidden="1" customWidth="1"/>
    <col min="8" max="9" width="7.85546875" hidden="1" customWidth="1"/>
    <col min="10" max="10" width="7.140625" hidden="1" customWidth="1"/>
    <col min="11" max="11" width="8.5703125" style="2" hidden="1" customWidth="1"/>
    <col min="12" max="13" width="6.85546875" hidden="1" customWidth="1"/>
    <col min="14" max="14" width="7.140625" hidden="1" customWidth="1"/>
    <col min="15" max="15" width="6.85546875" hidden="1" customWidth="1"/>
    <col min="16" max="16" width="7.42578125" hidden="1" customWidth="1"/>
    <col min="17" max="18" width="6.85546875" hidden="1" customWidth="1"/>
    <col min="19" max="19" width="7" hidden="1" customWidth="1"/>
    <col min="20" max="20" width="7.42578125" hidden="1" customWidth="1"/>
    <col min="21" max="21" width="6.85546875" hidden="1" customWidth="1"/>
    <col min="22" max="22" width="7.85546875" hidden="1" customWidth="1"/>
    <col min="23" max="23" width="6.85546875" style="2" hidden="1" customWidth="1"/>
    <col min="24" max="30" width="7.28515625" style="22" customWidth="1"/>
    <col min="31" max="31" width="7.42578125" style="22" customWidth="1"/>
    <col min="32" max="32" width="6.42578125" style="22" bestFit="1" customWidth="1"/>
    <col min="33" max="33" width="6.28515625" style="22" hidden="1" customWidth="1"/>
    <col min="34" max="34" width="6.7109375" style="22" hidden="1" customWidth="1"/>
    <col min="35" max="35" width="6.5703125" style="22" bestFit="1" customWidth="1"/>
    <col min="36" max="36" width="8.7109375" style="22" customWidth="1"/>
    <col min="38" max="38" width="4.7109375" customWidth="1"/>
  </cols>
  <sheetData>
    <row r="1" spans="1:36" s="26" customFormat="1" ht="12.75" x14ac:dyDescent="0.2">
      <c r="K1" s="125"/>
      <c r="W1" s="125"/>
    </row>
    <row r="2" spans="1:36" s="26" customFormat="1" ht="12.75" x14ac:dyDescent="0.2">
      <c r="K2" s="125"/>
      <c r="W2" s="125"/>
    </row>
    <row r="3" spans="1:36" s="26" customFormat="1" ht="12.7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1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2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129" customFormat="1" ht="12.75" x14ac:dyDescent="0.2">
      <c r="A4" s="127"/>
      <c r="B4" s="127" t="s">
        <v>394</v>
      </c>
      <c r="C4" s="127" t="s">
        <v>396</v>
      </c>
      <c r="D4" s="127" t="s">
        <v>397</v>
      </c>
      <c r="E4" s="127" t="s">
        <v>398</v>
      </c>
      <c r="F4" s="127" t="s">
        <v>399</v>
      </c>
      <c r="G4" s="127" t="s">
        <v>400</v>
      </c>
      <c r="H4" s="127" t="s">
        <v>401</v>
      </c>
      <c r="I4" s="127" t="s">
        <v>402</v>
      </c>
      <c r="J4" s="127" t="s">
        <v>403</v>
      </c>
      <c r="K4" s="128" t="s">
        <v>404</v>
      </c>
      <c r="L4" s="127" t="s">
        <v>405</v>
      </c>
      <c r="M4" s="127" t="s">
        <v>406</v>
      </c>
      <c r="N4" s="127" t="s">
        <v>395</v>
      </c>
      <c r="O4" s="127" t="s">
        <v>407</v>
      </c>
      <c r="P4" s="127" t="s">
        <v>408</v>
      </c>
      <c r="Q4" s="127" t="s">
        <v>409</v>
      </c>
      <c r="R4" s="127" t="s">
        <v>410</v>
      </c>
      <c r="S4" s="127" t="s">
        <v>411</v>
      </c>
      <c r="T4" s="127" t="s">
        <v>412</v>
      </c>
      <c r="U4" s="127" t="s">
        <v>413</v>
      </c>
      <c r="V4" s="127" t="s">
        <v>414</v>
      </c>
      <c r="W4" s="128" t="s">
        <v>539</v>
      </c>
      <c r="X4" s="120" t="s">
        <v>415</v>
      </c>
      <c r="Y4" s="120" t="s">
        <v>416</v>
      </c>
      <c r="Z4" s="121">
        <v>42795</v>
      </c>
      <c r="AA4" s="122">
        <v>42826</v>
      </c>
      <c r="AB4" s="121">
        <v>42856</v>
      </c>
      <c r="AC4" s="121">
        <v>42887</v>
      </c>
      <c r="AD4" s="121">
        <v>42917</v>
      </c>
      <c r="AE4" s="121">
        <v>42948</v>
      </c>
      <c r="AF4" s="121">
        <v>42979</v>
      </c>
      <c r="AG4" s="121">
        <v>43009</v>
      </c>
      <c r="AH4" s="121">
        <v>43040</v>
      </c>
      <c r="AI4" s="121">
        <v>43070</v>
      </c>
      <c r="AJ4" s="123" t="s">
        <v>598</v>
      </c>
    </row>
    <row r="5" spans="1:36" s="22" customFormat="1" ht="12.75" x14ac:dyDescent="0.2">
      <c r="A5" s="27" t="s">
        <v>26</v>
      </c>
      <c r="B5" s="28">
        <v>9541.2000000000007</v>
      </c>
      <c r="C5" s="28">
        <v>11179</v>
      </c>
      <c r="D5" s="28">
        <v>27269.900000000027</v>
      </c>
      <c r="E5" s="28">
        <v>10701.199999999999</v>
      </c>
      <c r="F5" s="28">
        <v>8511.1</v>
      </c>
      <c r="G5" s="28">
        <v>14798.499999999998</v>
      </c>
      <c r="H5" s="28">
        <v>1797.9</v>
      </c>
      <c r="I5" s="28">
        <v>1012.3</v>
      </c>
      <c r="J5" s="28"/>
      <c r="K5" s="130"/>
      <c r="L5" s="28">
        <v>1637.8000000000002</v>
      </c>
      <c r="M5" s="28">
        <v>7113.13</v>
      </c>
      <c r="N5" s="28">
        <v>997</v>
      </c>
      <c r="O5" s="28">
        <v>1169</v>
      </c>
      <c r="P5" s="28"/>
      <c r="Q5" s="28">
        <v>1612</v>
      </c>
      <c r="R5" s="28"/>
      <c r="S5" s="28"/>
      <c r="T5" s="28">
        <v>1835.67</v>
      </c>
      <c r="U5" s="28">
        <v>952.04</v>
      </c>
      <c r="V5" s="28">
        <v>10470.330000000002</v>
      </c>
      <c r="W5" s="130">
        <v>1202</v>
      </c>
      <c r="X5" s="28">
        <v>4846.17</v>
      </c>
      <c r="Y5" s="28">
        <v>3807.1499999999996</v>
      </c>
      <c r="Z5" s="22">
        <v>6584.05</v>
      </c>
      <c r="AA5" s="29">
        <v>270.41000000000003</v>
      </c>
      <c r="AB5" s="30">
        <v>5118</v>
      </c>
      <c r="AC5" s="29">
        <v>6117</v>
      </c>
      <c r="AD5" s="22">
        <v>9695.3900000000012</v>
      </c>
      <c r="AE5" s="29">
        <v>327</v>
      </c>
      <c r="AF5" s="29">
        <v>2069.9</v>
      </c>
      <c r="AG5" s="29"/>
      <c r="AH5" s="29"/>
      <c r="AI5" s="29"/>
      <c r="AJ5" s="31">
        <f>SUM(X5:AI5)</f>
        <v>38835.07</v>
      </c>
    </row>
    <row r="6" spans="1:36" s="22" customFormat="1" ht="12.75" x14ac:dyDescent="0.2">
      <c r="A6" s="27" t="s">
        <v>448</v>
      </c>
      <c r="B6" s="28"/>
      <c r="C6" s="28"/>
      <c r="D6" s="28"/>
      <c r="E6" s="28"/>
      <c r="F6" s="28"/>
      <c r="G6" s="28"/>
      <c r="H6" s="28"/>
      <c r="I6" s="28"/>
      <c r="J6" s="28"/>
      <c r="K6" s="130"/>
      <c r="L6" s="28"/>
      <c r="M6" s="28"/>
      <c r="N6" s="28"/>
      <c r="O6" s="28"/>
      <c r="P6" s="28"/>
      <c r="Q6" s="28"/>
      <c r="R6" s="28"/>
      <c r="S6" s="28"/>
      <c r="T6" s="28"/>
      <c r="U6" s="28">
        <v>2371.4299999999998</v>
      </c>
      <c r="V6" s="28"/>
      <c r="W6" s="130"/>
      <c r="X6" s="28"/>
      <c r="Y6" s="28"/>
      <c r="Z6" s="28"/>
      <c r="AA6" s="30"/>
      <c r="AB6" s="28"/>
      <c r="AC6" s="28"/>
      <c r="AD6" s="28"/>
      <c r="AE6" s="28"/>
      <c r="AF6" s="28"/>
      <c r="AG6" s="28"/>
      <c r="AH6" s="28"/>
      <c r="AI6" s="28"/>
      <c r="AJ6" s="31">
        <f t="shared" ref="AJ6:AJ15" si="0">SUM(X6:AI6)</f>
        <v>0</v>
      </c>
    </row>
    <row r="7" spans="1:36" s="22" customFormat="1" ht="12.75" x14ac:dyDescent="0.2">
      <c r="A7" s="27" t="s">
        <v>336</v>
      </c>
      <c r="B7" s="28"/>
      <c r="C7" s="28"/>
      <c r="D7" s="28"/>
      <c r="E7" s="28"/>
      <c r="F7" s="28"/>
      <c r="G7" s="28"/>
      <c r="H7" s="28"/>
      <c r="I7" s="28"/>
      <c r="J7" s="28"/>
      <c r="K7" s="130"/>
      <c r="L7" s="28"/>
      <c r="M7" s="28"/>
      <c r="N7" s="28"/>
      <c r="O7" s="28">
        <v>1150</v>
      </c>
      <c r="P7" s="28">
        <v>1114</v>
      </c>
      <c r="Q7" s="28"/>
      <c r="R7" s="28"/>
      <c r="S7" s="28"/>
      <c r="T7" s="28">
        <v>1150</v>
      </c>
      <c r="U7" s="28"/>
      <c r="V7" s="28">
        <v>4095.91</v>
      </c>
      <c r="W7" s="130">
        <v>1850</v>
      </c>
      <c r="X7" s="28">
        <v>3734.6899999999996</v>
      </c>
      <c r="Y7" s="28">
        <v>2202.04</v>
      </c>
      <c r="Z7" s="22">
        <v>6957.12</v>
      </c>
      <c r="AA7" s="29">
        <v>11283.699999999999</v>
      </c>
      <c r="AB7" s="30">
        <v>12738.77</v>
      </c>
      <c r="AC7" s="29"/>
      <c r="AD7" s="22">
        <v>331.63</v>
      </c>
      <c r="AE7" s="29">
        <v>8160</v>
      </c>
      <c r="AF7" s="29"/>
      <c r="AG7" s="29"/>
      <c r="AH7" s="29"/>
      <c r="AI7" s="29"/>
      <c r="AJ7" s="31">
        <f t="shared" si="0"/>
        <v>45407.94999999999</v>
      </c>
    </row>
    <row r="8" spans="1:36" s="22" customFormat="1" ht="12.75" x14ac:dyDescent="0.2">
      <c r="A8" s="27" t="s">
        <v>43</v>
      </c>
      <c r="B8" s="28"/>
      <c r="C8" s="28">
        <v>2044</v>
      </c>
      <c r="D8" s="28">
        <v>9657</v>
      </c>
      <c r="E8" s="28">
        <v>6665.3000000000011</v>
      </c>
      <c r="F8" s="28">
        <v>1544.7</v>
      </c>
      <c r="G8" s="28">
        <v>4653.2</v>
      </c>
      <c r="H8" s="28">
        <v>12935.499999999998</v>
      </c>
      <c r="I8" s="28">
        <v>17921.099999999999</v>
      </c>
      <c r="J8" s="28"/>
      <c r="K8" s="130">
        <v>-10989.9</v>
      </c>
      <c r="L8" s="28">
        <v>4879.5</v>
      </c>
      <c r="M8" s="28"/>
      <c r="N8" s="28"/>
      <c r="O8" s="28"/>
      <c r="P8" s="28"/>
      <c r="Q8" s="28">
        <v>2211</v>
      </c>
      <c r="R8" s="28">
        <v>1424</v>
      </c>
      <c r="S8" s="28">
        <v>345</v>
      </c>
      <c r="T8" s="28">
        <v>1572.78</v>
      </c>
      <c r="U8" s="28"/>
      <c r="V8" s="28">
        <v>3969.39</v>
      </c>
      <c r="W8" s="130">
        <v>3963.27</v>
      </c>
      <c r="X8" s="28"/>
      <c r="Y8" s="28"/>
      <c r="Z8" s="22">
        <v>5827.55</v>
      </c>
      <c r="AA8" s="29">
        <v>2210.1999999999998</v>
      </c>
      <c r="AB8" s="29"/>
      <c r="AC8" s="29">
        <v>6148.98</v>
      </c>
      <c r="AD8" s="29"/>
      <c r="AE8" s="29">
        <v>2695</v>
      </c>
      <c r="AF8" s="29"/>
      <c r="AG8" s="29"/>
      <c r="AH8" s="29"/>
      <c r="AI8" s="29"/>
      <c r="AJ8" s="31">
        <f t="shared" si="0"/>
        <v>16881.73</v>
      </c>
    </row>
    <row r="9" spans="1:36" s="22" customFormat="1" ht="12.75" x14ac:dyDescent="0.2">
      <c r="A9" s="27" t="s">
        <v>746</v>
      </c>
      <c r="B9" s="28"/>
      <c r="C9" s="28"/>
      <c r="D9" s="28"/>
      <c r="E9" s="28"/>
      <c r="F9" s="28"/>
      <c r="G9" s="28"/>
      <c r="H9" s="28"/>
      <c r="I9" s="28"/>
      <c r="J9" s="28"/>
      <c r="K9" s="13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130"/>
      <c r="X9" s="28"/>
      <c r="Y9" s="28"/>
      <c r="AA9" s="29"/>
      <c r="AB9" s="29"/>
      <c r="AC9" s="29"/>
      <c r="AD9" s="29"/>
      <c r="AE9" s="29">
        <v>2184</v>
      </c>
      <c r="AF9" s="29"/>
      <c r="AG9" s="29"/>
      <c r="AH9" s="29"/>
      <c r="AI9" s="29"/>
      <c r="AJ9" s="31">
        <f t="shared" si="0"/>
        <v>2184</v>
      </c>
    </row>
    <row r="10" spans="1:36" s="22" customFormat="1" ht="12.75" x14ac:dyDescent="0.2">
      <c r="A10" s="27" t="s">
        <v>757</v>
      </c>
      <c r="B10" s="28"/>
      <c r="C10" s="28"/>
      <c r="D10" s="28"/>
      <c r="E10" s="28"/>
      <c r="F10" s="28"/>
      <c r="G10" s="28"/>
      <c r="H10" s="28"/>
      <c r="I10" s="28"/>
      <c r="J10" s="28"/>
      <c r="K10" s="130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130"/>
      <c r="X10" s="28"/>
      <c r="Y10" s="28"/>
      <c r="AA10" s="29"/>
      <c r="AB10" s="29"/>
      <c r="AC10" s="29"/>
      <c r="AD10" s="29"/>
      <c r="AE10" s="29">
        <v>3991</v>
      </c>
      <c r="AF10" s="29">
        <v>3737.09</v>
      </c>
      <c r="AG10" s="29"/>
      <c r="AH10" s="29"/>
      <c r="AI10" s="29"/>
      <c r="AJ10" s="31">
        <f t="shared" si="0"/>
        <v>7728.09</v>
      </c>
    </row>
    <row r="11" spans="1:36" s="22" customFormat="1" ht="12.75" x14ac:dyDescent="0.2">
      <c r="A11" s="27" t="s">
        <v>269</v>
      </c>
      <c r="B11" s="28"/>
      <c r="C11" s="28"/>
      <c r="D11" s="28"/>
      <c r="E11" s="28"/>
      <c r="F11" s="28"/>
      <c r="G11" s="28"/>
      <c r="H11" s="28">
        <v>3681.7</v>
      </c>
      <c r="I11" s="28"/>
      <c r="J11" s="28"/>
      <c r="K11" s="130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130"/>
      <c r="X11" s="28"/>
      <c r="Y11" s="28"/>
      <c r="Z11" s="28"/>
      <c r="AA11" s="30"/>
      <c r="AB11" s="28"/>
      <c r="AC11" s="28"/>
      <c r="AD11" s="28"/>
      <c r="AE11" s="28"/>
      <c r="AF11" s="28"/>
      <c r="AG11" s="28"/>
      <c r="AH11" s="28"/>
      <c r="AI11" s="28"/>
      <c r="AJ11" s="31">
        <f t="shared" si="0"/>
        <v>0</v>
      </c>
    </row>
    <row r="12" spans="1:36" s="22" customFormat="1" ht="12.75" x14ac:dyDescent="0.2">
      <c r="A12" s="27" t="s">
        <v>368</v>
      </c>
      <c r="B12" s="28"/>
      <c r="C12" s="28"/>
      <c r="D12" s="28"/>
      <c r="E12" s="28"/>
      <c r="F12" s="28"/>
      <c r="G12" s="28"/>
      <c r="H12" s="28"/>
      <c r="I12" s="28"/>
      <c r="J12" s="28"/>
      <c r="K12" s="130"/>
      <c r="L12" s="28"/>
      <c r="M12" s="28"/>
      <c r="N12" s="28"/>
      <c r="O12" s="28"/>
      <c r="P12" s="28"/>
      <c r="Q12" s="28"/>
      <c r="R12" s="28"/>
      <c r="S12" s="28"/>
      <c r="T12" s="28">
        <v>326.60000000000002</v>
      </c>
      <c r="U12" s="28"/>
      <c r="V12" s="28">
        <v>448.98</v>
      </c>
      <c r="W12" s="130"/>
      <c r="X12" s="28">
        <v>2462.6400000000003</v>
      </c>
      <c r="Y12" s="28">
        <v>355.1</v>
      </c>
      <c r="Z12" s="28"/>
      <c r="AA12" s="30"/>
      <c r="AB12" s="28"/>
      <c r="AC12" s="28"/>
      <c r="AD12" s="22">
        <v>177.55</v>
      </c>
      <c r="AE12" s="28"/>
      <c r="AF12" s="28"/>
      <c r="AG12" s="28"/>
      <c r="AH12" s="28"/>
      <c r="AI12" s="28"/>
      <c r="AJ12" s="31">
        <f t="shared" si="0"/>
        <v>2995.2900000000004</v>
      </c>
    </row>
    <row r="13" spans="1:36" s="22" customFormat="1" ht="12.75" x14ac:dyDescent="0.2">
      <c r="A13" s="27" t="s">
        <v>458</v>
      </c>
      <c r="B13" s="28"/>
      <c r="C13" s="28"/>
      <c r="D13" s="28"/>
      <c r="E13" s="28"/>
      <c r="F13" s="28"/>
      <c r="G13" s="28"/>
      <c r="H13" s="28"/>
      <c r="I13" s="28"/>
      <c r="J13" s="28"/>
      <c r="K13" s="130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>
        <v>936.73</v>
      </c>
      <c r="W13" s="130"/>
      <c r="X13" s="28"/>
      <c r="Y13" s="28"/>
      <c r="Z13" s="22">
        <v>471.43</v>
      </c>
      <c r="AA13" s="29">
        <v>785.71</v>
      </c>
      <c r="AB13" s="29"/>
      <c r="AC13" s="29"/>
      <c r="AD13" s="29"/>
      <c r="AE13" s="29">
        <v>3632</v>
      </c>
      <c r="AF13" s="29">
        <v>285.7</v>
      </c>
      <c r="AG13" s="29"/>
      <c r="AH13" s="29"/>
      <c r="AI13" s="29"/>
      <c r="AJ13" s="31">
        <f t="shared" si="0"/>
        <v>5174.84</v>
      </c>
    </row>
    <row r="14" spans="1:36" s="22" customFormat="1" ht="12.75" x14ac:dyDescent="0.2">
      <c r="A14" s="22" t="s">
        <v>579</v>
      </c>
      <c r="B14" s="28"/>
      <c r="C14" s="28"/>
      <c r="D14" s="28"/>
      <c r="E14" s="28"/>
      <c r="F14" s="28"/>
      <c r="G14" s="28"/>
      <c r="H14" s="28"/>
      <c r="I14" s="28"/>
      <c r="J14" s="28"/>
      <c r="K14" s="130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130"/>
      <c r="X14" s="28"/>
      <c r="Y14" s="28"/>
      <c r="Z14" s="22">
        <v>697.95</v>
      </c>
      <c r="AA14" s="29"/>
      <c r="AD14" s="22">
        <v>739.8</v>
      </c>
      <c r="AJ14" s="31">
        <f t="shared" si="0"/>
        <v>1437.75</v>
      </c>
    </row>
    <row r="15" spans="1:36" s="22" customFormat="1" ht="12.75" x14ac:dyDescent="0.2">
      <c r="A15" s="27" t="s">
        <v>18</v>
      </c>
      <c r="B15" s="28">
        <v>1082.8</v>
      </c>
      <c r="C15" s="28"/>
      <c r="D15" s="28">
        <v>274</v>
      </c>
      <c r="E15" s="28"/>
      <c r="F15" s="28"/>
      <c r="G15" s="28"/>
      <c r="H15" s="28"/>
      <c r="I15" s="28"/>
      <c r="J15" s="28">
        <v>686.3</v>
      </c>
      <c r="K15" s="130">
        <v>548</v>
      </c>
      <c r="L15" s="28">
        <v>274</v>
      </c>
      <c r="M15" s="28">
        <v>686.3</v>
      </c>
      <c r="N15" s="28"/>
      <c r="O15" s="28">
        <v>790</v>
      </c>
      <c r="P15" s="28">
        <v>412.3</v>
      </c>
      <c r="Q15" s="28">
        <v>258</v>
      </c>
      <c r="R15" s="28">
        <v>596</v>
      </c>
      <c r="S15" s="28">
        <v>1239.6999999999998</v>
      </c>
      <c r="T15" s="28">
        <v>893.6</v>
      </c>
      <c r="U15" s="28">
        <v>4728.8</v>
      </c>
      <c r="V15" s="28">
        <v>954</v>
      </c>
      <c r="W15" s="130"/>
      <c r="X15" s="28">
        <v>485.71000000000004</v>
      </c>
      <c r="Y15" s="28">
        <v>438</v>
      </c>
      <c r="Z15" s="22">
        <v>285.70999999999998</v>
      </c>
      <c r="AC15" s="22">
        <v>198</v>
      </c>
      <c r="AD15" s="22">
        <v>1032</v>
      </c>
      <c r="AE15" s="22">
        <v>774</v>
      </c>
      <c r="AF15" s="22">
        <v>791.5</v>
      </c>
      <c r="AJ15" s="31">
        <f t="shared" si="0"/>
        <v>4004.92</v>
      </c>
    </row>
    <row r="16" spans="1:36" s="133" customFormat="1" ht="13.5" thickBot="1" x14ac:dyDescent="0.25">
      <c r="A16" s="131" t="s">
        <v>540</v>
      </c>
      <c r="B16" s="32">
        <v>10624</v>
      </c>
      <c r="C16" s="32">
        <v>13223</v>
      </c>
      <c r="D16" s="32">
        <v>37200.900000000023</v>
      </c>
      <c r="E16" s="32">
        <v>17366.5</v>
      </c>
      <c r="F16" s="32">
        <v>10055.800000000001</v>
      </c>
      <c r="G16" s="32">
        <v>19451.699999999997</v>
      </c>
      <c r="H16" s="32">
        <v>18415.099999999999</v>
      </c>
      <c r="I16" s="32">
        <v>18933.399999999998</v>
      </c>
      <c r="J16" s="32">
        <v>686.3</v>
      </c>
      <c r="K16" s="132">
        <v>-10441.9</v>
      </c>
      <c r="L16" s="32">
        <v>6791.3</v>
      </c>
      <c r="M16" s="32">
        <v>7799.43</v>
      </c>
      <c r="N16" s="32">
        <v>997</v>
      </c>
      <c r="O16" s="32">
        <v>3109</v>
      </c>
      <c r="P16" s="32">
        <v>1526.3</v>
      </c>
      <c r="Q16" s="32">
        <v>4081</v>
      </c>
      <c r="R16" s="32">
        <v>2020</v>
      </c>
      <c r="S16" s="32">
        <v>1584.6999999999998</v>
      </c>
      <c r="T16" s="32">
        <v>5778.6500000000005</v>
      </c>
      <c r="U16" s="32">
        <v>8052.27</v>
      </c>
      <c r="V16" s="32">
        <v>20875.34</v>
      </c>
      <c r="W16" s="132">
        <v>7015.27</v>
      </c>
      <c r="X16" s="32">
        <v>11529.21</v>
      </c>
      <c r="Y16" s="32">
        <v>6802.29</v>
      </c>
      <c r="Z16" s="32">
        <f>SUM(Z5:Z15)</f>
        <v>20823.810000000001</v>
      </c>
      <c r="AA16" s="32">
        <f>SUM(AA5:AA15)</f>
        <v>14550.019999999997</v>
      </c>
      <c r="AB16" s="32">
        <f t="shared" ref="AB16:AI16" si="1">SUM(AB5:AB15)</f>
        <v>17856.77</v>
      </c>
      <c r="AC16" s="32">
        <f t="shared" si="1"/>
        <v>12463.98</v>
      </c>
      <c r="AD16" s="32">
        <f>SUM(AD5:AD15)</f>
        <v>11976.369999999999</v>
      </c>
      <c r="AE16" s="32">
        <f t="shared" si="1"/>
        <v>21763</v>
      </c>
      <c r="AF16" s="32">
        <f t="shared" si="1"/>
        <v>6884.19</v>
      </c>
      <c r="AG16" s="32">
        <f t="shared" si="1"/>
        <v>0</v>
      </c>
      <c r="AH16" s="32">
        <f t="shared" si="1"/>
        <v>0</v>
      </c>
      <c r="AI16" s="32">
        <f t="shared" si="1"/>
        <v>0</v>
      </c>
      <c r="AJ16" s="33">
        <f>SUM(X16:AI16)</f>
        <v>124649.63999999998</v>
      </c>
    </row>
    <row r="17" spans="1:36" s="22" customFormat="1" ht="13.5" thickTop="1" x14ac:dyDescent="0.2">
      <c r="K17" s="134"/>
      <c r="W17" s="134"/>
    </row>
    <row r="20" spans="1:36" x14ac:dyDescent="0.25">
      <c r="A20" s="1"/>
      <c r="B20" s="5">
        <v>2015</v>
      </c>
      <c r="C20" s="5">
        <v>2016</v>
      </c>
      <c r="D20" s="5">
        <v>2017</v>
      </c>
      <c r="E20" s="5" t="s">
        <v>543</v>
      </c>
      <c r="F20" s="5" t="s">
        <v>544</v>
      </c>
      <c r="G20" s="4"/>
      <c r="AE20"/>
      <c r="AF20"/>
      <c r="AG20" s="8"/>
    </row>
    <row r="21" spans="1:36" x14ac:dyDescent="0.25">
      <c r="A21" s="7" t="s">
        <v>26</v>
      </c>
      <c r="B21" s="18">
        <v>84811.10000000002</v>
      </c>
      <c r="C21" s="18">
        <v>26988.97</v>
      </c>
      <c r="D21" s="18">
        <f t="shared" ref="D21:D31" si="2">+AJ5</f>
        <v>38835.07</v>
      </c>
      <c r="E21" s="18">
        <f>SUM(B21:D21)</f>
        <v>150635.14000000001</v>
      </c>
      <c r="F21" s="18">
        <f>+E21/E32%</f>
        <v>45.675427773702857</v>
      </c>
      <c r="G21" s="4"/>
      <c r="AE21"/>
      <c r="AF21"/>
      <c r="AG21" s="8"/>
    </row>
    <row r="22" spans="1:36" x14ac:dyDescent="0.25">
      <c r="A22" s="3" t="s">
        <v>448</v>
      </c>
      <c r="B22" s="19">
        <v>0</v>
      </c>
      <c r="C22" s="19">
        <v>2371.4299999999998</v>
      </c>
      <c r="D22" s="20">
        <f t="shared" si="2"/>
        <v>0</v>
      </c>
      <c r="E22" s="19">
        <f t="shared" ref="E22:E31" si="3">SUM(B22:D22)</f>
        <v>2371.4299999999998</v>
      </c>
      <c r="F22" s="19"/>
      <c r="G22" s="4"/>
      <c r="H22" s="3"/>
      <c r="I22" s="16"/>
      <c r="AE22"/>
      <c r="AF22"/>
      <c r="AG22" s="8"/>
    </row>
    <row r="23" spans="1:36" x14ac:dyDescent="0.25">
      <c r="A23" s="3" t="s">
        <v>336</v>
      </c>
      <c r="B23" s="19">
        <v>0</v>
      </c>
      <c r="C23" s="19">
        <v>9359.91</v>
      </c>
      <c r="D23" s="20">
        <f t="shared" si="2"/>
        <v>45407.94999999999</v>
      </c>
      <c r="E23" s="19">
        <f t="shared" si="3"/>
        <v>54767.859999999986</v>
      </c>
      <c r="F23" s="19">
        <f>+E23/E32%</f>
        <v>16.606652562942941</v>
      </c>
      <c r="G23" s="4"/>
      <c r="H23" s="3"/>
      <c r="I23" s="16"/>
      <c r="AE23"/>
      <c r="AF23"/>
      <c r="AG23"/>
    </row>
    <row r="24" spans="1:36" x14ac:dyDescent="0.25">
      <c r="A24" s="7" t="s">
        <v>43</v>
      </c>
      <c r="B24" s="18">
        <v>44430.9</v>
      </c>
      <c r="C24" s="18">
        <v>18364.939999999999</v>
      </c>
      <c r="D24" s="18">
        <f t="shared" si="2"/>
        <v>16881.73</v>
      </c>
      <c r="E24" s="18">
        <f t="shared" si="3"/>
        <v>79677.569999999992</v>
      </c>
      <c r="F24" s="18">
        <f>+E24/E32%</f>
        <v>24.159748473823257</v>
      </c>
      <c r="G24" s="4"/>
      <c r="H24" s="3"/>
      <c r="I24" s="16"/>
      <c r="AE24"/>
      <c r="AF24"/>
      <c r="AG24"/>
    </row>
    <row r="25" spans="1:36" s="124" customFormat="1" x14ac:dyDescent="0.25">
      <c r="A25" s="27" t="s">
        <v>746</v>
      </c>
      <c r="D25" s="135">
        <f t="shared" si="2"/>
        <v>2184</v>
      </c>
      <c r="G25" s="4"/>
      <c r="H25" s="3"/>
      <c r="I25" s="16"/>
      <c r="K25" s="2"/>
      <c r="W25" s="2"/>
      <c r="X25" s="22"/>
      <c r="Y25" s="22"/>
      <c r="Z25" s="22"/>
      <c r="AA25" s="22"/>
      <c r="AB25" s="22"/>
      <c r="AC25" s="22"/>
      <c r="AD25" s="22"/>
      <c r="AH25" s="22"/>
      <c r="AI25" s="22"/>
      <c r="AJ25" s="22"/>
    </row>
    <row r="26" spans="1:36" s="124" customFormat="1" x14ac:dyDescent="0.25">
      <c r="A26" s="27" t="s">
        <v>757</v>
      </c>
      <c r="D26" s="135">
        <f t="shared" si="2"/>
        <v>7728.09</v>
      </c>
      <c r="G26" s="4"/>
      <c r="H26" s="3"/>
      <c r="I26" s="16"/>
      <c r="K26" s="2"/>
      <c r="W26" s="2"/>
      <c r="X26" s="22"/>
      <c r="Y26" s="22"/>
      <c r="Z26" s="22"/>
      <c r="AA26" s="22"/>
      <c r="AB26" s="22"/>
      <c r="AC26" s="22"/>
      <c r="AD26" s="22"/>
      <c r="AH26" s="22"/>
      <c r="AI26" s="22"/>
      <c r="AJ26" s="22"/>
    </row>
    <row r="27" spans="1:36" x14ac:dyDescent="0.25">
      <c r="A27" s="3" t="s">
        <v>269</v>
      </c>
      <c r="B27" s="19">
        <v>3681.7</v>
      </c>
      <c r="C27" s="19">
        <v>0</v>
      </c>
      <c r="D27" s="20">
        <f t="shared" si="2"/>
        <v>0</v>
      </c>
      <c r="E27" s="19">
        <f t="shared" si="3"/>
        <v>3681.7</v>
      </c>
      <c r="F27" s="19"/>
      <c r="G27" s="4"/>
      <c r="H27" s="3"/>
      <c r="I27" s="16"/>
      <c r="AE27"/>
      <c r="AF27"/>
      <c r="AG27"/>
    </row>
    <row r="28" spans="1:36" x14ac:dyDescent="0.25">
      <c r="A28" s="3" t="s">
        <v>368</v>
      </c>
      <c r="B28" s="19">
        <v>0</v>
      </c>
      <c r="C28" s="19">
        <v>775.58</v>
      </c>
      <c r="D28" s="20">
        <f t="shared" si="2"/>
        <v>2995.2900000000004</v>
      </c>
      <c r="E28" s="19">
        <f t="shared" si="3"/>
        <v>3770.8700000000003</v>
      </c>
      <c r="F28" s="19"/>
      <c r="G28" s="4"/>
      <c r="H28" s="3"/>
      <c r="I28" s="16"/>
      <c r="AE28"/>
      <c r="AF28"/>
      <c r="AG28"/>
    </row>
    <row r="29" spans="1:36" x14ac:dyDescent="0.25">
      <c r="A29" s="3" t="s">
        <v>458</v>
      </c>
      <c r="B29" s="19">
        <v>0</v>
      </c>
      <c r="C29" s="19">
        <v>936.73</v>
      </c>
      <c r="D29" s="20">
        <f t="shared" si="2"/>
        <v>5174.84</v>
      </c>
      <c r="E29" s="19">
        <f t="shared" si="3"/>
        <v>6111.57</v>
      </c>
      <c r="F29" s="19"/>
      <c r="G29" s="4"/>
      <c r="H29" s="3"/>
      <c r="I29" s="16"/>
      <c r="AE29"/>
      <c r="AF29"/>
      <c r="AG29" s="15"/>
    </row>
    <row r="30" spans="1:36" s="15" customFormat="1" x14ac:dyDescent="0.25">
      <c r="A30" s="3" t="s">
        <v>579</v>
      </c>
      <c r="B30" s="19"/>
      <c r="C30" s="19"/>
      <c r="D30" s="20">
        <f t="shared" si="2"/>
        <v>1437.75</v>
      </c>
      <c r="E30" s="19">
        <v>698</v>
      </c>
      <c r="F30" s="19"/>
      <c r="G30" s="4"/>
      <c r="H30" s="3"/>
      <c r="I30" s="16"/>
      <c r="J30" s="6"/>
      <c r="K30" s="2"/>
      <c r="W30" s="2"/>
      <c r="X30" s="22"/>
      <c r="Y30" s="22"/>
      <c r="Z30" s="22"/>
      <c r="AA30" s="22"/>
      <c r="AB30" s="22"/>
      <c r="AC30" s="22"/>
      <c r="AD30" s="22"/>
      <c r="AE30"/>
      <c r="AF30"/>
      <c r="AG30"/>
      <c r="AH30" s="22"/>
      <c r="AI30" s="22"/>
      <c r="AJ30" s="22"/>
    </row>
    <row r="31" spans="1:36" x14ac:dyDescent="0.25">
      <c r="A31" s="3" t="s">
        <v>18</v>
      </c>
      <c r="B31" s="19">
        <v>2591.1</v>
      </c>
      <c r="C31" s="19">
        <v>10832.7</v>
      </c>
      <c r="D31" s="20">
        <f t="shared" si="2"/>
        <v>4004.92</v>
      </c>
      <c r="E31" s="19">
        <f t="shared" si="3"/>
        <v>17428.72</v>
      </c>
      <c r="F31" s="19">
        <f>+E31/E32%</f>
        <v>5.2847180382219605</v>
      </c>
      <c r="G31" s="4"/>
      <c r="H31" s="3"/>
      <c r="I31" s="16"/>
      <c r="J31" s="6"/>
    </row>
    <row r="32" spans="1:36" ht="15.75" thickBot="1" x14ac:dyDescent="0.3">
      <c r="B32" s="21">
        <f t="shared" ref="B32:D32" si="4">SUM(B21:B31)</f>
        <v>135514.80000000005</v>
      </c>
      <c r="C32" s="21">
        <f t="shared" si="4"/>
        <v>69630.260000000009</v>
      </c>
      <c r="D32" s="21">
        <f t="shared" si="4"/>
        <v>124649.63999999997</v>
      </c>
      <c r="E32" s="21">
        <f>SUM(B32:D32)</f>
        <v>329794.7</v>
      </c>
      <c r="F32" s="21"/>
      <c r="G32" s="4"/>
      <c r="H32" s="15"/>
      <c r="I32" s="16"/>
      <c r="J32" s="6"/>
    </row>
    <row r="33" spans="2:9" ht="15.75" thickTop="1" x14ac:dyDescent="0.25">
      <c r="B33" s="4"/>
      <c r="C33" s="4"/>
      <c r="D33" s="4"/>
      <c r="E33" s="4"/>
      <c r="F33" s="4"/>
      <c r="G33" s="4"/>
      <c r="H33" s="3"/>
      <c r="I33" s="16"/>
    </row>
  </sheetData>
  <conditionalFormatting sqref="B20:F24 B27:F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{2D04D38F-5D5D-45FE-8447-8FCA810B5E9E}</x14:id>
        </ext>
      </extLst>
    </cfRule>
  </conditionalFormatting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04D38F-5D5D-45FE-8447-8FCA810B5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B20:F24 B27:F32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05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ColWidth="8.85546875" defaultRowHeight="12" x14ac:dyDescent="0.25"/>
  <cols>
    <col min="1" max="1" width="7.7109375" style="78" bestFit="1" customWidth="1"/>
    <col min="2" max="2" width="27" style="78" customWidth="1"/>
    <col min="3" max="10" width="7.5703125" style="79" bestFit="1" customWidth="1"/>
    <col min="11" max="11" width="6.28515625" style="79" bestFit="1" customWidth="1"/>
    <col min="12" max="12" width="8.140625" style="80" bestFit="1" customWidth="1"/>
    <col min="13" max="14" width="6" style="79" bestFit="1" customWidth="1"/>
    <col min="15" max="15" width="6.28515625" style="79" bestFit="1" customWidth="1"/>
    <col min="16" max="16" width="6" style="79" bestFit="1" customWidth="1"/>
    <col min="17" max="17" width="6.5703125" style="79" bestFit="1" customWidth="1"/>
    <col min="18" max="19" width="6" style="79" bestFit="1" customWidth="1"/>
    <col min="20" max="20" width="6.28515625" style="79" bestFit="1" customWidth="1"/>
    <col min="21" max="21" width="6.7109375" style="79" bestFit="1" customWidth="1"/>
    <col min="22" max="22" width="6" style="79" bestFit="1" customWidth="1"/>
    <col min="23" max="23" width="6.85546875" style="79" bestFit="1" customWidth="1"/>
    <col min="24" max="24" width="6.85546875" style="80" bestFit="1" customWidth="1"/>
    <col min="25" max="25" width="6.7109375" style="79" bestFit="1" customWidth="1"/>
    <col min="26" max="26" width="5.85546875" style="79" bestFit="1" customWidth="1"/>
    <col min="27" max="30" width="6.7109375" style="79" bestFit="1" customWidth="1"/>
    <col min="31" max="31" width="6.85546875" style="79" customWidth="1"/>
    <col min="32" max="32" width="6.7109375" style="79" bestFit="1" customWidth="1"/>
    <col min="33" max="33" width="8" style="79" bestFit="1" customWidth="1"/>
    <col min="34" max="34" width="6" style="79" bestFit="1" customWidth="1"/>
    <col min="35" max="35" width="6.140625" style="79" bestFit="1" customWidth="1"/>
    <col min="36" max="36" width="5.85546875" style="79" bestFit="1" customWidth="1"/>
    <col min="37" max="37" width="8.5703125" style="79" customWidth="1"/>
    <col min="38" max="38" width="7.7109375" style="103" bestFit="1" customWidth="1"/>
    <col min="39" max="39" width="8.85546875" style="79"/>
    <col min="40" max="40" width="10.42578125" style="81" customWidth="1"/>
    <col min="41" max="16384" width="8.85546875" style="81"/>
  </cols>
  <sheetData>
    <row r="1" spans="1:41" x14ac:dyDescent="0.25">
      <c r="C1" s="79">
        <v>1</v>
      </c>
      <c r="D1" s="79">
        <v>1</v>
      </c>
      <c r="E1" s="79">
        <v>3</v>
      </c>
      <c r="F1" s="79">
        <v>3</v>
      </c>
      <c r="G1" s="79">
        <v>6</v>
      </c>
      <c r="H1" s="79">
        <v>6</v>
      </c>
      <c r="I1" s="79">
        <v>4</v>
      </c>
      <c r="J1" s="79">
        <v>1</v>
      </c>
      <c r="K1" s="79">
        <v>1</v>
      </c>
      <c r="L1" s="80">
        <v>-1</v>
      </c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41" s="115" customFormat="1" ht="12.75" x14ac:dyDescent="0.25">
      <c r="A2" s="108"/>
      <c r="B2" s="116" t="s">
        <v>706</v>
      </c>
      <c r="C2" s="109">
        <f>+C46</f>
        <v>10624</v>
      </c>
      <c r="D2" s="109">
        <f t="shared" ref="D2:K2" si="0">+D46</f>
        <v>13223</v>
      </c>
      <c r="E2" s="109">
        <f t="shared" si="0"/>
        <v>37200.900000000023</v>
      </c>
      <c r="F2" s="109">
        <f t="shared" si="0"/>
        <v>17366.5</v>
      </c>
      <c r="G2" s="109">
        <f t="shared" si="0"/>
        <v>10055.800000000003</v>
      </c>
      <c r="H2" s="109">
        <f t="shared" si="0"/>
        <v>19451.699999999993</v>
      </c>
      <c r="I2" s="109">
        <f t="shared" si="0"/>
        <v>18415.099999999999</v>
      </c>
      <c r="J2" s="109">
        <f t="shared" si="0"/>
        <v>18933.400000000001</v>
      </c>
      <c r="K2" s="109">
        <f t="shared" si="0"/>
        <v>686.3</v>
      </c>
      <c r="L2" s="110">
        <f>+L46</f>
        <v>-10441.9</v>
      </c>
      <c r="M2" s="111">
        <v>3</v>
      </c>
      <c r="N2" s="111">
        <v>2</v>
      </c>
      <c r="O2" s="111">
        <v>1</v>
      </c>
      <c r="P2" s="111">
        <v>2</v>
      </c>
      <c r="Q2" s="111">
        <v>2</v>
      </c>
      <c r="R2" s="111">
        <v>2</v>
      </c>
      <c r="S2" s="111">
        <v>2</v>
      </c>
      <c r="T2" s="111">
        <v>2</v>
      </c>
      <c r="U2" s="111">
        <v>6</v>
      </c>
      <c r="V2" s="111">
        <v>2</v>
      </c>
      <c r="W2" s="111">
        <v>4</v>
      </c>
      <c r="X2" s="112">
        <v>2</v>
      </c>
      <c r="Y2" s="113">
        <v>5</v>
      </c>
      <c r="Z2" s="113">
        <v>4</v>
      </c>
      <c r="AA2" s="113">
        <v>6</v>
      </c>
      <c r="AB2" s="113">
        <v>5</v>
      </c>
      <c r="AC2" s="113">
        <v>5</v>
      </c>
      <c r="AD2" s="113">
        <v>5</v>
      </c>
      <c r="AE2" s="113">
        <v>6</v>
      </c>
      <c r="AF2" s="113">
        <v>5</v>
      </c>
      <c r="AG2" s="113">
        <v>2</v>
      </c>
      <c r="AH2" s="113"/>
      <c r="AI2" s="113"/>
      <c r="AJ2" s="113"/>
      <c r="AK2" s="113"/>
      <c r="AL2" s="114"/>
      <c r="AM2" s="111"/>
    </row>
    <row r="3" spans="1:41" s="85" customFormat="1" ht="24.75" thickBot="1" x14ac:dyDescent="0.3">
      <c r="A3" s="82" t="s">
        <v>704</v>
      </c>
      <c r="B3" s="83" t="s">
        <v>703</v>
      </c>
      <c r="C3" s="83" t="s">
        <v>394</v>
      </c>
      <c r="D3" s="83" t="s">
        <v>396</v>
      </c>
      <c r="E3" s="83" t="s">
        <v>397</v>
      </c>
      <c r="F3" s="83" t="s">
        <v>398</v>
      </c>
      <c r="G3" s="83" t="s">
        <v>399</v>
      </c>
      <c r="H3" s="83" t="s">
        <v>400</v>
      </c>
      <c r="I3" s="83" t="s">
        <v>401</v>
      </c>
      <c r="J3" s="83" t="s">
        <v>402</v>
      </c>
      <c r="K3" s="83" t="s">
        <v>403</v>
      </c>
      <c r="L3" s="84" t="s">
        <v>404</v>
      </c>
      <c r="M3" s="83" t="s">
        <v>405</v>
      </c>
      <c r="N3" s="83" t="s">
        <v>406</v>
      </c>
      <c r="O3" s="83" t="s">
        <v>395</v>
      </c>
      <c r="P3" s="83" t="s">
        <v>407</v>
      </c>
      <c r="Q3" s="83" t="s">
        <v>408</v>
      </c>
      <c r="R3" s="83" t="s">
        <v>409</v>
      </c>
      <c r="S3" s="83" t="s">
        <v>410</v>
      </c>
      <c r="T3" s="83" t="s">
        <v>411</v>
      </c>
      <c r="U3" s="83" t="s">
        <v>412</v>
      </c>
      <c r="V3" s="83" t="s">
        <v>413</v>
      </c>
      <c r="W3" s="83" t="s">
        <v>414</v>
      </c>
      <c r="X3" s="84" t="s">
        <v>539</v>
      </c>
      <c r="Y3" s="105" t="s">
        <v>415</v>
      </c>
      <c r="Z3" s="105" t="s">
        <v>416</v>
      </c>
      <c r="AA3" s="105" t="s">
        <v>597</v>
      </c>
      <c r="AB3" s="105" t="s">
        <v>624</v>
      </c>
      <c r="AC3" s="105" t="s">
        <v>648</v>
      </c>
      <c r="AD3" s="105" t="s">
        <v>664</v>
      </c>
      <c r="AE3" s="106">
        <v>42917</v>
      </c>
      <c r="AF3" s="106">
        <v>42948</v>
      </c>
      <c r="AG3" s="106">
        <v>42979</v>
      </c>
      <c r="AH3" s="106">
        <v>43009</v>
      </c>
      <c r="AI3" s="106">
        <v>43040</v>
      </c>
      <c r="AJ3" s="106">
        <v>43070</v>
      </c>
      <c r="AK3" s="107" t="s">
        <v>705</v>
      </c>
      <c r="AL3" s="99" t="s">
        <v>540</v>
      </c>
      <c r="AM3" s="83"/>
    </row>
    <row r="4" spans="1:41" x14ac:dyDescent="0.25">
      <c r="A4" s="78">
        <v>3.0000000000000002E+210</v>
      </c>
      <c r="B4" s="78" t="s">
        <v>154</v>
      </c>
      <c r="C4" s="86" t="s">
        <v>542</v>
      </c>
      <c r="D4" s="86" t="s">
        <v>542</v>
      </c>
      <c r="E4" s="86"/>
      <c r="F4" s="86"/>
      <c r="G4" s="86">
        <v>499</v>
      </c>
      <c r="H4" s="86"/>
      <c r="I4" s="86"/>
      <c r="J4" s="86"/>
      <c r="K4" s="86"/>
      <c r="L4" s="87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7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>
        <f>SUM(Y4:AJ4)</f>
        <v>0</v>
      </c>
      <c r="AL4" s="100">
        <v>499</v>
      </c>
    </row>
    <row r="5" spans="1:41" x14ac:dyDescent="0.25">
      <c r="A5" s="78">
        <v>3E+290</v>
      </c>
      <c r="B5" s="78" t="s">
        <v>433</v>
      </c>
      <c r="C5" s="86" t="s">
        <v>542</v>
      </c>
      <c r="D5" s="86" t="s">
        <v>542</v>
      </c>
      <c r="E5" s="86"/>
      <c r="F5" s="86"/>
      <c r="G5" s="86"/>
      <c r="H5" s="86"/>
      <c r="I5" s="86"/>
      <c r="J5" s="86"/>
      <c r="K5" s="86"/>
      <c r="L5" s="87"/>
      <c r="M5" s="86"/>
      <c r="N5" s="86"/>
      <c r="O5" s="86"/>
      <c r="P5" s="86"/>
      <c r="Q5" s="86"/>
      <c r="R5" s="86"/>
      <c r="S5" s="86"/>
      <c r="T5" s="86"/>
      <c r="U5" s="86">
        <v>605.1</v>
      </c>
      <c r="V5" s="86"/>
      <c r="W5" s="86"/>
      <c r="X5" s="87"/>
      <c r="Y5" s="86"/>
      <c r="Z5" s="86"/>
      <c r="AA5" s="86">
        <v>178.55</v>
      </c>
      <c r="AB5" s="86"/>
      <c r="AC5" s="86"/>
      <c r="AD5" s="86"/>
      <c r="AE5" s="86"/>
      <c r="AF5" s="86">
        <v>516</v>
      </c>
      <c r="AG5" s="86"/>
      <c r="AH5" s="86"/>
      <c r="AI5" s="86"/>
      <c r="AJ5" s="86"/>
      <c r="AK5" s="86">
        <f t="shared" ref="AK5:AK45" si="1">SUM(Y5:AJ5)</f>
        <v>694.55</v>
      </c>
      <c r="AL5" s="100">
        <v>783.65000000000009</v>
      </c>
    </row>
    <row r="6" spans="1:41" ht="15" x14ac:dyDescent="0.25">
      <c r="A6" s="78" t="s">
        <v>13</v>
      </c>
      <c r="B6" s="145" t="s">
        <v>14</v>
      </c>
      <c r="C6" s="86">
        <v>10624</v>
      </c>
      <c r="D6" s="86">
        <v>13223</v>
      </c>
      <c r="E6" s="86">
        <v>32359.900000000027</v>
      </c>
      <c r="F6" s="86">
        <v>16052.4</v>
      </c>
      <c r="G6" s="86">
        <v>4064.7000000000003</v>
      </c>
      <c r="H6" s="86">
        <v>17418.899999999998</v>
      </c>
      <c r="I6" s="86">
        <v>11728.199999999999</v>
      </c>
      <c r="J6" s="86">
        <v>18933.400000000001</v>
      </c>
      <c r="K6" s="86">
        <v>686.3</v>
      </c>
      <c r="L6" s="87">
        <v>-10441.9</v>
      </c>
      <c r="M6" s="86">
        <v>521.90000000000009</v>
      </c>
      <c r="N6" s="86">
        <v>6668.3</v>
      </c>
      <c r="O6" s="86">
        <v>997</v>
      </c>
      <c r="P6" s="86">
        <v>2593</v>
      </c>
      <c r="Q6" s="86">
        <v>412.3</v>
      </c>
      <c r="R6" s="86">
        <v>3823</v>
      </c>
      <c r="S6" s="86"/>
      <c r="T6" s="86">
        <v>1239.6999999999998</v>
      </c>
      <c r="U6" s="86">
        <v>2306.17</v>
      </c>
      <c r="V6" s="86">
        <v>7482.2699999999995</v>
      </c>
      <c r="W6" s="86">
        <v>10401.950000000001</v>
      </c>
      <c r="X6" s="87">
        <v>5813.27</v>
      </c>
      <c r="Y6" s="86">
        <v>7050.95</v>
      </c>
      <c r="Z6" s="86">
        <v>438</v>
      </c>
      <c r="AA6" s="86">
        <v>15185.059999999998</v>
      </c>
      <c r="AB6" s="86">
        <v>8522.4699999999993</v>
      </c>
      <c r="AC6" s="86">
        <v>6936.73</v>
      </c>
      <c r="AD6" s="86">
        <v>1554</v>
      </c>
      <c r="AE6" s="86">
        <v>7664.11</v>
      </c>
      <c r="AF6" s="86">
        <v>14919.23</v>
      </c>
      <c r="AG6" s="138">
        <v>6598.49</v>
      </c>
      <c r="AH6" s="144">
        <v>4000</v>
      </c>
      <c r="AI6" s="86"/>
      <c r="AJ6" s="86"/>
      <c r="AK6" s="86">
        <f t="shared" si="1"/>
        <v>72869.039999999994</v>
      </c>
      <c r="AL6" s="100">
        <v>196594.97000000003</v>
      </c>
      <c r="AN6" s="119"/>
      <c r="AO6" s="119"/>
    </row>
    <row r="7" spans="1:41" x14ac:dyDescent="0.2">
      <c r="A7" s="78" t="s">
        <v>640</v>
      </c>
      <c r="B7" s="78" t="s">
        <v>641</v>
      </c>
      <c r="C7" s="86" t="s">
        <v>542</v>
      </c>
      <c r="D7" s="86" t="s">
        <v>542</v>
      </c>
      <c r="E7" s="86"/>
      <c r="F7" s="86"/>
      <c r="G7" s="86"/>
      <c r="H7" s="86"/>
      <c r="I7" s="86"/>
      <c r="J7" s="86"/>
      <c r="K7" s="86"/>
      <c r="L7" s="87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7"/>
      <c r="Y7" s="86"/>
      <c r="Z7" s="86"/>
      <c r="AA7" s="86"/>
      <c r="AB7" s="86"/>
      <c r="AC7" s="86">
        <v>2351.02</v>
      </c>
      <c r="AD7" s="86"/>
      <c r="AE7" s="86"/>
      <c r="AF7" s="86"/>
      <c r="AG7" s="86"/>
      <c r="AH7" s="86"/>
      <c r="AI7" s="86"/>
      <c r="AJ7" s="86"/>
      <c r="AK7" s="86">
        <f t="shared" si="1"/>
        <v>2351.02</v>
      </c>
      <c r="AL7" s="100">
        <v>2351.02</v>
      </c>
      <c r="AN7" s="119"/>
      <c r="AO7" s="119"/>
    </row>
    <row r="8" spans="1:41" x14ac:dyDescent="0.2">
      <c r="A8" s="78" t="s">
        <v>220</v>
      </c>
      <c r="B8" s="78" t="s">
        <v>221</v>
      </c>
      <c r="C8" s="86" t="s">
        <v>542</v>
      </c>
      <c r="D8" s="86" t="s">
        <v>542</v>
      </c>
      <c r="E8" s="86"/>
      <c r="F8" s="86"/>
      <c r="G8" s="86"/>
      <c r="H8" s="86">
        <v>677.6</v>
      </c>
      <c r="I8" s="86"/>
      <c r="J8" s="86"/>
      <c r="K8" s="86"/>
      <c r="L8" s="87"/>
      <c r="M8" s="86"/>
      <c r="N8" s="86"/>
      <c r="O8" s="86"/>
      <c r="P8" s="86"/>
      <c r="Q8" s="86"/>
      <c r="R8" s="86"/>
      <c r="S8" s="86"/>
      <c r="T8" s="86"/>
      <c r="U8" s="86"/>
      <c r="V8" s="86"/>
      <c r="W8" s="86">
        <v>270.41000000000003</v>
      </c>
      <c r="X8" s="87"/>
      <c r="Y8" s="86"/>
      <c r="Z8" s="86"/>
      <c r="AA8" s="86">
        <v>333.67</v>
      </c>
      <c r="AB8" s="86"/>
      <c r="AC8" s="86"/>
      <c r="AD8" s="86"/>
      <c r="AE8" s="86"/>
      <c r="AF8" s="86"/>
      <c r="AG8" s="86"/>
      <c r="AH8" s="86"/>
      <c r="AI8" s="86"/>
      <c r="AJ8" s="86"/>
      <c r="AK8" s="86">
        <f t="shared" si="1"/>
        <v>333.67</v>
      </c>
      <c r="AL8" s="100">
        <v>1281.68</v>
      </c>
      <c r="AN8" s="119"/>
      <c r="AO8" s="119"/>
    </row>
    <row r="9" spans="1:41" x14ac:dyDescent="0.2">
      <c r="A9" s="78" t="s">
        <v>195</v>
      </c>
      <c r="B9" s="78" t="s">
        <v>196</v>
      </c>
      <c r="C9" s="86" t="s">
        <v>542</v>
      </c>
      <c r="D9" s="86" t="s">
        <v>542</v>
      </c>
      <c r="E9" s="86"/>
      <c r="F9" s="86"/>
      <c r="G9" s="86"/>
      <c r="H9" s="86">
        <v>2876.5</v>
      </c>
      <c r="I9" s="86"/>
      <c r="J9" s="86"/>
      <c r="K9" s="86"/>
      <c r="L9" s="87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7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>
        <f t="shared" si="1"/>
        <v>0</v>
      </c>
      <c r="AL9" s="100">
        <v>2876.5</v>
      </c>
      <c r="AN9" s="119"/>
      <c r="AO9" s="119"/>
    </row>
    <row r="10" spans="1:41" x14ac:dyDescent="0.2">
      <c r="A10" s="78" t="s">
        <v>493</v>
      </c>
      <c r="B10" s="78" t="s">
        <v>494</v>
      </c>
      <c r="C10" s="86" t="s">
        <v>542</v>
      </c>
      <c r="D10" s="86" t="s">
        <v>542</v>
      </c>
      <c r="E10" s="86"/>
      <c r="F10" s="86"/>
      <c r="G10" s="86"/>
      <c r="H10" s="86"/>
      <c r="I10" s="86"/>
      <c r="J10" s="86"/>
      <c r="K10" s="86"/>
      <c r="L10" s="87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7">
        <v>1202</v>
      </c>
      <c r="Y10" s="86"/>
      <c r="Z10" s="86">
        <v>1524.49</v>
      </c>
      <c r="AA10" s="86"/>
      <c r="AB10" s="86"/>
      <c r="AC10" s="86">
        <v>2070</v>
      </c>
      <c r="AD10" s="86"/>
      <c r="AE10" s="86"/>
      <c r="AF10" s="86"/>
      <c r="AG10" s="86"/>
      <c r="AH10" s="86"/>
      <c r="AI10" s="86"/>
      <c r="AJ10" s="86"/>
      <c r="AK10" s="86">
        <f t="shared" si="1"/>
        <v>3594.49</v>
      </c>
      <c r="AL10" s="100">
        <v>4796.49</v>
      </c>
      <c r="AN10" s="119"/>
      <c r="AO10" s="119"/>
    </row>
    <row r="11" spans="1:41" x14ac:dyDescent="0.2">
      <c r="A11" s="78" t="s">
        <v>592</v>
      </c>
      <c r="B11" s="78" t="s">
        <v>593</v>
      </c>
      <c r="C11" s="86" t="s">
        <v>542</v>
      </c>
      <c r="D11" s="86" t="s">
        <v>542</v>
      </c>
      <c r="E11" s="86"/>
      <c r="F11" s="86"/>
      <c r="G11" s="86"/>
      <c r="H11" s="86"/>
      <c r="I11" s="86"/>
      <c r="J11" s="86"/>
      <c r="K11" s="86"/>
      <c r="L11" s="87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7"/>
      <c r="Y11" s="86"/>
      <c r="Z11" s="86"/>
      <c r="AA11" s="86">
        <v>1426.53</v>
      </c>
      <c r="AB11" s="86"/>
      <c r="AC11" s="86"/>
      <c r="AD11" s="86"/>
      <c r="AE11" s="86"/>
      <c r="AF11" s="86"/>
      <c r="AG11" s="86"/>
      <c r="AH11" s="86"/>
      <c r="AI11" s="86"/>
      <c r="AJ11" s="86"/>
      <c r="AK11" s="86">
        <f t="shared" si="1"/>
        <v>1426.53</v>
      </c>
      <c r="AL11" s="100">
        <v>1426.53</v>
      </c>
      <c r="AN11" s="119"/>
      <c r="AO11" s="119"/>
    </row>
    <row r="12" spans="1:41" x14ac:dyDescent="0.2">
      <c r="A12" s="78" t="s">
        <v>250</v>
      </c>
      <c r="B12" s="78" t="s">
        <v>251</v>
      </c>
      <c r="C12" s="86" t="s">
        <v>542</v>
      </c>
      <c r="D12" s="86" t="s">
        <v>542</v>
      </c>
      <c r="E12" s="86"/>
      <c r="F12" s="86"/>
      <c r="G12" s="86"/>
      <c r="H12" s="86"/>
      <c r="I12" s="86">
        <v>2327.6</v>
      </c>
      <c r="J12" s="86"/>
      <c r="K12" s="86"/>
      <c r="L12" s="87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7"/>
      <c r="Y12" s="86">
        <v>1119.3900000000001</v>
      </c>
      <c r="Z12" s="86"/>
      <c r="AA12" s="86"/>
      <c r="AB12" s="86">
        <v>1415.31</v>
      </c>
      <c r="AC12" s="86"/>
      <c r="AD12" s="86"/>
      <c r="AE12" s="86"/>
      <c r="AF12" s="86"/>
      <c r="AG12" s="86"/>
      <c r="AH12" s="86"/>
      <c r="AI12" s="86"/>
      <c r="AJ12" s="86"/>
      <c r="AK12" s="86">
        <f t="shared" si="1"/>
        <v>2534.6999999999998</v>
      </c>
      <c r="AL12" s="100">
        <v>4862.2999999999993</v>
      </c>
      <c r="AN12" s="119"/>
      <c r="AO12" s="119"/>
    </row>
    <row r="13" spans="1:41" x14ac:dyDescent="0.2">
      <c r="A13" s="78" t="s">
        <v>570</v>
      </c>
      <c r="B13" s="78" t="s">
        <v>571</v>
      </c>
      <c r="C13" s="86" t="s">
        <v>542</v>
      </c>
      <c r="D13" s="86" t="s">
        <v>542</v>
      </c>
      <c r="E13" s="86"/>
      <c r="F13" s="86"/>
      <c r="G13" s="86"/>
      <c r="H13" s="86"/>
      <c r="I13" s="86"/>
      <c r="J13" s="86"/>
      <c r="K13" s="86"/>
      <c r="L13" s="87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7"/>
      <c r="Y13" s="86"/>
      <c r="Z13" s="86"/>
      <c r="AA13" s="86">
        <v>2533.67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86">
        <f t="shared" si="1"/>
        <v>2533.67</v>
      </c>
      <c r="AL13" s="100">
        <v>2533.67</v>
      </c>
      <c r="AN13" s="119"/>
      <c r="AO13" s="119"/>
    </row>
    <row r="14" spans="1:41" x14ac:dyDescent="0.2">
      <c r="A14" s="78" t="s">
        <v>524</v>
      </c>
      <c r="B14" s="78" t="s">
        <v>525</v>
      </c>
      <c r="C14" s="86" t="s">
        <v>542</v>
      </c>
      <c r="D14" s="86" t="s">
        <v>542</v>
      </c>
      <c r="E14" s="86"/>
      <c r="F14" s="86"/>
      <c r="G14" s="86"/>
      <c r="H14" s="86"/>
      <c r="I14" s="86"/>
      <c r="J14" s="86"/>
      <c r="K14" s="86"/>
      <c r="L14" s="87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7"/>
      <c r="Y14" s="86"/>
      <c r="Z14" s="86">
        <v>2637.7599999999998</v>
      </c>
      <c r="AA14" s="86">
        <v>1166.33</v>
      </c>
      <c r="AB14" s="86"/>
      <c r="AC14" s="86"/>
      <c r="AD14" s="86"/>
      <c r="AE14" s="86"/>
      <c r="AF14" s="86"/>
      <c r="AG14" s="86"/>
      <c r="AH14" s="86"/>
      <c r="AI14" s="86"/>
      <c r="AJ14" s="86"/>
      <c r="AK14" s="86">
        <f t="shared" si="1"/>
        <v>3804.0899999999997</v>
      </c>
      <c r="AL14" s="100">
        <v>3804.0899999999997</v>
      </c>
      <c r="AN14" s="119"/>
      <c r="AO14" s="119"/>
    </row>
    <row r="15" spans="1:41" x14ac:dyDescent="0.2">
      <c r="A15" s="81" t="s">
        <v>723</v>
      </c>
      <c r="B15" s="81" t="s">
        <v>724</v>
      </c>
      <c r="C15" s="86"/>
      <c r="D15" s="86"/>
      <c r="E15" s="86"/>
      <c r="F15" s="86"/>
      <c r="G15" s="86"/>
      <c r="H15" s="86"/>
      <c r="I15" s="86"/>
      <c r="J15" s="86"/>
      <c r="K15" s="86"/>
      <c r="L15" s="87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7"/>
      <c r="Y15" s="86"/>
      <c r="Z15" s="86"/>
      <c r="AA15" s="86"/>
      <c r="AB15" s="86"/>
      <c r="AC15" s="86"/>
      <c r="AD15" s="86"/>
      <c r="AE15" s="86">
        <v>177.55</v>
      </c>
      <c r="AF15" s="86"/>
      <c r="AG15" s="86"/>
      <c r="AH15" s="86"/>
      <c r="AI15" s="86"/>
      <c r="AJ15" s="86"/>
      <c r="AK15" s="86">
        <f t="shared" si="1"/>
        <v>177.55</v>
      </c>
      <c r="AL15" s="100"/>
      <c r="AN15" s="119"/>
      <c r="AO15" s="119"/>
    </row>
    <row r="16" spans="1:41" x14ac:dyDescent="0.2">
      <c r="A16" s="78" t="s">
        <v>344</v>
      </c>
      <c r="B16" s="78" t="s">
        <v>345</v>
      </c>
      <c r="C16" s="86" t="s">
        <v>542</v>
      </c>
      <c r="D16" s="86" t="s">
        <v>542</v>
      </c>
      <c r="E16" s="86"/>
      <c r="F16" s="86"/>
      <c r="G16" s="86"/>
      <c r="H16" s="86"/>
      <c r="I16" s="86"/>
      <c r="J16" s="86"/>
      <c r="K16" s="86"/>
      <c r="L16" s="87"/>
      <c r="M16" s="86"/>
      <c r="N16" s="86"/>
      <c r="O16" s="86"/>
      <c r="P16" s="86"/>
      <c r="Q16" s="86"/>
      <c r="R16" s="86"/>
      <c r="S16" s="86">
        <v>596</v>
      </c>
      <c r="T16" s="86"/>
      <c r="U16" s="86"/>
      <c r="V16" s="86"/>
      <c r="W16" s="86"/>
      <c r="X16" s="87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f t="shared" si="1"/>
        <v>0</v>
      </c>
      <c r="AL16" s="100">
        <v>596</v>
      </c>
      <c r="AN16" s="119"/>
      <c r="AO16" s="119"/>
    </row>
    <row r="17" spans="1:41" x14ac:dyDescent="0.2">
      <c r="A17" s="78" t="s">
        <v>173</v>
      </c>
      <c r="B17" s="78" t="s">
        <v>174</v>
      </c>
      <c r="C17" s="86" t="s">
        <v>542</v>
      </c>
      <c r="D17" s="86" t="s">
        <v>542</v>
      </c>
      <c r="E17" s="86"/>
      <c r="F17" s="86"/>
      <c r="G17" s="86">
        <v>1173.5999999999999</v>
      </c>
      <c r="H17" s="86">
        <v>677.6</v>
      </c>
      <c r="I17" s="86"/>
      <c r="J17" s="86"/>
      <c r="K17" s="86"/>
      <c r="L17" s="87"/>
      <c r="M17" s="86"/>
      <c r="N17" s="86">
        <v>1131.1300000000001</v>
      </c>
      <c r="O17" s="86"/>
      <c r="P17" s="86"/>
      <c r="Q17" s="86">
        <v>1114</v>
      </c>
      <c r="R17" s="86"/>
      <c r="S17" s="86"/>
      <c r="T17" s="86"/>
      <c r="U17" s="86"/>
      <c r="V17" s="86"/>
      <c r="W17" s="86"/>
      <c r="X17" s="87"/>
      <c r="Y17" s="86"/>
      <c r="Z17" s="86"/>
      <c r="AA17" s="86"/>
      <c r="AB17" s="86"/>
      <c r="AC17" s="86"/>
      <c r="AD17" s="86">
        <v>2638</v>
      </c>
      <c r="AE17" s="86"/>
      <c r="AF17" s="86"/>
      <c r="AG17" s="86"/>
      <c r="AH17" s="86"/>
      <c r="AI17" s="86"/>
      <c r="AJ17" s="86"/>
      <c r="AK17" s="86">
        <f t="shared" si="1"/>
        <v>2638</v>
      </c>
      <c r="AL17" s="100">
        <v>6734.33</v>
      </c>
      <c r="AO17" s="119"/>
    </row>
    <row r="18" spans="1:41" x14ac:dyDescent="0.2">
      <c r="A18" s="78" t="s">
        <v>80</v>
      </c>
      <c r="B18" s="78" t="s">
        <v>81</v>
      </c>
      <c r="C18" s="86" t="s">
        <v>542</v>
      </c>
      <c r="D18" s="86" t="s">
        <v>542</v>
      </c>
      <c r="E18" s="86">
        <v>2063</v>
      </c>
      <c r="F18" s="86"/>
      <c r="G18" s="86">
        <v>921.8</v>
      </c>
      <c r="H18" s="86"/>
      <c r="I18" s="86"/>
      <c r="J18" s="86"/>
      <c r="K18" s="86"/>
      <c r="L18" s="87"/>
      <c r="M18" s="86"/>
      <c r="N18" s="86"/>
      <c r="O18" s="86"/>
      <c r="P18" s="86"/>
      <c r="Q18" s="86"/>
      <c r="R18" s="86"/>
      <c r="S18" s="86">
        <v>1424</v>
      </c>
      <c r="T18" s="86"/>
      <c r="U18" s="86">
        <v>338.78</v>
      </c>
      <c r="V18" s="86"/>
      <c r="W18" s="86"/>
      <c r="X18" s="87"/>
      <c r="Y18" s="86">
        <v>896.23</v>
      </c>
      <c r="Z18" s="86"/>
      <c r="AA18" s="86"/>
      <c r="AB18" s="86">
        <v>1415.31</v>
      </c>
      <c r="AC18" s="86"/>
      <c r="AD18" s="86"/>
      <c r="AE18" s="81">
        <v>1255.0999999999999</v>
      </c>
      <c r="AF18" s="86"/>
      <c r="AG18" s="86"/>
      <c r="AH18" s="86"/>
      <c r="AI18" s="86"/>
      <c r="AJ18" s="86"/>
      <c r="AK18" s="86">
        <f t="shared" si="1"/>
        <v>3566.64</v>
      </c>
      <c r="AL18" s="100">
        <v>7059.12</v>
      </c>
      <c r="AN18" s="119"/>
      <c r="AO18" s="119"/>
    </row>
    <row r="19" spans="1:41" x14ac:dyDescent="0.2">
      <c r="A19" s="78" t="s">
        <v>179</v>
      </c>
      <c r="B19" s="78" t="s">
        <v>180</v>
      </c>
      <c r="C19" s="86" t="s">
        <v>542</v>
      </c>
      <c r="D19" s="86" t="s">
        <v>542</v>
      </c>
      <c r="E19" s="86"/>
      <c r="F19" s="86"/>
      <c r="G19" s="86">
        <v>2876.5</v>
      </c>
      <c r="H19" s="86">
        <v>-2876.5</v>
      </c>
      <c r="I19" s="86"/>
      <c r="J19" s="86"/>
      <c r="K19" s="86"/>
      <c r="L19" s="87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7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f t="shared" si="1"/>
        <v>0</v>
      </c>
      <c r="AL19" s="100">
        <v>0</v>
      </c>
      <c r="AN19" s="119"/>
      <c r="AO19" s="119"/>
    </row>
    <row r="20" spans="1:41" x14ac:dyDescent="0.2">
      <c r="A20" s="78" t="s">
        <v>184</v>
      </c>
      <c r="B20" s="78" t="s">
        <v>185</v>
      </c>
      <c r="C20" s="86" t="s">
        <v>542</v>
      </c>
      <c r="D20" s="86" t="s">
        <v>542</v>
      </c>
      <c r="E20" s="86"/>
      <c r="F20" s="86"/>
      <c r="G20" s="86">
        <v>520.20000000000005</v>
      </c>
      <c r="H20" s="86"/>
      <c r="I20" s="86"/>
      <c r="J20" s="86"/>
      <c r="K20" s="86"/>
      <c r="L20" s="87"/>
      <c r="M20" s="86">
        <v>5800</v>
      </c>
      <c r="N20" s="86"/>
      <c r="O20" s="86"/>
      <c r="P20" s="86"/>
      <c r="Q20" s="86"/>
      <c r="R20" s="86"/>
      <c r="S20" s="86"/>
      <c r="T20" s="86">
        <v>345</v>
      </c>
      <c r="U20" s="86"/>
      <c r="V20" s="86"/>
      <c r="W20" s="86"/>
      <c r="X20" s="87"/>
      <c r="Y20" s="86">
        <v>2462.6400000000003</v>
      </c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>
        <f t="shared" si="1"/>
        <v>2462.6400000000003</v>
      </c>
      <c r="AL20" s="100">
        <v>9127.84</v>
      </c>
      <c r="AN20" s="119"/>
      <c r="AO20" s="119"/>
    </row>
    <row r="21" spans="1:41" x14ac:dyDescent="0.2">
      <c r="A21" s="78" t="s">
        <v>225</v>
      </c>
      <c r="B21" s="78" t="s">
        <v>226</v>
      </c>
      <c r="C21" s="86" t="s">
        <v>542</v>
      </c>
      <c r="D21" s="86" t="s">
        <v>542</v>
      </c>
      <c r="E21" s="86"/>
      <c r="F21" s="86"/>
      <c r="G21" s="86"/>
      <c r="H21" s="86">
        <v>677.6</v>
      </c>
      <c r="I21" s="86"/>
      <c r="J21" s="86"/>
      <c r="K21" s="86"/>
      <c r="L21" s="87"/>
      <c r="M21" s="86">
        <v>469.4</v>
      </c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7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f t="shared" si="1"/>
        <v>0</v>
      </c>
      <c r="AL21" s="100">
        <v>1147</v>
      </c>
      <c r="AN21" s="119"/>
      <c r="AO21" s="119"/>
    </row>
    <row r="22" spans="1:41" x14ac:dyDescent="0.2">
      <c r="A22" s="78" t="s">
        <v>67</v>
      </c>
      <c r="B22" s="78" t="s">
        <v>68</v>
      </c>
      <c r="C22" s="86" t="s">
        <v>542</v>
      </c>
      <c r="D22" s="86" t="s">
        <v>542</v>
      </c>
      <c r="E22" s="86">
        <v>2778</v>
      </c>
      <c r="F22" s="86"/>
      <c r="G22" s="86"/>
      <c r="H22" s="86"/>
      <c r="I22" s="86"/>
      <c r="J22" s="86"/>
      <c r="K22" s="86"/>
      <c r="L22" s="87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7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>
        <f t="shared" si="1"/>
        <v>0</v>
      </c>
      <c r="AL22" s="100">
        <v>2778</v>
      </c>
      <c r="AN22" s="119"/>
      <c r="AO22" s="119"/>
    </row>
    <row r="23" spans="1:41" x14ac:dyDescent="0.2">
      <c r="A23" s="78" t="s">
        <v>380</v>
      </c>
      <c r="B23" s="78" t="s">
        <v>381</v>
      </c>
      <c r="C23" s="86" t="s">
        <v>542</v>
      </c>
      <c r="D23" s="86" t="s">
        <v>542</v>
      </c>
      <c r="E23" s="86"/>
      <c r="F23" s="86"/>
      <c r="G23" s="86"/>
      <c r="H23" s="86"/>
      <c r="I23" s="86"/>
      <c r="J23" s="86"/>
      <c r="K23" s="86"/>
      <c r="L23" s="87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>
        <v>954</v>
      </c>
      <c r="X23" s="87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>
        <f t="shared" si="1"/>
        <v>0</v>
      </c>
      <c r="AL23" s="100">
        <v>954</v>
      </c>
      <c r="AN23" s="119"/>
      <c r="AO23" s="119"/>
    </row>
    <row r="24" spans="1:41" x14ac:dyDescent="0.25">
      <c r="A24" s="78" t="s">
        <v>501</v>
      </c>
      <c r="B24" s="78" t="s">
        <v>502</v>
      </c>
      <c r="C24" s="86" t="s">
        <v>542</v>
      </c>
      <c r="D24" s="86" t="s">
        <v>542</v>
      </c>
      <c r="E24" s="86"/>
      <c r="F24" s="86"/>
      <c r="G24" s="86"/>
      <c r="H24" s="86"/>
      <c r="I24" s="86"/>
      <c r="J24" s="86"/>
      <c r="K24" s="86"/>
      <c r="L24" s="87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7"/>
      <c r="Y24" s="86">
        <v>0</v>
      </c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>
        <f t="shared" si="1"/>
        <v>0</v>
      </c>
      <c r="AL24" s="100">
        <v>0</v>
      </c>
    </row>
    <row r="25" spans="1:41" x14ac:dyDescent="0.2">
      <c r="A25" s="119" t="s">
        <v>749</v>
      </c>
      <c r="B25" s="119" t="s">
        <v>776</v>
      </c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7"/>
      <c r="Y25" s="86"/>
      <c r="Z25" s="86"/>
      <c r="AA25" s="86"/>
      <c r="AB25" s="86"/>
      <c r="AC25" s="86"/>
      <c r="AD25" s="86"/>
      <c r="AE25" s="86"/>
      <c r="AF25" s="86">
        <v>478.57</v>
      </c>
      <c r="AG25" s="86"/>
      <c r="AH25" s="86"/>
      <c r="AI25" s="86"/>
      <c r="AJ25" s="86"/>
      <c r="AK25" s="86">
        <f t="shared" si="1"/>
        <v>478.57</v>
      </c>
      <c r="AL25" s="100"/>
    </row>
    <row r="26" spans="1:41" x14ac:dyDescent="0.25">
      <c r="A26" s="78" t="s">
        <v>437</v>
      </c>
      <c r="B26" s="78" t="s">
        <v>438</v>
      </c>
      <c r="C26" s="86" t="s">
        <v>542</v>
      </c>
      <c r="D26" s="86" t="s">
        <v>542</v>
      </c>
      <c r="E26" s="86"/>
      <c r="F26" s="86"/>
      <c r="G26" s="86"/>
      <c r="H26" s="86"/>
      <c r="I26" s="86"/>
      <c r="J26" s="86"/>
      <c r="K26" s="86"/>
      <c r="L26" s="87"/>
      <c r="M26" s="86"/>
      <c r="N26" s="86"/>
      <c r="O26" s="86"/>
      <c r="P26" s="86"/>
      <c r="Q26" s="86"/>
      <c r="R26" s="86"/>
      <c r="S26" s="86"/>
      <c r="T26" s="86"/>
      <c r="U26" s="86">
        <v>1234</v>
      </c>
      <c r="V26" s="86"/>
      <c r="W26" s="86"/>
      <c r="X26" s="87"/>
      <c r="Y26" s="86"/>
      <c r="Z26" s="86"/>
      <c r="AA26" s="86"/>
      <c r="AB26" s="86"/>
      <c r="AC26" s="86"/>
      <c r="AD26" s="86">
        <v>1925</v>
      </c>
      <c r="AE26" s="86"/>
      <c r="AF26" s="86"/>
      <c r="AG26" s="86"/>
      <c r="AH26" s="86"/>
      <c r="AI26" s="86"/>
      <c r="AJ26" s="86"/>
      <c r="AK26" s="86">
        <f t="shared" si="1"/>
        <v>1925</v>
      </c>
      <c r="AL26" s="100">
        <v>3159</v>
      </c>
    </row>
    <row r="27" spans="1:41" x14ac:dyDescent="0.25">
      <c r="A27" s="78" t="s">
        <v>245</v>
      </c>
      <c r="B27" s="78" t="s">
        <v>246</v>
      </c>
      <c r="C27" s="86" t="s">
        <v>542</v>
      </c>
      <c r="D27" s="86" t="s">
        <v>542</v>
      </c>
      <c r="E27" s="86"/>
      <c r="F27" s="86"/>
      <c r="G27" s="86"/>
      <c r="H27" s="86"/>
      <c r="I27" s="86">
        <v>677.6</v>
      </c>
      <c r="J27" s="86"/>
      <c r="K27" s="86"/>
      <c r="L27" s="87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7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>
        <f t="shared" si="1"/>
        <v>0</v>
      </c>
      <c r="AL27" s="100">
        <v>677.6</v>
      </c>
    </row>
    <row r="28" spans="1:41" x14ac:dyDescent="0.25">
      <c r="A28" s="78" t="s">
        <v>327</v>
      </c>
      <c r="B28" s="78" t="s">
        <v>328</v>
      </c>
      <c r="C28" s="86" t="s">
        <v>542</v>
      </c>
      <c r="D28" s="86" t="s">
        <v>542</v>
      </c>
      <c r="E28" s="86"/>
      <c r="F28" s="86"/>
      <c r="G28" s="86"/>
      <c r="H28" s="86"/>
      <c r="I28" s="86"/>
      <c r="J28" s="86"/>
      <c r="K28" s="86"/>
      <c r="L28" s="87"/>
      <c r="M28" s="86"/>
      <c r="N28" s="86"/>
      <c r="O28" s="86"/>
      <c r="P28" s="86">
        <v>516</v>
      </c>
      <c r="Q28" s="86"/>
      <c r="R28" s="86"/>
      <c r="S28" s="86"/>
      <c r="T28" s="86"/>
      <c r="U28" s="86"/>
      <c r="V28" s="86"/>
      <c r="W28" s="86"/>
      <c r="X28" s="87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>
        <f t="shared" si="1"/>
        <v>0</v>
      </c>
      <c r="AL28" s="100">
        <v>516</v>
      </c>
    </row>
    <row r="29" spans="1:41" x14ac:dyDescent="0.25">
      <c r="A29" s="78" t="s">
        <v>339</v>
      </c>
      <c r="B29" s="78" t="s">
        <v>340</v>
      </c>
      <c r="C29" s="86" t="s">
        <v>542</v>
      </c>
      <c r="D29" s="86" t="s">
        <v>542</v>
      </c>
      <c r="E29" s="86"/>
      <c r="F29" s="86"/>
      <c r="G29" s="86"/>
      <c r="H29" s="86"/>
      <c r="I29" s="86"/>
      <c r="J29" s="86"/>
      <c r="K29" s="86"/>
      <c r="L29" s="87"/>
      <c r="M29" s="86"/>
      <c r="N29" s="86"/>
      <c r="O29" s="86"/>
      <c r="P29" s="86"/>
      <c r="Q29" s="86"/>
      <c r="R29" s="86">
        <v>258</v>
      </c>
      <c r="S29" s="86"/>
      <c r="T29" s="86"/>
      <c r="U29" s="86">
        <v>516</v>
      </c>
      <c r="V29" s="86"/>
      <c r="W29" s="86"/>
      <c r="X29" s="87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>
        <f t="shared" si="1"/>
        <v>0</v>
      </c>
      <c r="AL29" s="100">
        <v>774</v>
      </c>
    </row>
    <row r="30" spans="1:41" x14ac:dyDescent="0.2">
      <c r="A30" s="119" t="s">
        <v>765</v>
      </c>
      <c r="B30" s="119" t="s">
        <v>777</v>
      </c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7"/>
      <c r="Y30" s="86"/>
      <c r="Z30" s="86"/>
      <c r="AA30" s="86"/>
      <c r="AB30" s="86"/>
      <c r="AC30" s="86"/>
      <c r="AD30" s="86"/>
      <c r="AE30" s="86"/>
      <c r="AF30" s="86">
        <v>3153.06</v>
      </c>
      <c r="AG30" s="86"/>
      <c r="AH30" s="86"/>
      <c r="AI30" s="86"/>
      <c r="AJ30" s="86"/>
      <c r="AK30" s="86">
        <f t="shared" si="1"/>
        <v>3153.06</v>
      </c>
      <c r="AL30" s="100"/>
    </row>
    <row r="31" spans="1:41" x14ac:dyDescent="0.25">
      <c r="A31" s="78" t="s">
        <v>531</v>
      </c>
      <c r="B31" s="78" t="s">
        <v>532</v>
      </c>
      <c r="C31" s="86" t="s">
        <v>542</v>
      </c>
      <c r="D31" s="86" t="s">
        <v>542</v>
      </c>
      <c r="E31" s="86"/>
      <c r="F31" s="86"/>
      <c r="G31" s="86"/>
      <c r="H31" s="86"/>
      <c r="I31" s="86"/>
      <c r="J31" s="86"/>
      <c r="K31" s="86"/>
      <c r="L31" s="87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7"/>
      <c r="Y31" s="86"/>
      <c r="Z31" s="86">
        <v>2202.04</v>
      </c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>
        <f t="shared" si="1"/>
        <v>2202.04</v>
      </c>
      <c r="AL31" s="100">
        <v>2202.04</v>
      </c>
    </row>
    <row r="32" spans="1:41" x14ac:dyDescent="0.25">
      <c r="A32" s="78" t="s">
        <v>649</v>
      </c>
      <c r="B32" s="78" t="s">
        <v>650</v>
      </c>
      <c r="C32" s="86" t="s">
        <v>542</v>
      </c>
      <c r="D32" s="86" t="s">
        <v>542</v>
      </c>
      <c r="E32" s="86"/>
      <c r="F32" s="86"/>
      <c r="G32" s="86"/>
      <c r="H32" s="86"/>
      <c r="I32" s="86"/>
      <c r="J32" s="86"/>
      <c r="K32" s="86"/>
      <c r="L32" s="87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7"/>
      <c r="Y32" s="86"/>
      <c r="Z32" s="86"/>
      <c r="AA32" s="86"/>
      <c r="AB32" s="86"/>
      <c r="AC32" s="86"/>
      <c r="AD32" s="86">
        <v>198</v>
      </c>
      <c r="AE32" s="86"/>
      <c r="AF32" s="86"/>
      <c r="AG32" s="86"/>
      <c r="AH32" s="86"/>
      <c r="AI32" s="86"/>
      <c r="AJ32" s="86"/>
      <c r="AK32" s="86">
        <f t="shared" si="1"/>
        <v>198</v>
      </c>
      <c r="AL32" s="100">
        <v>198</v>
      </c>
    </row>
    <row r="33" spans="1:39" x14ac:dyDescent="0.25">
      <c r="A33" s="78" t="s">
        <v>600</v>
      </c>
      <c r="B33" s="78" t="s">
        <v>601</v>
      </c>
      <c r="C33" s="86" t="s">
        <v>542</v>
      </c>
      <c r="D33" s="86" t="s">
        <v>542</v>
      </c>
      <c r="E33" s="86"/>
      <c r="F33" s="86"/>
      <c r="G33" s="86"/>
      <c r="H33" s="86"/>
      <c r="I33" s="86"/>
      <c r="J33" s="86"/>
      <c r="K33" s="86"/>
      <c r="L33" s="87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6"/>
      <c r="Z33" s="86"/>
      <c r="AA33" s="86"/>
      <c r="AB33" s="86">
        <v>2210.1999999999998</v>
      </c>
      <c r="AC33" s="86">
        <v>5101.0200000000004</v>
      </c>
      <c r="AD33" s="86">
        <v>6148.98</v>
      </c>
      <c r="AE33" s="86"/>
      <c r="AF33" s="86">
        <v>2695</v>
      </c>
      <c r="AG33" s="86"/>
      <c r="AH33" s="86"/>
      <c r="AI33" s="86"/>
      <c r="AJ33" s="86"/>
      <c r="AK33" s="86">
        <f t="shared" si="1"/>
        <v>16155.2</v>
      </c>
      <c r="AL33" s="100">
        <v>13460.2</v>
      </c>
    </row>
    <row r="34" spans="1:39" x14ac:dyDescent="0.25">
      <c r="A34" s="78" t="s">
        <v>373</v>
      </c>
      <c r="B34" s="78" t="s">
        <v>374</v>
      </c>
      <c r="C34" s="86" t="s">
        <v>542</v>
      </c>
      <c r="D34" s="86" t="s">
        <v>542</v>
      </c>
      <c r="E34" s="86"/>
      <c r="F34" s="86"/>
      <c r="G34" s="86"/>
      <c r="H34" s="86"/>
      <c r="I34" s="86"/>
      <c r="J34" s="86"/>
      <c r="K34" s="86"/>
      <c r="L34" s="87"/>
      <c r="M34" s="86"/>
      <c r="N34" s="86"/>
      <c r="O34" s="86"/>
      <c r="P34" s="86"/>
      <c r="Q34" s="86"/>
      <c r="R34" s="86"/>
      <c r="S34" s="86"/>
      <c r="T34" s="86"/>
      <c r="U34" s="86"/>
      <c r="V34" s="86">
        <v>570</v>
      </c>
      <c r="W34" s="86"/>
      <c r="X34" s="87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>
        <f t="shared" si="1"/>
        <v>0</v>
      </c>
      <c r="AL34" s="100">
        <v>570</v>
      </c>
    </row>
    <row r="35" spans="1:39" x14ac:dyDescent="0.25">
      <c r="A35" s="78" t="s">
        <v>608</v>
      </c>
      <c r="B35" s="78" t="s">
        <v>609</v>
      </c>
      <c r="C35" s="86" t="s">
        <v>542</v>
      </c>
      <c r="D35" s="86" t="s">
        <v>542</v>
      </c>
      <c r="E35" s="86"/>
      <c r="F35" s="86"/>
      <c r="G35" s="86"/>
      <c r="H35" s="86"/>
      <c r="I35" s="86"/>
      <c r="J35" s="86"/>
      <c r="K35" s="86"/>
      <c r="L35" s="87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6"/>
      <c r="Z35" s="86"/>
      <c r="AA35" s="86"/>
      <c r="AB35" s="86">
        <v>986.73</v>
      </c>
      <c r="AC35" s="86"/>
      <c r="AD35" s="86"/>
      <c r="AE35" s="86"/>
      <c r="AF35" s="86"/>
      <c r="AG35" s="86"/>
      <c r="AH35" s="86"/>
      <c r="AI35" s="86"/>
      <c r="AJ35" s="86"/>
      <c r="AK35" s="86">
        <f t="shared" si="1"/>
        <v>986.73</v>
      </c>
      <c r="AL35" s="100">
        <v>986.73</v>
      </c>
    </row>
    <row r="36" spans="1:39" x14ac:dyDescent="0.25">
      <c r="A36" s="78" t="s">
        <v>128</v>
      </c>
      <c r="B36" s="78" t="s">
        <v>129</v>
      </c>
      <c r="C36" s="86" t="s">
        <v>542</v>
      </c>
      <c r="D36" s="86" t="s">
        <v>542</v>
      </c>
      <c r="E36" s="86"/>
      <c r="F36" s="86">
        <v>643.1</v>
      </c>
      <c r="G36" s="86"/>
      <c r="H36" s="86"/>
      <c r="I36" s="86"/>
      <c r="J36" s="86"/>
      <c r="K36" s="86"/>
      <c r="L36" s="87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7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>
        <f t="shared" si="1"/>
        <v>0</v>
      </c>
      <c r="AL36" s="100">
        <v>643.1</v>
      </c>
    </row>
    <row r="37" spans="1:39" x14ac:dyDescent="0.2">
      <c r="A37" s="8" t="s">
        <v>778</v>
      </c>
      <c r="B37" s="8" t="s">
        <v>779</v>
      </c>
      <c r="C37" s="86"/>
      <c r="D37" s="86"/>
      <c r="E37" s="86"/>
      <c r="F37" s="86"/>
      <c r="G37" s="86"/>
      <c r="H37" s="86"/>
      <c r="I37" s="86"/>
      <c r="J37" s="86"/>
      <c r="K37" s="86"/>
      <c r="L37" s="87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7"/>
      <c r="Y37" s="86"/>
      <c r="Z37" s="86"/>
      <c r="AA37" s="86"/>
      <c r="AB37" s="86"/>
      <c r="AC37" s="86"/>
      <c r="AD37" s="86"/>
      <c r="AE37" s="86"/>
      <c r="AF37" s="86"/>
      <c r="AG37" s="9">
        <v>285.7</v>
      </c>
      <c r="AH37" s="86"/>
      <c r="AI37" s="86"/>
      <c r="AJ37" s="86"/>
      <c r="AK37" s="86"/>
      <c r="AL37" s="100"/>
    </row>
    <row r="38" spans="1:39" x14ac:dyDescent="0.25">
      <c r="A38" s="78" t="s">
        <v>635</v>
      </c>
      <c r="B38" s="78" t="s">
        <v>636</v>
      </c>
      <c r="C38" s="86" t="s">
        <v>542</v>
      </c>
      <c r="D38" s="86" t="s">
        <v>542</v>
      </c>
      <c r="E38" s="86"/>
      <c r="F38" s="86"/>
      <c r="G38" s="86"/>
      <c r="H38" s="86"/>
      <c r="I38" s="86"/>
      <c r="J38" s="86"/>
      <c r="K38" s="86"/>
      <c r="L38" s="87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7"/>
      <c r="Y38" s="86"/>
      <c r="Z38" s="86"/>
      <c r="AA38" s="86"/>
      <c r="AB38" s="86"/>
      <c r="AC38" s="86">
        <v>1398</v>
      </c>
      <c r="AD38" s="86"/>
      <c r="AE38" s="86"/>
      <c r="AF38" s="86"/>
      <c r="AG38" s="86"/>
      <c r="AH38" s="86"/>
      <c r="AI38" s="86"/>
      <c r="AJ38" s="86"/>
      <c r="AK38" s="86">
        <f t="shared" si="1"/>
        <v>1398</v>
      </c>
      <c r="AL38" s="100">
        <v>1398</v>
      </c>
    </row>
    <row r="39" spans="1:39" x14ac:dyDescent="0.25">
      <c r="A39" s="78" t="s">
        <v>465</v>
      </c>
      <c r="B39" s="78" t="s">
        <v>466</v>
      </c>
      <c r="C39" s="86" t="s">
        <v>542</v>
      </c>
      <c r="D39" s="86" t="s">
        <v>542</v>
      </c>
      <c r="E39" s="86"/>
      <c r="F39" s="86"/>
      <c r="G39" s="86"/>
      <c r="H39" s="86"/>
      <c r="I39" s="86"/>
      <c r="J39" s="86"/>
      <c r="K39" s="86"/>
      <c r="L39" s="87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>
        <v>9248.98</v>
      </c>
      <c r="X39" s="87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>
        <f t="shared" si="1"/>
        <v>0</v>
      </c>
      <c r="AL39" s="100">
        <v>9248.98</v>
      </c>
    </row>
    <row r="40" spans="1:39" x14ac:dyDescent="0.25">
      <c r="A40" s="81" t="s">
        <v>732</v>
      </c>
      <c r="B40" s="81" t="s">
        <v>733</v>
      </c>
      <c r="C40" s="86"/>
      <c r="D40" s="86"/>
      <c r="E40" s="86"/>
      <c r="F40" s="86"/>
      <c r="G40" s="86"/>
      <c r="H40" s="86"/>
      <c r="I40" s="86"/>
      <c r="J40" s="86"/>
      <c r="K40" s="86"/>
      <c r="L40" s="87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7"/>
      <c r="Y40" s="86"/>
      <c r="Z40" s="86"/>
      <c r="AA40" s="86"/>
      <c r="AB40" s="86"/>
      <c r="AC40" s="86"/>
      <c r="AD40" s="86"/>
      <c r="AE40" s="86">
        <v>2091</v>
      </c>
      <c r="AF40" s="86"/>
      <c r="AG40" s="86"/>
      <c r="AH40" s="86"/>
      <c r="AI40" s="86"/>
      <c r="AJ40" s="86"/>
      <c r="AK40" s="86">
        <f t="shared" si="1"/>
        <v>2091</v>
      </c>
      <c r="AL40" s="100"/>
    </row>
    <row r="41" spans="1:39" x14ac:dyDescent="0.25">
      <c r="A41" s="78" t="s">
        <v>147</v>
      </c>
      <c r="B41" s="78" t="s">
        <v>148</v>
      </c>
      <c r="C41" s="86" t="s">
        <v>542</v>
      </c>
      <c r="D41" s="86" t="s">
        <v>542</v>
      </c>
      <c r="E41" s="86"/>
      <c r="F41" s="86">
        <v>671</v>
      </c>
      <c r="G41" s="86"/>
      <c r="H41" s="86"/>
      <c r="I41" s="86"/>
      <c r="J41" s="86"/>
      <c r="K41" s="86"/>
      <c r="L41" s="87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>
        <f t="shared" si="1"/>
        <v>0</v>
      </c>
      <c r="AL41" s="100">
        <v>671</v>
      </c>
    </row>
    <row r="42" spans="1:39" x14ac:dyDescent="0.25">
      <c r="A42" s="81" t="s">
        <v>717</v>
      </c>
      <c r="B42" s="81" t="s">
        <v>718</v>
      </c>
      <c r="C42" s="86"/>
      <c r="D42" s="86"/>
      <c r="E42" s="86"/>
      <c r="F42" s="86"/>
      <c r="G42" s="86"/>
      <c r="H42" s="86"/>
      <c r="I42" s="86"/>
      <c r="J42" s="86"/>
      <c r="K42" s="86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7"/>
      <c r="Y42" s="86"/>
      <c r="Z42" s="86"/>
      <c r="AA42" s="86"/>
      <c r="AB42" s="86"/>
      <c r="AC42" s="86"/>
      <c r="AD42" s="86"/>
      <c r="AE42" s="86">
        <v>258</v>
      </c>
      <c r="AF42" s="86"/>
      <c r="AG42" s="86"/>
      <c r="AH42" s="86"/>
      <c r="AI42" s="86"/>
      <c r="AJ42" s="86"/>
      <c r="AK42" s="86">
        <f t="shared" si="1"/>
        <v>258</v>
      </c>
      <c r="AL42" s="100"/>
    </row>
    <row r="43" spans="1:39" x14ac:dyDescent="0.25">
      <c r="A43" s="81" t="s">
        <v>709</v>
      </c>
      <c r="B43" s="81" t="s">
        <v>710</v>
      </c>
      <c r="C43" s="86"/>
      <c r="D43" s="86"/>
      <c r="E43" s="86"/>
      <c r="F43" s="86"/>
      <c r="G43" s="86"/>
      <c r="H43" s="86"/>
      <c r="I43" s="86"/>
      <c r="J43" s="86"/>
      <c r="K43" s="86"/>
      <c r="L43" s="87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7"/>
      <c r="Y43" s="86"/>
      <c r="Z43" s="86"/>
      <c r="AA43" s="86"/>
      <c r="AB43" s="86"/>
      <c r="AC43" s="86"/>
      <c r="AD43" s="86"/>
      <c r="AE43" s="86">
        <v>530.61</v>
      </c>
      <c r="AF43" s="86"/>
      <c r="AG43" s="86"/>
      <c r="AH43" s="86"/>
      <c r="AI43" s="86"/>
      <c r="AJ43" s="86"/>
      <c r="AK43" s="86">
        <f t="shared" si="1"/>
        <v>530.61</v>
      </c>
      <c r="AL43" s="100"/>
    </row>
    <row r="44" spans="1:39" x14ac:dyDescent="0.25">
      <c r="A44" s="78" t="s">
        <v>264</v>
      </c>
      <c r="B44" s="78" t="s">
        <v>265</v>
      </c>
      <c r="C44" s="86" t="s">
        <v>542</v>
      </c>
      <c r="D44" s="86" t="s">
        <v>542</v>
      </c>
      <c r="E44" s="86"/>
      <c r="F44" s="86"/>
      <c r="G44" s="86"/>
      <c r="H44" s="86"/>
      <c r="I44" s="86">
        <v>3681.7</v>
      </c>
      <c r="J44" s="86"/>
      <c r="K44" s="86"/>
      <c r="L44" s="87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>
        <f t="shared" si="1"/>
        <v>0</v>
      </c>
      <c r="AL44" s="100">
        <v>3681.7</v>
      </c>
    </row>
    <row r="45" spans="1:39" s="92" customFormat="1" ht="12.75" thickBot="1" x14ac:dyDescent="0.3">
      <c r="A45" s="88" t="s">
        <v>361</v>
      </c>
      <c r="B45" s="88" t="s">
        <v>362</v>
      </c>
      <c r="C45" s="89" t="s">
        <v>542</v>
      </c>
      <c r="D45" s="89" t="s">
        <v>542</v>
      </c>
      <c r="E45" s="89"/>
      <c r="F45" s="89"/>
      <c r="G45" s="89"/>
      <c r="H45" s="89"/>
      <c r="I45" s="89"/>
      <c r="J45" s="89"/>
      <c r="K45" s="89"/>
      <c r="L45" s="90"/>
      <c r="M45" s="89"/>
      <c r="N45" s="89"/>
      <c r="O45" s="89"/>
      <c r="P45" s="89"/>
      <c r="Q45" s="89"/>
      <c r="R45" s="89"/>
      <c r="S45" s="89"/>
      <c r="T45" s="89"/>
      <c r="U45" s="89">
        <v>778.6</v>
      </c>
      <c r="V45" s="89"/>
      <c r="W45" s="89"/>
      <c r="X45" s="90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>
        <f t="shared" si="1"/>
        <v>0</v>
      </c>
      <c r="AL45" s="101">
        <v>778.6</v>
      </c>
      <c r="AM45" s="91"/>
    </row>
    <row r="46" spans="1:39" s="97" customFormat="1" ht="12.75" thickBot="1" x14ac:dyDescent="0.3">
      <c r="A46" s="93"/>
      <c r="B46" s="93" t="s">
        <v>540</v>
      </c>
      <c r="C46" s="94">
        <v>10624</v>
      </c>
      <c r="D46" s="94">
        <v>13223</v>
      </c>
      <c r="E46" s="94">
        <v>37200.900000000023</v>
      </c>
      <c r="F46" s="94">
        <v>17366.5</v>
      </c>
      <c r="G46" s="94">
        <v>10055.800000000003</v>
      </c>
      <c r="H46" s="94">
        <v>19451.699999999993</v>
      </c>
      <c r="I46" s="94">
        <v>18415.099999999999</v>
      </c>
      <c r="J46" s="94">
        <v>18933.400000000001</v>
      </c>
      <c r="K46" s="94">
        <v>686.3</v>
      </c>
      <c r="L46" s="95">
        <v>-10441.9</v>
      </c>
      <c r="M46" s="94">
        <v>6791.2999999999993</v>
      </c>
      <c r="N46" s="94">
        <v>7799.43</v>
      </c>
      <c r="O46" s="94">
        <v>997</v>
      </c>
      <c r="P46" s="94">
        <v>3109</v>
      </c>
      <c r="Q46" s="94">
        <v>1526.3</v>
      </c>
      <c r="R46" s="94">
        <v>4081</v>
      </c>
      <c r="S46" s="94">
        <v>2020</v>
      </c>
      <c r="T46" s="94">
        <v>1584.6999999999998</v>
      </c>
      <c r="U46" s="94">
        <v>5778.6500000000005</v>
      </c>
      <c r="V46" s="94">
        <v>8052.2699999999995</v>
      </c>
      <c r="W46" s="94">
        <v>20875.34</v>
      </c>
      <c r="X46" s="95">
        <v>7015.27</v>
      </c>
      <c r="Y46" s="94">
        <f>SUM(Y4:Y45)</f>
        <v>11529.21</v>
      </c>
      <c r="Z46" s="94">
        <f t="shared" ref="Z46:AJ46" si="2">SUM(Z4:Z45)</f>
        <v>6802.29</v>
      </c>
      <c r="AA46" s="94">
        <f t="shared" si="2"/>
        <v>20823.809999999998</v>
      </c>
      <c r="AB46" s="94">
        <f t="shared" si="2"/>
        <v>14550.019999999997</v>
      </c>
      <c r="AC46" s="94">
        <f t="shared" si="2"/>
        <v>17856.77</v>
      </c>
      <c r="AD46" s="94">
        <f t="shared" si="2"/>
        <v>12463.98</v>
      </c>
      <c r="AE46" s="94">
        <f t="shared" si="2"/>
        <v>11976.37</v>
      </c>
      <c r="AF46" s="94">
        <f t="shared" si="2"/>
        <v>21761.86</v>
      </c>
      <c r="AG46" s="94">
        <f t="shared" si="2"/>
        <v>6884.19</v>
      </c>
      <c r="AH46" s="94">
        <f t="shared" si="2"/>
        <v>4000</v>
      </c>
      <c r="AI46" s="94">
        <f t="shared" si="2"/>
        <v>0</v>
      </c>
      <c r="AJ46" s="94">
        <f t="shared" si="2"/>
        <v>0</v>
      </c>
      <c r="AK46" s="94">
        <f>SUM(Y46:AJ46)</f>
        <v>128648.49999999999</v>
      </c>
      <c r="AL46" s="102">
        <v>289171.1399999999</v>
      </c>
      <c r="AM46" s="96"/>
    </row>
    <row r="47" spans="1:39" ht="12.75" thickTop="1" x14ac:dyDescent="0.25">
      <c r="A47" s="81"/>
      <c r="C47" s="86"/>
      <c r="D47" s="86"/>
      <c r="E47" s="86"/>
      <c r="F47" s="86"/>
      <c r="G47" s="86"/>
      <c r="H47" s="86"/>
      <c r="I47" s="86"/>
      <c r="J47" s="86"/>
      <c r="K47" s="86"/>
      <c r="L47" s="87">
        <f>SUM(C46:L46)</f>
        <v>135514.80000000002</v>
      </c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7">
        <f>SUM(M46:X46)</f>
        <v>69630.259999999995</v>
      </c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100"/>
    </row>
    <row r="48" spans="1:39" x14ac:dyDescent="0.25">
      <c r="C48" s="86"/>
      <c r="D48" s="86"/>
      <c r="E48" s="86"/>
      <c r="F48" s="86"/>
      <c r="G48" s="86"/>
      <c r="H48" s="86"/>
      <c r="I48" s="86"/>
      <c r="J48" s="86"/>
      <c r="K48" s="86"/>
      <c r="L48" s="87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100"/>
    </row>
    <row r="49" spans="2:38" x14ac:dyDescent="0.25">
      <c r="C49" s="86"/>
      <c r="D49" s="86"/>
      <c r="E49" s="86"/>
      <c r="F49" s="86"/>
      <c r="G49" s="86"/>
      <c r="H49" s="86"/>
      <c r="I49" s="86"/>
      <c r="J49" s="86"/>
      <c r="K49" s="86"/>
      <c r="L49" s="87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100"/>
    </row>
    <row r="50" spans="2:38" x14ac:dyDescent="0.25">
      <c r="B50" s="98" t="s">
        <v>742</v>
      </c>
      <c r="C50" s="86"/>
      <c r="D50" s="86"/>
      <c r="E50" s="86"/>
      <c r="F50" s="86"/>
      <c r="G50" s="86"/>
      <c r="H50" s="86"/>
      <c r="I50" s="86"/>
      <c r="J50" s="86"/>
      <c r="K50" s="86"/>
      <c r="L50" s="87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100"/>
    </row>
    <row r="51" spans="2:38" x14ac:dyDescent="0.25">
      <c r="B51" s="98" t="s">
        <v>741</v>
      </c>
      <c r="C51" s="86"/>
      <c r="D51" s="86"/>
      <c r="E51" s="86"/>
      <c r="F51" s="86"/>
      <c r="G51" s="86"/>
      <c r="H51" s="86"/>
      <c r="I51" s="86"/>
      <c r="J51" s="86"/>
      <c r="K51" s="86"/>
      <c r="L51" s="87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100"/>
    </row>
    <row r="52" spans="2:38" x14ac:dyDescent="0.25">
      <c r="B52" s="98" t="s">
        <v>788</v>
      </c>
      <c r="C52" s="86"/>
      <c r="D52" s="86"/>
      <c r="E52" s="86"/>
      <c r="F52" s="86"/>
      <c r="G52" s="86"/>
      <c r="H52" s="86"/>
      <c r="I52" s="86"/>
      <c r="J52" s="86"/>
      <c r="K52" s="86"/>
      <c r="L52" s="87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100"/>
    </row>
    <row r="53" spans="2:38" x14ac:dyDescent="0.25">
      <c r="C53" s="86"/>
      <c r="D53" s="86"/>
      <c r="E53" s="86"/>
      <c r="F53" s="86"/>
      <c r="G53" s="86"/>
      <c r="H53" s="86"/>
      <c r="I53" s="86"/>
      <c r="J53" s="86"/>
      <c r="K53" s="86"/>
      <c r="L53" s="87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7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100"/>
    </row>
    <row r="54" spans="2:38" x14ac:dyDescent="0.25">
      <c r="C54" s="86"/>
      <c r="D54" s="86"/>
      <c r="E54" s="86"/>
      <c r="F54" s="86"/>
      <c r="G54" s="86"/>
      <c r="H54" s="86"/>
      <c r="I54" s="86"/>
      <c r="J54" s="86"/>
      <c r="K54" s="86"/>
      <c r="L54" s="87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7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100"/>
    </row>
    <row r="55" spans="2:38" x14ac:dyDescent="0.25">
      <c r="C55" s="86"/>
      <c r="D55" s="86"/>
      <c r="E55" s="86"/>
      <c r="F55" s="86"/>
      <c r="G55" s="86"/>
      <c r="H55" s="86"/>
      <c r="I55" s="86"/>
      <c r="J55" s="86"/>
      <c r="K55" s="86"/>
      <c r="L55" s="87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7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100"/>
    </row>
    <row r="56" spans="2:38" x14ac:dyDescent="0.25"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7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100"/>
    </row>
    <row r="57" spans="2:38" x14ac:dyDescent="0.25">
      <c r="C57" s="86"/>
      <c r="D57" s="86"/>
      <c r="E57" s="86"/>
      <c r="F57" s="86"/>
      <c r="G57" s="86"/>
      <c r="H57" s="86"/>
      <c r="I57" s="86"/>
      <c r="J57" s="86"/>
      <c r="K57" s="86"/>
      <c r="L57" s="87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7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100"/>
    </row>
    <row r="58" spans="2:38" x14ac:dyDescent="0.25">
      <c r="C58" s="86"/>
      <c r="D58" s="86"/>
      <c r="E58" s="86"/>
      <c r="F58" s="86"/>
      <c r="G58" s="86"/>
      <c r="H58" s="86"/>
      <c r="I58" s="86"/>
      <c r="J58" s="86"/>
      <c r="K58" s="86"/>
      <c r="L58" s="87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7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100"/>
    </row>
    <row r="59" spans="2:38" x14ac:dyDescent="0.25">
      <c r="C59" s="86"/>
      <c r="D59" s="86"/>
      <c r="E59" s="86"/>
      <c r="F59" s="86"/>
      <c r="G59" s="86"/>
      <c r="H59" s="86"/>
      <c r="I59" s="86"/>
      <c r="J59" s="86"/>
      <c r="K59" s="86"/>
      <c r="L59" s="87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7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100"/>
    </row>
    <row r="60" spans="2:38" x14ac:dyDescent="0.25">
      <c r="C60" s="86"/>
      <c r="D60" s="86"/>
      <c r="E60" s="86"/>
      <c r="F60" s="86"/>
      <c r="G60" s="86"/>
      <c r="H60" s="86"/>
      <c r="I60" s="86"/>
      <c r="J60" s="86"/>
      <c r="K60" s="86"/>
      <c r="L60" s="87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7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100"/>
    </row>
    <row r="61" spans="2:38" x14ac:dyDescent="0.25">
      <c r="C61" s="86"/>
      <c r="D61" s="86"/>
      <c r="E61" s="86"/>
      <c r="F61" s="86"/>
      <c r="G61" s="86"/>
      <c r="H61" s="86"/>
      <c r="I61" s="86"/>
      <c r="J61" s="86"/>
      <c r="K61" s="86"/>
      <c r="L61" s="87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7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100"/>
    </row>
    <row r="62" spans="2:38" x14ac:dyDescent="0.25">
      <c r="C62" s="86"/>
      <c r="D62" s="86"/>
      <c r="E62" s="86"/>
      <c r="F62" s="86"/>
      <c r="G62" s="86"/>
      <c r="H62" s="86"/>
      <c r="I62" s="86"/>
      <c r="J62" s="86"/>
      <c r="K62" s="86"/>
      <c r="L62" s="87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7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100"/>
    </row>
    <row r="63" spans="2:38" x14ac:dyDescent="0.25">
      <c r="C63" s="86"/>
      <c r="D63" s="86"/>
      <c r="E63" s="86"/>
      <c r="F63" s="86"/>
      <c r="G63" s="86"/>
      <c r="H63" s="86"/>
      <c r="I63" s="86"/>
      <c r="J63" s="86"/>
      <c r="K63" s="86"/>
      <c r="L63" s="87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7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100"/>
    </row>
    <row r="64" spans="2:38" x14ac:dyDescent="0.25">
      <c r="C64" s="86"/>
      <c r="D64" s="86"/>
      <c r="E64" s="86"/>
      <c r="F64" s="86"/>
      <c r="G64" s="86"/>
      <c r="H64" s="86"/>
      <c r="I64" s="86"/>
      <c r="J64" s="86"/>
      <c r="K64" s="86"/>
      <c r="L64" s="87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7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100"/>
    </row>
    <row r="65" spans="3:38" x14ac:dyDescent="0.25">
      <c r="C65" s="86"/>
      <c r="D65" s="86"/>
      <c r="E65" s="86"/>
      <c r="F65" s="86"/>
      <c r="G65" s="86"/>
      <c r="H65" s="86"/>
      <c r="I65" s="86"/>
      <c r="J65" s="86"/>
      <c r="K65" s="86"/>
      <c r="L65" s="87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7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100"/>
    </row>
    <row r="66" spans="3:38" x14ac:dyDescent="0.25">
      <c r="C66" s="86"/>
      <c r="D66" s="86"/>
      <c r="E66" s="86"/>
      <c r="F66" s="86"/>
      <c r="G66" s="86"/>
      <c r="H66" s="86"/>
      <c r="I66" s="86"/>
      <c r="J66" s="86"/>
      <c r="K66" s="86"/>
      <c r="L66" s="87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7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100"/>
    </row>
    <row r="67" spans="3:38" x14ac:dyDescent="0.25">
      <c r="C67" s="86"/>
      <c r="D67" s="86"/>
      <c r="E67" s="86"/>
      <c r="F67" s="86"/>
      <c r="G67" s="86"/>
      <c r="H67" s="86"/>
      <c r="I67" s="86"/>
      <c r="J67" s="86"/>
      <c r="K67" s="86"/>
      <c r="L67" s="87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7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100"/>
    </row>
    <row r="68" spans="3:38" x14ac:dyDescent="0.25">
      <c r="C68" s="86"/>
      <c r="D68" s="86"/>
      <c r="E68" s="86"/>
      <c r="F68" s="86"/>
      <c r="G68" s="86"/>
      <c r="H68" s="86"/>
      <c r="I68" s="86"/>
      <c r="J68" s="86"/>
      <c r="K68" s="86"/>
      <c r="L68" s="87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7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100"/>
    </row>
    <row r="69" spans="3:38" x14ac:dyDescent="0.25">
      <c r="C69" s="86"/>
      <c r="D69" s="86"/>
      <c r="E69" s="86"/>
      <c r="F69" s="86"/>
      <c r="G69" s="86"/>
      <c r="H69" s="86"/>
      <c r="I69" s="86"/>
      <c r="J69" s="86"/>
      <c r="K69" s="86"/>
      <c r="L69" s="87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7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100"/>
    </row>
    <row r="70" spans="3:38" x14ac:dyDescent="0.25">
      <c r="C70" s="86"/>
      <c r="D70" s="86"/>
      <c r="E70" s="86"/>
      <c r="F70" s="86"/>
      <c r="G70" s="86"/>
      <c r="H70" s="86"/>
      <c r="I70" s="86"/>
      <c r="J70" s="86"/>
      <c r="K70" s="86"/>
      <c r="L70" s="87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7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100"/>
    </row>
    <row r="71" spans="3:38" x14ac:dyDescent="0.25">
      <c r="C71" s="86"/>
      <c r="D71" s="86"/>
      <c r="E71" s="86"/>
      <c r="F71" s="86"/>
      <c r="G71" s="86"/>
      <c r="H71" s="86"/>
      <c r="I71" s="86"/>
      <c r="J71" s="86"/>
      <c r="K71" s="86"/>
      <c r="L71" s="87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7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100"/>
    </row>
    <row r="72" spans="3:38" x14ac:dyDescent="0.25">
      <c r="C72" s="86"/>
      <c r="D72" s="86"/>
      <c r="E72" s="86"/>
      <c r="F72" s="86"/>
      <c r="G72" s="86"/>
      <c r="H72" s="86"/>
      <c r="I72" s="86"/>
      <c r="J72" s="86"/>
      <c r="K72" s="86"/>
      <c r="L72" s="87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7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100"/>
    </row>
    <row r="73" spans="3:38" x14ac:dyDescent="0.25">
      <c r="C73" s="86"/>
      <c r="D73" s="86"/>
      <c r="E73" s="86"/>
      <c r="F73" s="86"/>
      <c r="G73" s="86"/>
      <c r="H73" s="86"/>
      <c r="I73" s="86"/>
      <c r="J73" s="86"/>
      <c r="K73" s="86"/>
      <c r="L73" s="87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7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100"/>
    </row>
    <row r="74" spans="3:38" x14ac:dyDescent="0.25">
      <c r="C74" s="86"/>
      <c r="D74" s="86"/>
      <c r="E74" s="86"/>
      <c r="F74" s="86"/>
      <c r="G74" s="86"/>
      <c r="H74" s="86"/>
      <c r="I74" s="86"/>
      <c r="J74" s="86"/>
      <c r="K74" s="86"/>
      <c r="L74" s="87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7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100"/>
    </row>
    <row r="75" spans="3:38" x14ac:dyDescent="0.25"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7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100"/>
    </row>
    <row r="76" spans="3:38" x14ac:dyDescent="0.25">
      <c r="C76" s="86"/>
      <c r="D76" s="86"/>
      <c r="E76" s="86"/>
      <c r="F76" s="86"/>
      <c r="G76" s="86"/>
      <c r="H76" s="86"/>
      <c r="I76" s="86"/>
      <c r="J76" s="86"/>
      <c r="K76" s="86"/>
      <c r="L76" s="87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7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100"/>
    </row>
    <row r="77" spans="3:38" x14ac:dyDescent="0.25">
      <c r="C77" s="86"/>
      <c r="D77" s="86"/>
      <c r="E77" s="86"/>
      <c r="F77" s="86"/>
      <c r="G77" s="86"/>
      <c r="H77" s="86"/>
      <c r="I77" s="86"/>
      <c r="J77" s="86"/>
      <c r="K77" s="86"/>
      <c r="L77" s="87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7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100"/>
    </row>
    <row r="78" spans="3:38" x14ac:dyDescent="0.25">
      <c r="C78" s="86"/>
      <c r="D78" s="86"/>
      <c r="E78" s="86"/>
      <c r="F78" s="86"/>
      <c r="G78" s="86"/>
      <c r="H78" s="86"/>
      <c r="I78" s="86"/>
      <c r="J78" s="86"/>
      <c r="K78" s="86"/>
      <c r="L78" s="87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7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100"/>
    </row>
    <row r="79" spans="3:38" x14ac:dyDescent="0.25">
      <c r="C79" s="86"/>
      <c r="D79" s="86"/>
      <c r="E79" s="86"/>
      <c r="F79" s="86"/>
      <c r="G79" s="86"/>
      <c r="H79" s="86"/>
      <c r="I79" s="86"/>
      <c r="J79" s="86"/>
      <c r="K79" s="86"/>
      <c r="L79" s="87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7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100"/>
    </row>
    <row r="80" spans="3:38" x14ac:dyDescent="0.25">
      <c r="C80" s="86"/>
      <c r="D80" s="86"/>
      <c r="E80" s="86"/>
      <c r="F80" s="86"/>
      <c r="G80" s="86"/>
      <c r="H80" s="86"/>
      <c r="I80" s="86"/>
      <c r="J80" s="86"/>
      <c r="K80" s="86"/>
      <c r="L80" s="87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7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100"/>
    </row>
    <row r="81" spans="3:38" x14ac:dyDescent="0.25">
      <c r="C81" s="86"/>
      <c r="D81" s="86"/>
      <c r="E81" s="86"/>
      <c r="F81" s="86"/>
      <c r="G81" s="86"/>
      <c r="H81" s="86"/>
      <c r="I81" s="86"/>
      <c r="J81" s="86"/>
      <c r="K81" s="86"/>
      <c r="L81" s="87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7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100"/>
    </row>
    <row r="82" spans="3:38" x14ac:dyDescent="0.25">
      <c r="C82" s="86"/>
      <c r="D82" s="86"/>
      <c r="E82" s="86"/>
      <c r="F82" s="86"/>
      <c r="G82" s="86"/>
      <c r="H82" s="86"/>
      <c r="I82" s="86"/>
      <c r="J82" s="86"/>
      <c r="K82" s="86"/>
      <c r="L82" s="87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7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100"/>
    </row>
    <row r="83" spans="3:38" x14ac:dyDescent="0.25">
      <c r="C83" s="86"/>
      <c r="D83" s="86"/>
      <c r="E83" s="86"/>
      <c r="F83" s="86"/>
      <c r="G83" s="86"/>
      <c r="H83" s="86"/>
      <c r="I83" s="86"/>
      <c r="J83" s="86"/>
      <c r="K83" s="86"/>
      <c r="L83" s="87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7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100"/>
    </row>
    <row r="84" spans="3:38" x14ac:dyDescent="0.25">
      <c r="C84" s="86"/>
      <c r="D84" s="86"/>
      <c r="E84" s="86"/>
      <c r="F84" s="86"/>
      <c r="G84" s="86"/>
      <c r="H84" s="86"/>
      <c r="I84" s="86"/>
      <c r="J84" s="86"/>
      <c r="K84" s="86"/>
      <c r="L84" s="87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7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100"/>
    </row>
    <row r="85" spans="3:38" x14ac:dyDescent="0.25">
      <c r="C85" s="86"/>
      <c r="D85" s="86"/>
      <c r="E85" s="86"/>
      <c r="F85" s="86"/>
      <c r="G85" s="86"/>
      <c r="H85" s="86"/>
      <c r="I85" s="86"/>
      <c r="J85" s="86"/>
      <c r="K85" s="86"/>
      <c r="L85" s="87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7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100"/>
    </row>
    <row r="86" spans="3:38" x14ac:dyDescent="0.25">
      <c r="C86" s="86"/>
      <c r="D86" s="86"/>
      <c r="E86" s="86"/>
      <c r="F86" s="86"/>
      <c r="G86" s="86"/>
      <c r="H86" s="86"/>
      <c r="I86" s="86"/>
      <c r="J86" s="86"/>
      <c r="K86" s="86"/>
      <c r="L86" s="87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7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100"/>
    </row>
    <row r="87" spans="3:38" x14ac:dyDescent="0.25">
      <c r="C87" s="86"/>
      <c r="D87" s="86"/>
      <c r="E87" s="86"/>
      <c r="F87" s="86"/>
      <c r="G87" s="86"/>
      <c r="H87" s="86"/>
      <c r="I87" s="86"/>
      <c r="J87" s="86"/>
      <c r="K87" s="86"/>
      <c r="L87" s="87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7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100"/>
    </row>
    <row r="88" spans="3:38" x14ac:dyDescent="0.25">
      <c r="C88" s="86"/>
      <c r="D88" s="86"/>
      <c r="E88" s="86"/>
      <c r="F88" s="86"/>
      <c r="G88" s="86"/>
      <c r="H88" s="86"/>
      <c r="I88" s="86"/>
      <c r="J88" s="86"/>
      <c r="K88" s="86"/>
      <c r="L88" s="87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7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100"/>
    </row>
    <row r="89" spans="3:38" x14ac:dyDescent="0.25">
      <c r="C89" s="86"/>
      <c r="D89" s="86"/>
      <c r="E89" s="86"/>
      <c r="F89" s="86"/>
      <c r="G89" s="86"/>
      <c r="H89" s="86"/>
      <c r="I89" s="86"/>
      <c r="J89" s="86"/>
      <c r="K89" s="86"/>
      <c r="L89" s="87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7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100"/>
    </row>
    <row r="90" spans="3:38" x14ac:dyDescent="0.25">
      <c r="C90" s="86"/>
      <c r="D90" s="86"/>
      <c r="E90" s="86"/>
      <c r="F90" s="86"/>
      <c r="G90" s="86"/>
      <c r="H90" s="86"/>
      <c r="I90" s="86"/>
      <c r="J90" s="86"/>
      <c r="K90" s="86"/>
      <c r="L90" s="87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7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100"/>
    </row>
    <row r="91" spans="3:38" x14ac:dyDescent="0.25">
      <c r="C91" s="86"/>
      <c r="D91" s="86"/>
      <c r="E91" s="86"/>
      <c r="F91" s="86"/>
      <c r="G91" s="86"/>
      <c r="H91" s="86"/>
      <c r="I91" s="86"/>
      <c r="J91" s="86"/>
      <c r="K91" s="86"/>
      <c r="L91" s="87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7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100"/>
    </row>
    <row r="92" spans="3:38" x14ac:dyDescent="0.25">
      <c r="C92" s="86"/>
      <c r="D92" s="86"/>
      <c r="E92" s="86"/>
      <c r="F92" s="86"/>
      <c r="G92" s="86"/>
      <c r="H92" s="86"/>
      <c r="I92" s="86"/>
      <c r="J92" s="86"/>
      <c r="K92" s="86"/>
      <c r="L92" s="87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7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100"/>
    </row>
    <row r="93" spans="3:38" x14ac:dyDescent="0.25">
      <c r="C93" s="86"/>
      <c r="D93" s="86"/>
      <c r="E93" s="86"/>
      <c r="F93" s="86"/>
      <c r="G93" s="86"/>
      <c r="H93" s="86"/>
      <c r="I93" s="86"/>
      <c r="J93" s="86"/>
      <c r="K93" s="86"/>
      <c r="L93" s="87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7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100"/>
    </row>
    <row r="94" spans="3:38" x14ac:dyDescent="0.25">
      <c r="C94" s="86"/>
      <c r="D94" s="86"/>
      <c r="E94" s="86"/>
      <c r="F94" s="86"/>
      <c r="G94" s="86"/>
      <c r="H94" s="86"/>
      <c r="I94" s="86"/>
      <c r="J94" s="86"/>
      <c r="K94" s="86"/>
      <c r="L94" s="87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7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100"/>
    </row>
    <row r="95" spans="3:38" x14ac:dyDescent="0.25">
      <c r="C95" s="86"/>
      <c r="D95" s="86"/>
      <c r="E95" s="86"/>
      <c r="F95" s="86"/>
      <c r="G95" s="86"/>
      <c r="H95" s="86"/>
      <c r="I95" s="86"/>
      <c r="J95" s="86"/>
      <c r="K95" s="86"/>
      <c r="L95" s="87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7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100"/>
    </row>
    <row r="96" spans="3:38" x14ac:dyDescent="0.25">
      <c r="C96" s="86"/>
      <c r="D96" s="86"/>
      <c r="E96" s="86"/>
      <c r="F96" s="86"/>
      <c r="G96" s="86"/>
      <c r="H96" s="86"/>
      <c r="I96" s="86"/>
      <c r="J96" s="86"/>
      <c r="K96" s="86"/>
      <c r="L96" s="87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7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100"/>
    </row>
    <row r="97" spans="3:38" x14ac:dyDescent="0.25">
      <c r="C97" s="86"/>
      <c r="D97" s="86"/>
      <c r="E97" s="86"/>
      <c r="F97" s="86"/>
      <c r="G97" s="86"/>
      <c r="H97" s="86"/>
      <c r="I97" s="86"/>
      <c r="J97" s="86"/>
      <c r="K97" s="86"/>
      <c r="L97" s="87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7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100"/>
    </row>
    <row r="98" spans="3:38" x14ac:dyDescent="0.25">
      <c r="C98" s="86"/>
      <c r="D98" s="86"/>
      <c r="E98" s="86"/>
      <c r="F98" s="86"/>
      <c r="G98" s="86"/>
      <c r="H98" s="86"/>
      <c r="I98" s="86"/>
      <c r="J98" s="86"/>
      <c r="K98" s="86"/>
      <c r="L98" s="87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7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100"/>
    </row>
    <row r="99" spans="3:38" x14ac:dyDescent="0.25">
      <c r="C99" s="86"/>
      <c r="D99" s="86"/>
      <c r="E99" s="86"/>
      <c r="F99" s="86"/>
      <c r="G99" s="86"/>
      <c r="H99" s="86"/>
      <c r="I99" s="86"/>
      <c r="J99" s="86"/>
      <c r="K99" s="86"/>
      <c r="L99" s="87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7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100"/>
    </row>
    <row r="100" spans="3:38" x14ac:dyDescent="0.25">
      <c r="C100" s="86"/>
      <c r="D100" s="86"/>
      <c r="E100" s="86"/>
      <c r="F100" s="86"/>
      <c r="G100" s="86"/>
      <c r="H100" s="86"/>
      <c r="I100" s="86"/>
      <c r="J100" s="86"/>
      <c r="K100" s="86"/>
      <c r="L100" s="87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7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100"/>
    </row>
    <row r="101" spans="3:38" x14ac:dyDescent="0.25">
      <c r="C101" s="86"/>
      <c r="D101" s="86"/>
      <c r="E101" s="86"/>
      <c r="F101" s="86"/>
      <c r="G101" s="86"/>
      <c r="H101" s="86"/>
      <c r="I101" s="86"/>
      <c r="J101" s="86"/>
      <c r="K101" s="86"/>
      <c r="L101" s="87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7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100"/>
    </row>
    <row r="102" spans="3:38" x14ac:dyDescent="0.25">
      <c r="C102" s="86"/>
      <c r="D102" s="86"/>
      <c r="E102" s="86"/>
      <c r="F102" s="86"/>
      <c r="G102" s="86"/>
      <c r="H102" s="86"/>
      <c r="I102" s="86"/>
      <c r="J102" s="86"/>
      <c r="K102" s="86"/>
      <c r="L102" s="87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7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100"/>
    </row>
    <row r="103" spans="3:38" x14ac:dyDescent="0.25">
      <c r="C103" s="86"/>
      <c r="D103" s="86"/>
      <c r="E103" s="86"/>
      <c r="F103" s="86"/>
      <c r="G103" s="86"/>
      <c r="H103" s="86"/>
      <c r="I103" s="86"/>
      <c r="J103" s="86"/>
      <c r="K103" s="86"/>
      <c r="L103" s="87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7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100"/>
    </row>
    <row r="104" spans="3:38" x14ac:dyDescent="0.25">
      <c r="C104" s="86"/>
      <c r="D104" s="86"/>
      <c r="E104" s="86"/>
      <c r="F104" s="86"/>
      <c r="G104" s="86"/>
      <c r="H104" s="86"/>
      <c r="I104" s="86"/>
      <c r="J104" s="86"/>
      <c r="K104" s="86"/>
      <c r="L104" s="87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7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100"/>
    </row>
    <row r="105" spans="3:38" x14ac:dyDescent="0.25">
      <c r="C105" s="86"/>
      <c r="D105" s="86"/>
      <c r="E105" s="86"/>
      <c r="F105" s="86"/>
      <c r="G105" s="86"/>
      <c r="H105" s="86"/>
      <c r="I105" s="86"/>
      <c r="J105" s="86"/>
      <c r="K105" s="86"/>
      <c r="L105" s="87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7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10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</vt:lpstr>
      <vt:lpstr>Sellthru</vt:lpstr>
      <vt:lpstr>Summary</vt:lpstr>
      <vt:lpstr>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 Tan</cp:lastModifiedBy>
  <dcterms:created xsi:type="dcterms:W3CDTF">2017-03-16T06:53:58Z</dcterms:created>
  <dcterms:modified xsi:type="dcterms:W3CDTF">2018-02-28T03:34:59Z</dcterms:modified>
</cp:coreProperties>
</file>