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esnaashari/Documents/GitHub/GMC/Data/clean_files/"/>
    </mc:Choice>
  </mc:AlternateContent>
  <xr:revisionPtr revIDLastSave="0" documentId="13_ncr:1_{158673AB-29A0-B843-9CF0-938068A7B6AF}" xr6:coauthVersionLast="47" xr6:coauthVersionMax="47" xr10:uidLastSave="{00000000-0000-0000-0000-000000000000}"/>
  <bookViews>
    <workbookView xWindow="-18820" yWindow="-21100" windowWidth="30240" windowHeight="17600" activeTab="2" xr2:uid="{00000000-000D-0000-FFFF-FFFF00000000}"/>
  </bookViews>
  <sheets>
    <sheet name="Demographics" sheetId="2" r:id="rId1"/>
    <sheet name="AI_use_details" sheetId="3" r:id="rId2"/>
    <sheet name="AI_use_demographic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6" i="3"/>
  <c r="F5" i="3"/>
</calcChain>
</file>

<file path=xl/sharedStrings.xml><?xml version="1.0" encoding="utf-8"?>
<sst xmlns="http://schemas.openxmlformats.org/spreadsheetml/2006/main" count="92" uniqueCount="76">
  <si>
    <t>Female</t>
  </si>
  <si>
    <t>Male</t>
  </si>
  <si>
    <t>GP</t>
  </si>
  <si>
    <t>EEA</t>
  </si>
  <si>
    <t>IMG</t>
  </si>
  <si>
    <t>UK</t>
  </si>
  <si>
    <t>Specialist</t>
  </si>
  <si>
    <t>Trainee</t>
  </si>
  <si>
    <t>30-39</t>
  </si>
  <si>
    <t>40-49</t>
  </si>
  <si>
    <t>50-59</t>
  </si>
  <si>
    <t>60 years and over</t>
  </si>
  <si>
    <t>variable</t>
  </si>
  <si>
    <t>value</t>
  </si>
  <si>
    <t>n_gmc</t>
  </si>
  <si>
    <t>LED and SAS</t>
  </si>
  <si>
    <t>Under 30</t>
  </si>
  <si>
    <t>freq_gmc</t>
  </si>
  <si>
    <t>n_dataset</t>
  </si>
  <si>
    <t>freq_dataset</t>
  </si>
  <si>
    <t>NA</t>
  </si>
  <si>
    <t>Gender</t>
  </si>
  <si>
    <t>Age</t>
  </si>
  <si>
    <t>Registration Status</t>
  </si>
  <si>
    <t>PMQ</t>
  </si>
  <si>
    <t>Accurx</t>
  </si>
  <si>
    <t>Bard</t>
  </si>
  <si>
    <t>GPT</t>
  </si>
  <si>
    <t>GPT,Bard</t>
  </si>
  <si>
    <t>GPT,Bard,Pi</t>
  </si>
  <si>
    <t>GPT,Pi</t>
  </si>
  <si>
    <t>Other</t>
  </si>
  <si>
    <t>Pi</t>
  </si>
  <si>
    <t>Generative detais</t>
  </si>
  <si>
    <t>Gen_freq</t>
  </si>
  <si>
    <t>DDSS details</t>
  </si>
  <si>
    <t>Ardens</t>
  </si>
  <si>
    <t>Diagnos</t>
  </si>
  <si>
    <t>ECG/CTG</t>
  </si>
  <si>
    <t>Imaging</t>
  </si>
  <si>
    <t>Imaging,Diagnos</t>
  </si>
  <si>
    <t>Imaging,Neuro</t>
  </si>
  <si>
    <t>Imaging,Risk,Predict</t>
  </si>
  <si>
    <t>Imaging,Triage</t>
  </si>
  <si>
    <t>klinik</t>
  </si>
  <si>
    <t>klinik,Triage</t>
  </si>
  <si>
    <t>NELA</t>
  </si>
  <si>
    <t>Neuro</t>
  </si>
  <si>
    <t>nhs</t>
  </si>
  <si>
    <t>Predict</t>
  </si>
  <si>
    <t>Predict,Diagnos</t>
  </si>
  <si>
    <t>Predict,nhs</t>
  </si>
  <si>
    <t>Risk</t>
  </si>
  <si>
    <t>Risk,Ardens</t>
  </si>
  <si>
    <t>Risk,NELA</t>
  </si>
  <si>
    <t>Risk,Predict</t>
  </si>
  <si>
    <t>Triage</t>
  </si>
  <si>
    <t>DDS_freq</t>
  </si>
  <si>
    <t>Anaesthetics and Intensive Care Medicine</t>
  </si>
  <si>
    <t>Emergency Medicine</t>
  </si>
  <si>
    <t>General Practice</t>
  </si>
  <si>
    <t>Medicine</t>
  </si>
  <si>
    <t>Paediatrics</t>
  </si>
  <si>
    <t>Psychiatry</t>
  </si>
  <si>
    <t>Radiology</t>
  </si>
  <si>
    <t>Surgery</t>
  </si>
  <si>
    <t>LED and SAS</t>
  </si>
  <si>
    <t>50+</t>
  </si>
  <si>
    <t>Under 40</t>
  </si>
  <si>
    <t>Speciality</t>
  </si>
  <si>
    <t>freq_ai</t>
  </si>
  <si>
    <t>freq_w_dss</t>
  </si>
  <si>
    <t>freq_dss</t>
  </si>
  <si>
    <t>freq_w_ai</t>
  </si>
  <si>
    <t>freq_gen</t>
  </si>
  <si>
    <t>freq_w_gen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</si>
</sst>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  <font>
      <sz val="13"/>
      <color theme="1"/>
      <name val="Times Roman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3"/>
      <color rgb="FF000000"/>
      <name val="Lucida Grande"/>
      <family val="2"/>
    </font>
    <font>
      <b/>
      <sz val="13"/>
      <color theme="1"/>
      <name val="Calibri"/>
      <family val="2"/>
    </font>
    <font>
      <b/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3"/>
      <color rgb="FF000000"/>
      <name val="Lucida Grande"/>
      <family val="2"/>
    </font>
    <font>
      <i/>
      <sz val="13"/>
      <color rgb="FFB0B0B0"/>
      <name val="Lucida Grande"/>
      <family val="2"/>
    </font>
    <font>
      <b/>
      <sz val="13"/>
      <color theme="1"/>
      <name val="Calibri"/>
      <family val="2"/>
      <scheme val="minor"/>
    </font>
    <font>
      <sz val="12"/>
      <color rgb="FF000000"/>
      <name val="Lucida Grande"/>
      <family val="2"/>
    </font>
    <font>
      <sz val="11"/>
      <color theme="1"/>
      <name val="Lucida Grande"/>
      <family val="2"/>
    </font>
    <font>
      <b/>
      <sz val="12"/>
      <color rgb="FF000000"/>
      <name val="Lucida Grande"/>
      <family val="2"/>
    </font>
    <font>
      <b/>
      <sz val="12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5" fillId="0" borderId="0" xfId="0" applyFont="1"/>
    <xf numFmtId="3" fontId="0" fillId="0" borderId="0" xfId="0" applyNumberFormat="1"/>
    <xf numFmtId="0" fontId="2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8" fillId="0" borderId="2" xfId="0" applyFont="1" applyBorder="1"/>
    <xf numFmtId="3" fontId="8" fillId="0" borderId="1" xfId="0" applyNumberFormat="1" applyFont="1" applyBorder="1"/>
    <xf numFmtId="3" fontId="8" fillId="0" borderId="0" xfId="0" applyNumberFormat="1" applyFont="1"/>
    <xf numFmtId="0" fontId="12" fillId="0" borderId="3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0" fillId="0" borderId="0" xfId="0" applyFont="1"/>
    <xf numFmtId="0" fontId="18" fillId="0" borderId="0" xfId="0" applyFont="1"/>
    <xf numFmtId="0" fontId="1" fillId="0" borderId="0" xfId="0" applyFont="1"/>
    <xf numFmtId="0" fontId="11" fillId="2" borderId="0" xfId="0" applyFont="1" applyFill="1"/>
    <xf numFmtId="0" fontId="18" fillId="2" borderId="0" xfId="0" applyFont="1" applyFill="1"/>
    <xf numFmtId="0" fontId="11" fillId="3" borderId="0" xfId="0" applyFont="1" applyFill="1"/>
    <xf numFmtId="0" fontId="18" fillId="3" borderId="0" xfId="0" applyFont="1" applyFill="1"/>
    <xf numFmtId="0" fontId="11" fillId="4" borderId="0" xfId="0" applyFont="1" applyFill="1"/>
    <xf numFmtId="0" fontId="18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9" fillId="0" borderId="0" xfId="0" applyFont="1"/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13" fillId="0" borderId="0" xfId="0" applyFont="1" applyAlignment="1"/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0C67-CB75-C24A-BACB-DF6F6B0189B6}">
  <dimension ref="A1:H29"/>
  <sheetViews>
    <sheetView workbookViewId="0">
      <selection activeCell="C23" sqref="C23"/>
    </sheetView>
  </sheetViews>
  <sheetFormatPr baseColWidth="10" defaultRowHeight="15"/>
  <cols>
    <col min="1" max="1" width="25" customWidth="1"/>
    <col min="2" max="2" width="20" customWidth="1"/>
    <col min="4" max="4" width="10.83203125" style="7"/>
    <col min="5" max="5" width="13.1640625" customWidth="1"/>
    <col min="6" max="6" width="13" customWidth="1"/>
  </cols>
  <sheetData>
    <row r="1" spans="1:7" s="10" customFormat="1" ht="28" customHeight="1">
      <c r="A1" s="9" t="s">
        <v>12</v>
      </c>
      <c r="B1" s="9" t="s">
        <v>13</v>
      </c>
      <c r="C1" s="9" t="s">
        <v>14</v>
      </c>
      <c r="D1" s="9" t="s">
        <v>17</v>
      </c>
      <c r="E1" s="9" t="s">
        <v>18</v>
      </c>
      <c r="F1" s="9" t="s">
        <v>19</v>
      </c>
    </row>
    <row r="2" spans="1:7" ht="17">
      <c r="A2" s="12" t="s">
        <v>21</v>
      </c>
      <c r="B2" s="13" t="s">
        <v>1</v>
      </c>
      <c r="C2" s="14">
        <v>159453</v>
      </c>
      <c r="D2" s="6">
        <v>50</v>
      </c>
      <c r="E2" s="5">
        <v>360</v>
      </c>
      <c r="F2" s="6">
        <v>39</v>
      </c>
      <c r="G2" s="1"/>
    </row>
    <row r="3" spans="1:7" ht="17">
      <c r="A3" s="12"/>
      <c r="B3" s="13" t="s">
        <v>0</v>
      </c>
      <c r="C3" s="14">
        <v>156318</v>
      </c>
      <c r="D3" s="6">
        <v>50</v>
      </c>
      <c r="E3" s="5">
        <v>556</v>
      </c>
      <c r="F3" s="6">
        <v>60</v>
      </c>
      <c r="G3" s="1"/>
    </row>
    <row r="4" spans="1:7" ht="17">
      <c r="A4" s="12"/>
      <c r="B4" s="6" t="s">
        <v>20</v>
      </c>
      <c r="C4" s="6">
        <v>0</v>
      </c>
      <c r="D4" s="6">
        <v>0</v>
      </c>
      <c r="E4" s="5">
        <v>13</v>
      </c>
      <c r="F4" s="6">
        <v>1</v>
      </c>
      <c r="G4" s="1"/>
    </row>
    <row r="5" spans="1:7" ht="17">
      <c r="A5" s="12" t="s">
        <v>22</v>
      </c>
      <c r="B5" s="13" t="s">
        <v>16</v>
      </c>
      <c r="C5" s="14">
        <v>47319</v>
      </c>
      <c r="D5" s="6">
        <v>15</v>
      </c>
      <c r="E5" s="5">
        <v>90</v>
      </c>
      <c r="F5" s="6">
        <v>10</v>
      </c>
      <c r="G5" s="1"/>
    </row>
    <row r="6" spans="1:7" ht="17">
      <c r="A6" s="12"/>
      <c r="B6" s="13" t="s">
        <v>8</v>
      </c>
      <c r="C6" s="14">
        <v>109509</v>
      </c>
      <c r="D6" s="6">
        <v>35</v>
      </c>
      <c r="E6" s="5">
        <v>274</v>
      </c>
      <c r="F6" s="6">
        <v>29</v>
      </c>
      <c r="G6" s="1"/>
    </row>
    <row r="7" spans="1:7" ht="17">
      <c r="A7" s="12"/>
      <c r="B7" s="6" t="s">
        <v>9</v>
      </c>
      <c r="C7" s="15">
        <v>77895</v>
      </c>
      <c r="D7" s="6">
        <v>25</v>
      </c>
      <c r="E7" s="5">
        <v>222</v>
      </c>
      <c r="F7" s="6">
        <v>24</v>
      </c>
      <c r="G7" s="1"/>
    </row>
    <row r="8" spans="1:7" ht="17">
      <c r="A8" s="12"/>
      <c r="B8" s="13" t="s">
        <v>10</v>
      </c>
      <c r="C8" s="14">
        <v>53664</v>
      </c>
      <c r="D8" s="6">
        <v>17</v>
      </c>
      <c r="E8" s="5">
        <v>211</v>
      </c>
      <c r="F8" s="6">
        <v>23</v>
      </c>
      <c r="G8" s="1"/>
    </row>
    <row r="9" spans="1:7" ht="17">
      <c r="A9" s="12"/>
      <c r="B9" s="5" t="s">
        <v>11</v>
      </c>
      <c r="C9" s="5">
        <v>27384</v>
      </c>
      <c r="D9" s="6">
        <v>9</v>
      </c>
      <c r="E9" s="5">
        <v>121</v>
      </c>
      <c r="F9" s="6">
        <v>13</v>
      </c>
      <c r="G9" s="1"/>
    </row>
    <row r="10" spans="1:7" ht="17">
      <c r="A10" s="12"/>
      <c r="B10" s="6" t="s">
        <v>20</v>
      </c>
      <c r="C10" s="15">
        <v>0</v>
      </c>
      <c r="D10" s="6">
        <v>0</v>
      </c>
      <c r="E10" s="5">
        <v>11</v>
      </c>
      <c r="F10" s="6">
        <v>1</v>
      </c>
      <c r="G10" s="1"/>
    </row>
    <row r="11" spans="1:7" ht="17">
      <c r="A11" s="12" t="s">
        <v>23</v>
      </c>
      <c r="B11" s="6" t="s">
        <v>2</v>
      </c>
      <c r="C11" s="6">
        <v>69230</v>
      </c>
      <c r="D11" s="6">
        <v>21</v>
      </c>
      <c r="E11" s="5">
        <v>172</v>
      </c>
      <c r="F11" s="6">
        <v>19</v>
      </c>
      <c r="G11" s="1"/>
    </row>
    <row r="12" spans="1:7" ht="17">
      <c r="A12" s="12"/>
      <c r="B12" s="6" t="s">
        <v>15</v>
      </c>
      <c r="C12" s="6">
        <v>93753</v>
      </c>
      <c r="D12" s="6">
        <v>29</v>
      </c>
      <c r="E12" s="5">
        <v>220</v>
      </c>
      <c r="F12" s="6">
        <v>24</v>
      </c>
      <c r="G12" s="1"/>
    </row>
    <row r="13" spans="1:7" ht="17">
      <c r="A13" s="12"/>
      <c r="B13" s="6" t="s">
        <v>6</v>
      </c>
      <c r="C13" s="6">
        <v>90541</v>
      </c>
      <c r="D13" s="6">
        <v>28</v>
      </c>
      <c r="E13" s="5">
        <v>312</v>
      </c>
      <c r="F13" s="6">
        <v>34</v>
      </c>
      <c r="G13" s="1"/>
    </row>
    <row r="14" spans="1:7" ht="17">
      <c r="A14" s="12"/>
      <c r="B14" s="6" t="s">
        <v>7</v>
      </c>
      <c r="C14" s="6">
        <v>72031</v>
      </c>
      <c r="D14" s="6">
        <v>22</v>
      </c>
      <c r="E14" s="5">
        <v>191</v>
      </c>
      <c r="F14" s="6">
        <v>21</v>
      </c>
      <c r="G14" s="1"/>
    </row>
    <row r="15" spans="1:7" ht="17">
      <c r="A15" s="12"/>
      <c r="B15" s="6" t="s">
        <v>20</v>
      </c>
      <c r="C15" s="6"/>
      <c r="D15" s="6">
        <v>0</v>
      </c>
      <c r="E15" s="5">
        <v>34</v>
      </c>
      <c r="F15" s="6">
        <v>4</v>
      </c>
      <c r="G15" s="1"/>
    </row>
    <row r="16" spans="1:7" ht="17">
      <c r="A16" s="16" t="s">
        <v>24</v>
      </c>
      <c r="B16" s="13" t="s">
        <v>5</v>
      </c>
      <c r="C16" s="14">
        <v>183697</v>
      </c>
      <c r="D16" s="6">
        <v>8</v>
      </c>
      <c r="E16" s="5">
        <v>107</v>
      </c>
      <c r="F16" s="6">
        <v>12</v>
      </c>
      <c r="G16" s="1"/>
    </row>
    <row r="17" spans="1:8" ht="17">
      <c r="A17" s="16"/>
      <c r="B17" s="13" t="s">
        <v>4</v>
      </c>
      <c r="C17" s="14">
        <v>106376</v>
      </c>
      <c r="D17" s="6">
        <v>34</v>
      </c>
      <c r="E17" s="5">
        <v>302</v>
      </c>
      <c r="F17" s="6">
        <v>33</v>
      </c>
      <c r="G17" s="1"/>
    </row>
    <row r="18" spans="1:8" ht="17">
      <c r="A18" s="16"/>
      <c r="B18" s="13" t="s">
        <v>3</v>
      </c>
      <c r="C18" s="14">
        <v>25698</v>
      </c>
      <c r="D18" s="6">
        <v>58</v>
      </c>
      <c r="E18" s="5">
        <v>520</v>
      </c>
      <c r="F18" s="6">
        <v>56</v>
      </c>
      <c r="G18" s="1"/>
    </row>
    <row r="22" spans="1:8">
      <c r="C22" s="3"/>
    </row>
    <row r="23" spans="1:8">
      <c r="C23" s="3"/>
    </row>
    <row r="25" spans="1:8">
      <c r="H25" s="1"/>
    </row>
    <row r="26" spans="1:8">
      <c r="D26" s="8"/>
      <c r="F26" s="1"/>
      <c r="H26" s="1"/>
    </row>
    <row r="27" spans="1:8" ht="17">
      <c r="A27" s="2"/>
      <c r="B27" s="2"/>
      <c r="C27" s="2"/>
      <c r="D27" s="8"/>
      <c r="F27" s="1"/>
      <c r="H27" s="1"/>
    </row>
    <row r="28" spans="1:8" ht="17">
      <c r="A28" s="2"/>
      <c r="B28" s="2"/>
      <c r="C28" s="2"/>
    </row>
    <row r="29" spans="1:8" ht="17">
      <c r="A29" s="2"/>
      <c r="B29" s="2"/>
      <c r="C29" s="2"/>
    </row>
  </sheetData>
  <mergeCells count="4">
    <mergeCell ref="A11:A15"/>
    <mergeCell ref="A5:A10"/>
    <mergeCell ref="A2:A4"/>
    <mergeCell ref="A16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A751-4EED-BF4D-A0B1-D4FEA6B97C65}">
  <dimension ref="A1:F24"/>
  <sheetViews>
    <sheetView workbookViewId="0">
      <selection activeCell="B24" sqref="B24"/>
    </sheetView>
  </sheetViews>
  <sheetFormatPr baseColWidth="10" defaultRowHeight="17"/>
  <cols>
    <col min="2" max="2" width="37" customWidth="1"/>
    <col min="3" max="3" width="10.33203125" customWidth="1"/>
    <col min="4" max="4" width="27.83203125" style="4" customWidth="1"/>
    <col min="5" max="6" width="10.83203125" style="24"/>
  </cols>
  <sheetData>
    <row r="1" spans="1:6" s="21" customFormat="1">
      <c r="B1" s="21" t="s">
        <v>33</v>
      </c>
      <c r="C1" s="21" t="s">
        <v>34</v>
      </c>
      <c r="D1" s="21" t="s">
        <v>35</v>
      </c>
      <c r="E1" s="22" t="s">
        <v>57</v>
      </c>
      <c r="F1" s="22"/>
    </row>
    <row r="2" spans="1:6">
      <c r="A2" s="4"/>
      <c r="B2" s="11" t="s">
        <v>26</v>
      </c>
      <c r="C2" s="11">
        <v>2.34</v>
      </c>
      <c r="D2" s="11" t="s">
        <v>36</v>
      </c>
      <c r="E2" s="23">
        <v>2.0099999999999998</v>
      </c>
    </row>
    <row r="3" spans="1:6">
      <c r="A3" s="19"/>
      <c r="B3" s="11" t="s">
        <v>28</v>
      </c>
      <c r="C3" s="11">
        <v>2.81</v>
      </c>
      <c r="D3" s="27" t="s">
        <v>37</v>
      </c>
      <c r="E3" s="28">
        <v>4.29</v>
      </c>
    </row>
    <row r="4" spans="1:6">
      <c r="A4" s="19"/>
      <c r="B4" s="11" t="s">
        <v>29</v>
      </c>
      <c r="C4" s="11">
        <v>0.87</v>
      </c>
      <c r="D4" s="11" t="s">
        <v>38</v>
      </c>
      <c r="E4" s="23">
        <v>5.62</v>
      </c>
    </row>
    <row r="5" spans="1:6">
      <c r="A5" s="19"/>
      <c r="B5" s="11" t="s">
        <v>30</v>
      </c>
      <c r="C5" s="11">
        <v>2.0699999999999998</v>
      </c>
      <c r="D5" s="25" t="s">
        <v>39</v>
      </c>
      <c r="E5" s="26">
        <v>17.66</v>
      </c>
      <c r="F5" s="31">
        <f>SUM(E5:E9)</f>
        <v>25.44</v>
      </c>
    </row>
    <row r="6" spans="1:6">
      <c r="A6" s="19"/>
      <c r="B6" s="11" t="s">
        <v>27</v>
      </c>
      <c r="C6" s="11">
        <v>71.83</v>
      </c>
      <c r="D6" s="25" t="s">
        <v>40</v>
      </c>
      <c r="E6" s="26">
        <v>4.7</v>
      </c>
    </row>
    <row r="7" spans="1:6">
      <c r="A7" s="19"/>
      <c r="B7" s="11" t="s">
        <v>25</v>
      </c>
      <c r="C7" s="11">
        <v>4.54</v>
      </c>
      <c r="D7" s="25" t="s">
        <v>41</v>
      </c>
      <c r="E7" s="26">
        <v>1.26</v>
      </c>
    </row>
    <row r="8" spans="1:6">
      <c r="A8" s="19"/>
      <c r="B8" s="11" t="s">
        <v>31</v>
      </c>
      <c r="C8" s="11">
        <v>6.39</v>
      </c>
      <c r="D8" s="25" t="s">
        <v>42</v>
      </c>
      <c r="E8" s="26">
        <v>1.19</v>
      </c>
    </row>
    <row r="9" spans="1:6">
      <c r="A9" s="19"/>
      <c r="B9" s="11" t="s">
        <v>32</v>
      </c>
      <c r="C9" s="11">
        <v>2.4</v>
      </c>
      <c r="D9" s="25" t="s">
        <v>43</v>
      </c>
      <c r="E9" s="26">
        <v>0.63</v>
      </c>
    </row>
    <row r="10" spans="1:6">
      <c r="A10" s="19"/>
      <c r="B10" s="20" t="s">
        <v>20</v>
      </c>
      <c r="C10" s="11">
        <v>6.75</v>
      </c>
      <c r="D10" s="11" t="s">
        <v>44</v>
      </c>
      <c r="E10" s="23">
        <v>2.46</v>
      </c>
    </row>
    <row r="11" spans="1:6">
      <c r="D11" s="29" t="s">
        <v>45</v>
      </c>
      <c r="E11" s="30">
        <v>0.87</v>
      </c>
    </row>
    <row r="12" spans="1:6">
      <c r="D12" s="11" t="s">
        <v>46</v>
      </c>
      <c r="E12" s="23">
        <v>3.86</v>
      </c>
    </row>
    <row r="13" spans="1:6">
      <c r="D13" s="11" t="s">
        <v>47</v>
      </c>
      <c r="E13" s="23">
        <v>1.1599999999999999</v>
      </c>
    </row>
    <row r="14" spans="1:6">
      <c r="D14" s="11" t="s">
        <v>48</v>
      </c>
      <c r="E14" s="23">
        <v>0.44</v>
      </c>
    </row>
    <row r="15" spans="1:6">
      <c r="D15" s="11" t="s">
        <v>31</v>
      </c>
      <c r="E15" s="23">
        <v>20.58</v>
      </c>
    </row>
    <row r="16" spans="1:6">
      <c r="D16" s="27" t="s">
        <v>49</v>
      </c>
      <c r="E16" s="28">
        <v>3.82</v>
      </c>
      <c r="F16" s="32">
        <f>SUM(E16:E18) + E3 + E22</f>
        <v>11.75</v>
      </c>
    </row>
    <row r="17" spans="4:6">
      <c r="D17" s="27" t="s">
        <v>50</v>
      </c>
      <c r="E17" s="28">
        <v>0.61</v>
      </c>
    </row>
    <row r="18" spans="4:6">
      <c r="D18" s="27" t="s">
        <v>51</v>
      </c>
      <c r="E18" s="28">
        <v>0.47</v>
      </c>
      <c r="F18" s="24">
        <f>SUM(E19:E23) + E11 +E2 + E12</f>
        <v>22.519999999999996</v>
      </c>
    </row>
    <row r="19" spans="4:6">
      <c r="D19" s="29" t="s">
        <v>52</v>
      </c>
      <c r="E19" s="30">
        <v>9.2899999999999991</v>
      </c>
    </row>
    <row r="20" spans="4:6">
      <c r="D20" s="29" t="s">
        <v>53</v>
      </c>
      <c r="E20" s="30">
        <v>0.82</v>
      </c>
    </row>
    <row r="21" spans="4:6">
      <c r="D21" s="29" t="s">
        <v>54</v>
      </c>
      <c r="E21" s="30">
        <v>1.35</v>
      </c>
    </row>
    <row r="22" spans="4:6">
      <c r="D22" s="27" t="s">
        <v>55</v>
      </c>
      <c r="E22" s="28">
        <v>2.56</v>
      </c>
    </row>
    <row r="23" spans="4:6">
      <c r="D23" s="29" t="s">
        <v>56</v>
      </c>
      <c r="E23" s="30">
        <v>1.76</v>
      </c>
    </row>
    <row r="24" spans="4:6">
      <c r="D24" s="20" t="s">
        <v>20</v>
      </c>
      <c r="E24" s="23">
        <v>12.59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B5E3-FDFE-0242-AF4F-219201B9F56D}">
  <dimension ref="A1:L54"/>
  <sheetViews>
    <sheetView tabSelected="1" workbookViewId="0">
      <selection activeCell="B16" sqref="B16"/>
    </sheetView>
  </sheetViews>
  <sheetFormatPr baseColWidth="10" defaultRowHeight="16"/>
  <cols>
    <col min="1" max="1" width="32.1640625" style="22" customWidth="1"/>
    <col min="2" max="2" width="29.83203125" customWidth="1"/>
    <col min="3" max="3" width="10" customWidth="1"/>
    <col min="5" max="5" width="14.5" customWidth="1"/>
    <col min="7" max="7" width="13.5" customWidth="1"/>
    <col min="8" max="8" width="11.33203125" customWidth="1"/>
    <col min="12" max="12" width="17.1640625" customWidth="1"/>
  </cols>
  <sheetData>
    <row r="1" spans="1:11" s="41" customFormat="1">
      <c r="A1" s="39" t="s">
        <v>13</v>
      </c>
      <c r="B1" s="40" t="s">
        <v>12</v>
      </c>
      <c r="C1" s="40" t="s">
        <v>70</v>
      </c>
      <c r="D1" s="40" t="s">
        <v>73</v>
      </c>
      <c r="E1" s="40" t="s">
        <v>74</v>
      </c>
      <c r="F1" s="40" t="s">
        <v>75</v>
      </c>
      <c r="G1" s="40" t="s">
        <v>72</v>
      </c>
      <c r="H1" s="40" t="s">
        <v>71</v>
      </c>
    </row>
    <row r="2" spans="1:11" ht="15">
      <c r="A2" s="34" t="s">
        <v>21</v>
      </c>
      <c r="B2" s="33" t="s">
        <v>0</v>
      </c>
      <c r="C2" s="33">
        <v>25</v>
      </c>
      <c r="D2" s="33">
        <v>26</v>
      </c>
      <c r="E2" s="33">
        <v>12</v>
      </c>
      <c r="F2" s="33">
        <v>12</v>
      </c>
      <c r="G2" s="33">
        <v>16</v>
      </c>
      <c r="H2" s="33">
        <v>16</v>
      </c>
    </row>
    <row r="3" spans="1:11" ht="15">
      <c r="A3" s="34"/>
      <c r="B3" s="33" t="s">
        <v>1</v>
      </c>
      <c r="C3" s="33">
        <v>32</v>
      </c>
      <c r="D3" s="33">
        <v>33</v>
      </c>
      <c r="E3" s="33">
        <v>18</v>
      </c>
      <c r="F3" s="33">
        <v>19</v>
      </c>
      <c r="G3" s="33">
        <v>15</v>
      </c>
      <c r="H3" s="33">
        <v>16</v>
      </c>
      <c r="J3" s="38"/>
      <c r="K3" s="38"/>
    </row>
    <row r="4" spans="1:11" ht="15">
      <c r="A4" s="35" t="s">
        <v>22</v>
      </c>
      <c r="B4" s="33" t="s">
        <v>68</v>
      </c>
      <c r="C4" s="33">
        <v>31</v>
      </c>
      <c r="D4" s="33">
        <v>31</v>
      </c>
      <c r="E4" s="33">
        <v>18</v>
      </c>
      <c r="F4" s="33">
        <v>18</v>
      </c>
      <c r="G4" s="33">
        <v>16</v>
      </c>
      <c r="H4" s="33">
        <v>16</v>
      </c>
      <c r="J4" s="33"/>
      <c r="K4" s="38"/>
    </row>
    <row r="5" spans="1:11" ht="15">
      <c r="A5" s="35"/>
      <c r="B5" s="33" t="s">
        <v>9</v>
      </c>
      <c r="C5" s="33">
        <v>33</v>
      </c>
      <c r="D5" s="33">
        <v>32</v>
      </c>
      <c r="E5" s="33">
        <v>16</v>
      </c>
      <c r="F5" s="33">
        <v>15</v>
      </c>
      <c r="G5" s="33">
        <v>17</v>
      </c>
      <c r="H5" s="33">
        <v>17</v>
      </c>
      <c r="J5" s="33"/>
      <c r="K5" s="17"/>
    </row>
    <row r="6" spans="1:11" ht="15">
      <c r="A6" s="35"/>
      <c r="B6" s="33" t="s">
        <v>67</v>
      </c>
      <c r="C6" s="33">
        <v>24</v>
      </c>
      <c r="D6" s="33">
        <v>24</v>
      </c>
      <c r="E6" s="33">
        <v>12</v>
      </c>
      <c r="F6" s="33">
        <v>12</v>
      </c>
      <c r="G6" s="33">
        <v>14</v>
      </c>
      <c r="H6" s="33">
        <v>14</v>
      </c>
    </row>
    <row r="7" spans="1:11" ht="15">
      <c r="A7" s="36" t="s">
        <v>23</v>
      </c>
      <c r="B7" s="33" t="s">
        <v>2</v>
      </c>
      <c r="C7" s="33">
        <v>28</v>
      </c>
      <c r="D7" s="33">
        <v>28</v>
      </c>
      <c r="E7" s="33">
        <v>16</v>
      </c>
      <c r="F7" s="33">
        <v>17</v>
      </c>
      <c r="G7" s="33">
        <v>15</v>
      </c>
      <c r="H7" s="33">
        <v>16</v>
      </c>
      <c r="J7" s="33"/>
      <c r="K7" s="33"/>
    </row>
    <row r="8" spans="1:11" ht="15">
      <c r="A8" s="36"/>
      <c r="B8" s="33" t="s">
        <v>66</v>
      </c>
      <c r="C8" s="33">
        <v>27</v>
      </c>
      <c r="D8" s="33">
        <v>28</v>
      </c>
      <c r="E8" s="33">
        <v>15</v>
      </c>
      <c r="F8" s="33">
        <v>16</v>
      </c>
      <c r="G8" s="33">
        <v>13</v>
      </c>
      <c r="H8" s="33">
        <v>13</v>
      </c>
      <c r="J8" s="33"/>
      <c r="K8" s="33"/>
    </row>
    <row r="9" spans="1:11" ht="15">
      <c r="A9" s="36"/>
      <c r="B9" s="33" t="s">
        <v>6</v>
      </c>
      <c r="C9" s="33">
        <v>35</v>
      </c>
      <c r="D9" s="33">
        <v>36</v>
      </c>
      <c r="E9" s="33">
        <v>17</v>
      </c>
      <c r="F9" s="33">
        <v>18</v>
      </c>
      <c r="G9" s="33">
        <v>19</v>
      </c>
      <c r="H9" s="33">
        <v>20</v>
      </c>
      <c r="J9" s="33"/>
      <c r="K9" s="33"/>
    </row>
    <row r="10" spans="1:11" ht="15">
      <c r="A10" s="36"/>
      <c r="B10" s="33" t="s">
        <v>7</v>
      </c>
      <c r="C10" s="33">
        <v>24</v>
      </c>
      <c r="D10" s="33">
        <v>24</v>
      </c>
      <c r="E10" s="33">
        <v>12</v>
      </c>
      <c r="F10" s="33">
        <v>12</v>
      </c>
      <c r="G10" s="33">
        <v>14</v>
      </c>
      <c r="H10" s="33">
        <v>14</v>
      </c>
      <c r="J10" s="33"/>
      <c r="K10" s="33"/>
    </row>
    <row r="11" spans="1:11" ht="15">
      <c r="A11" s="36" t="s">
        <v>69</v>
      </c>
      <c r="B11" s="33" t="s">
        <v>58</v>
      </c>
      <c r="C11" s="33">
        <v>22</v>
      </c>
      <c r="D11" s="33">
        <v>24</v>
      </c>
      <c r="E11" s="33">
        <v>11</v>
      </c>
      <c r="F11" s="33">
        <v>11</v>
      </c>
      <c r="G11" s="33">
        <v>11</v>
      </c>
      <c r="H11" s="33">
        <v>12</v>
      </c>
      <c r="J11" s="33"/>
      <c r="K11" s="33"/>
    </row>
    <row r="12" spans="1:11" ht="15">
      <c r="A12" s="36"/>
      <c r="B12" s="33" t="s">
        <v>59</v>
      </c>
      <c r="C12" s="33">
        <v>32</v>
      </c>
      <c r="D12" s="33">
        <v>30</v>
      </c>
      <c r="E12" s="33">
        <v>14</v>
      </c>
      <c r="F12" s="33">
        <v>13</v>
      </c>
      <c r="G12" s="33">
        <v>21</v>
      </c>
      <c r="H12" s="33">
        <v>20</v>
      </c>
      <c r="J12" s="33"/>
      <c r="K12" s="33"/>
    </row>
    <row r="13" spans="1:11" ht="15">
      <c r="A13" s="36"/>
      <c r="B13" s="33" t="s">
        <v>60</v>
      </c>
      <c r="C13" s="33">
        <v>26</v>
      </c>
      <c r="D13" s="33">
        <v>26</v>
      </c>
      <c r="E13" s="33">
        <v>14</v>
      </c>
      <c r="F13" s="33">
        <v>14</v>
      </c>
      <c r="G13" s="33">
        <v>15</v>
      </c>
      <c r="H13" s="33">
        <v>15</v>
      </c>
      <c r="J13" s="33"/>
      <c r="K13" s="33"/>
    </row>
    <row r="14" spans="1:11" ht="15">
      <c r="A14" s="36"/>
      <c r="B14" s="33" t="s">
        <v>61</v>
      </c>
      <c r="C14" s="33">
        <v>35</v>
      </c>
      <c r="D14" s="33">
        <v>37</v>
      </c>
      <c r="E14" s="33">
        <v>19</v>
      </c>
      <c r="F14" s="33">
        <v>20</v>
      </c>
      <c r="G14" s="33">
        <v>18</v>
      </c>
      <c r="H14" s="33">
        <v>19</v>
      </c>
      <c r="J14" s="33"/>
      <c r="K14" s="33"/>
    </row>
    <row r="15" spans="1:11" ht="15">
      <c r="A15" s="36"/>
      <c r="B15" s="33" t="s">
        <v>62</v>
      </c>
      <c r="C15" s="33">
        <v>27</v>
      </c>
      <c r="D15" s="33">
        <v>27</v>
      </c>
      <c r="E15" s="33">
        <v>17</v>
      </c>
      <c r="F15" s="33">
        <v>19</v>
      </c>
      <c r="G15" s="33">
        <v>12</v>
      </c>
      <c r="H15" s="33">
        <v>11</v>
      </c>
      <c r="J15" s="33"/>
      <c r="K15" s="33"/>
    </row>
    <row r="16" spans="1:11" ht="15">
      <c r="A16" s="36"/>
      <c r="B16" s="33" t="s">
        <v>63</v>
      </c>
      <c r="C16" s="33">
        <v>13</v>
      </c>
      <c r="D16" s="33">
        <v>11</v>
      </c>
      <c r="E16" s="33">
        <v>10</v>
      </c>
      <c r="F16" s="33">
        <v>8</v>
      </c>
      <c r="G16" s="33">
        <v>0</v>
      </c>
      <c r="H16" s="33">
        <v>0</v>
      </c>
      <c r="J16" s="33"/>
      <c r="K16" s="33"/>
    </row>
    <row r="17" spans="1:11" ht="15">
      <c r="A17" s="36"/>
      <c r="B17" s="33" t="s">
        <v>64</v>
      </c>
      <c r="C17" s="33">
        <v>47</v>
      </c>
      <c r="D17" s="33">
        <v>48</v>
      </c>
      <c r="E17" s="33">
        <v>9</v>
      </c>
      <c r="F17" s="33">
        <v>11</v>
      </c>
      <c r="G17" s="33">
        <v>38</v>
      </c>
      <c r="H17" s="33">
        <v>40</v>
      </c>
      <c r="J17" s="33"/>
      <c r="K17" s="33"/>
    </row>
    <row r="18" spans="1:11" ht="15">
      <c r="A18" s="36"/>
      <c r="B18" s="33" t="s">
        <v>65</v>
      </c>
      <c r="C18" s="33">
        <v>35</v>
      </c>
      <c r="D18" s="33">
        <v>34</v>
      </c>
      <c r="E18" s="33">
        <v>21</v>
      </c>
      <c r="F18" s="33">
        <v>20</v>
      </c>
      <c r="G18" s="33">
        <v>17</v>
      </c>
      <c r="H18" s="33">
        <v>16</v>
      </c>
      <c r="J18" s="33"/>
      <c r="K18" s="33"/>
    </row>
    <row r="19" spans="1:11">
      <c r="J19" s="33"/>
      <c r="K19" s="33"/>
    </row>
    <row r="20" spans="1:11">
      <c r="B20" s="33"/>
      <c r="J20" s="33"/>
      <c r="K20" s="33"/>
    </row>
    <row r="21" spans="1:11">
      <c r="A21" s="37"/>
      <c r="B21" s="33"/>
      <c r="J21" s="33"/>
      <c r="K21" s="33"/>
    </row>
    <row r="22" spans="1:11">
      <c r="B22" s="33"/>
      <c r="C22" s="33"/>
      <c r="D22" s="33"/>
      <c r="E22" s="33"/>
      <c r="H22" s="33"/>
      <c r="I22" s="33"/>
      <c r="J22" s="33"/>
      <c r="K22" s="33"/>
    </row>
    <row r="23" spans="1:11">
      <c r="B23" s="33"/>
      <c r="C23" s="33"/>
      <c r="D23" s="33"/>
      <c r="E23" s="33"/>
      <c r="H23" s="33"/>
      <c r="I23" s="33"/>
      <c r="J23" s="33"/>
      <c r="K23" s="33"/>
    </row>
    <row r="24" spans="1:11">
      <c r="A24" s="37"/>
      <c r="B24" s="33"/>
      <c r="C24" s="33"/>
      <c r="D24" s="33"/>
      <c r="E24" s="33"/>
      <c r="H24" s="33"/>
      <c r="I24" s="33"/>
      <c r="J24" s="33"/>
      <c r="K24" s="33"/>
    </row>
    <row r="25" spans="1:11">
      <c r="A25" s="37"/>
      <c r="I25" s="33"/>
      <c r="J25" s="33"/>
      <c r="K25" s="33"/>
    </row>
    <row r="26" spans="1:11">
      <c r="A26" s="37"/>
      <c r="I26" s="33"/>
      <c r="J26" s="33"/>
      <c r="K26" s="33"/>
    </row>
    <row r="27" spans="1:11">
      <c r="B27" s="33"/>
      <c r="J27" s="33"/>
      <c r="K27" s="33"/>
    </row>
    <row r="31" spans="1:11">
      <c r="J31" s="38"/>
      <c r="K31" s="38"/>
    </row>
    <row r="32" spans="1:11">
      <c r="J32" s="38"/>
      <c r="K32" s="38"/>
    </row>
    <row r="33" spans="3:12">
      <c r="J33" s="17"/>
      <c r="K33" s="17"/>
      <c r="L33" s="17"/>
    </row>
    <row r="39" spans="3:12">
      <c r="C39" s="18"/>
      <c r="D39" s="33"/>
      <c r="E39" s="33"/>
      <c r="H39" s="33"/>
      <c r="I39" s="33"/>
    </row>
    <row r="40" spans="3:12">
      <c r="F40" s="33"/>
      <c r="G40" s="33"/>
      <c r="H40" s="33"/>
      <c r="I40" s="33"/>
    </row>
    <row r="41" spans="3:12">
      <c r="F41" s="33"/>
      <c r="G41" s="33"/>
      <c r="H41" s="33"/>
      <c r="I41" s="33"/>
    </row>
    <row r="42" spans="3:12">
      <c r="F42" s="33"/>
      <c r="G42" s="33"/>
      <c r="H42" s="33"/>
      <c r="I42" s="33"/>
    </row>
    <row r="43" spans="3:12">
      <c r="F43" s="33"/>
      <c r="G43" s="33"/>
      <c r="H43" s="33"/>
      <c r="I43" s="33"/>
    </row>
    <row r="44" spans="3:12">
      <c r="F44" s="33"/>
      <c r="G44" s="33"/>
      <c r="H44" s="33"/>
      <c r="I44" s="33"/>
    </row>
    <row r="45" spans="3:12">
      <c r="F45" s="33"/>
      <c r="G45" s="18"/>
      <c r="H45" s="33"/>
      <c r="I45" s="33"/>
    </row>
    <row r="46" spans="3:12">
      <c r="F46" s="33"/>
      <c r="G46" s="33"/>
      <c r="H46" s="33"/>
      <c r="I46" s="33"/>
    </row>
    <row r="47" spans="3:12">
      <c r="F47" s="33"/>
      <c r="G47" s="33"/>
      <c r="H47" s="33"/>
      <c r="I47" s="33"/>
    </row>
    <row r="48" spans="3:12">
      <c r="F48" s="33"/>
      <c r="G48" s="33"/>
      <c r="H48" s="33"/>
      <c r="I48" s="33"/>
    </row>
    <row r="49" spans="6:9">
      <c r="F49" s="33"/>
      <c r="G49" s="33"/>
      <c r="H49" s="33"/>
      <c r="I49" s="33"/>
    </row>
    <row r="50" spans="6:9">
      <c r="F50" s="33"/>
      <c r="G50" s="33"/>
      <c r="H50" s="33"/>
      <c r="I50" s="33"/>
    </row>
    <row r="51" spans="6:9">
      <c r="F51" s="33"/>
      <c r="G51" s="33"/>
      <c r="H51" s="33"/>
      <c r="I51" s="33"/>
    </row>
    <row r="52" spans="6:9">
      <c r="F52" s="33"/>
      <c r="G52" s="33"/>
      <c r="H52" s="33"/>
      <c r="I52" s="33"/>
    </row>
    <row r="53" spans="6:9">
      <c r="F53" s="33"/>
      <c r="G53" s="33"/>
      <c r="H53" s="33"/>
      <c r="I53" s="33"/>
    </row>
    <row r="54" spans="6:9">
      <c r="F54" s="33"/>
      <c r="G54" s="33"/>
      <c r="H54" s="33"/>
      <c r="I54" s="33"/>
    </row>
  </sheetData>
  <mergeCells count="4">
    <mergeCell ref="A2:A3"/>
    <mergeCell ref="A4:A6"/>
    <mergeCell ref="A7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AI_use_details</vt:lpstr>
      <vt:lpstr>AI_use_demographics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Saba Esnaashari</cp:lastModifiedBy>
  <dcterms:created xsi:type="dcterms:W3CDTF">2016-07-06T08:22:49Z</dcterms:created>
  <dcterms:modified xsi:type="dcterms:W3CDTF">2024-09-18T19:13:27Z</dcterms:modified>
</cp:coreProperties>
</file>