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shounarushi/Desktop/Documents/项目/2020/AII2021/ai-informetrics.github.io/slides/"/>
    </mc:Choice>
  </mc:AlternateContent>
  <bookViews>
    <workbookView xWindow="0" yWindow="460" windowWidth="25600" windowHeight="14500"/>
  </bookViews>
  <sheets>
    <sheet name="Agenda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29" i="1"/>
  <c r="D26" i="1"/>
  <c r="C25" i="1"/>
  <c r="C26" i="1"/>
  <c r="F30" i="1"/>
  <c r="F31" i="1"/>
  <c r="F32" i="1"/>
  <c r="F33" i="1"/>
  <c r="E30" i="1"/>
  <c r="E31" i="1"/>
  <c r="E32" i="1"/>
  <c r="E33" i="1"/>
  <c r="C30" i="1"/>
  <c r="C31" i="1"/>
  <c r="C32" i="1"/>
  <c r="C33" i="1"/>
  <c r="B30" i="1"/>
  <c r="B31" i="1"/>
  <c r="B32" i="1"/>
  <c r="B33" i="1"/>
  <c r="F29" i="1"/>
  <c r="E29" i="1"/>
  <c r="C29" i="1"/>
  <c r="B29" i="1"/>
  <c r="F12" i="1"/>
  <c r="F13" i="1"/>
  <c r="F14" i="1"/>
  <c r="E12" i="1"/>
  <c r="E13" i="1"/>
  <c r="E14" i="1"/>
  <c r="D12" i="1"/>
  <c r="D13" i="1"/>
  <c r="D14" i="1"/>
  <c r="C12" i="1"/>
  <c r="C13" i="1"/>
  <c r="C14" i="1"/>
  <c r="B12" i="1"/>
  <c r="B13" i="1"/>
  <c r="B14" i="1"/>
  <c r="F24" i="1"/>
  <c r="F25" i="1"/>
  <c r="F26" i="1"/>
  <c r="E24" i="1"/>
  <c r="E25" i="1"/>
  <c r="E26" i="1"/>
  <c r="D24" i="1"/>
  <c r="D25" i="1"/>
  <c r="F18" i="1"/>
  <c r="F19" i="1"/>
  <c r="F20" i="1"/>
  <c r="E18" i="1"/>
  <c r="E19" i="1"/>
  <c r="E20" i="1"/>
  <c r="D18" i="1"/>
  <c r="D19" i="1"/>
  <c r="D20" i="1"/>
  <c r="C18" i="1"/>
  <c r="C19" i="1"/>
  <c r="C20" i="1"/>
  <c r="B18" i="1"/>
  <c r="B19" i="1"/>
  <c r="B20" i="1"/>
  <c r="F17" i="1"/>
  <c r="E17" i="1"/>
  <c r="D17" i="1"/>
  <c r="C17" i="1"/>
  <c r="B17" i="1"/>
  <c r="F11" i="1"/>
  <c r="E11" i="1"/>
  <c r="D11" i="1"/>
  <c r="C11" i="1"/>
  <c r="B11" i="1"/>
  <c r="F23" i="1"/>
  <c r="F35" i="1"/>
  <c r="E23" i="1"/>
  <c r="E35" i="1"/>
  <c r="D23" i="1"/>
  <c r="D35" i="1"/>
  <c r="C23" i="1"/>
  <c r="C35" i="1"/>
  <c r="B23" i="1"/>
  <c r="B35" i="1"/>
  <c r="F3" i="1"/>
  <c r="F4" i="1"/>
  <c r="F6" i="1"/>
  <c r="E3" i="1"/>
  <c r="E4" i="1"/>
  <c r="E6" i="1"/>
  <c r="D3" i="1"/>
  <c r="D4" i="1"/>
  <c r="D6" i="1"/>
  <c r="C3" i="1"/>
  <c r="C4" i="1"/>
  <c r="C6" i="1"/>
  <c r="B3" i="1"/>
  <c r="B4" i="1"/>
  <c r="B6" i="1"/>
</calcChain>
</file>

<file path=xl/sharedStrings.xml><?xml version="1.0" encoding="utf-8"?>
<sst xmlns="http://schemas.openxmlformats.org/spreadsheetml/2006/main" count="68" uniqueCount="65">
  <si>
    <t>CET (GMT+1)</t>
  </si>
  <si>
    <t>EET (GMT+2)</t>
  </si>
  <si>
    <t>AEST (GMT+11)</t>
  </si>
  <si>
    <t>BEIJING (GMT+8)</t>
  </si>
  <si>
    <t>US CST (GMT-6)</t>
  </si>
  <si>
    <t>US MT (GMT-7)</t>
  </si>
  <si>
    <t>OPENNING</t>
  </si>
  <si>
    <t>Yi Zhang</t>
  </si>
  <si>
    <t>Chengzhi Zhang</t>
  </si>
  <si>
    <t>CLOSE - Wrap Up</t>
  </si>
  <si>
    <t>BREAK</t>
    <phoneticPr fontId="4" type="noConversion"/>
  </si>
  <si>
    <t xml:space="preserve">OPEN DISCUSSION AND BREAK </t>
    <phoneticPr fontId="4" type="noConversion"/>
  </si>
  <si>
    <t xml:space="preserve">OPEN DISCUSSION AND BREAK </t>
    <phoneticPr fontId="4" type="noConversion"/>
  </si>
  <si>
    <t>KEYNOTE 2: Global Models of Science and Their Applications</t>
    <phoneticPr fontId="4" type="noConversion"/>
  </si>
  <si>
    <t>Kevin Boyack</t>
    <phoneticPr fontId="4" type="noConversion"/>
  </si>
  <si>
    <t>KEYNOTE 1: AI and Science and Science</t>
    <phoneticPr fontId="4" type="noConversion"/>
  </si>
  <si>
    <t>PRESENTER</t>
    <phoneticPr fontId="4" type="noConversion"/>
  </si>
  <si>
    <t>Building the Extraction Model of the Software Entities from Full-Text of Research Articles Based on BERT.</t>
    <phoneticPr fontId="4" type="noConversion"/>
  </si>
  <si>
    <t xml:space="preserve"> Measuring Interdisciplinary Interactions Using Citation Analysis and Semantic Analysis</t>
    <phoneticPr fontId="4" type="noConversion"/>
  </si>
  <si>
    <t>Research Performance Prediction for Scientists Using LSTM Neural Networks</t>
    <phoneticPr fontId="4" type="noConversion"/>
  </si>
  <si>
    <t>Hongshu Chen</t>
    <phoneticPr fontId="4" type="noConversion"/>
  </si>
  <si>
    <t>Dongbo Wang</t>
    <phoneticPr fontId="4" type="noConversion"/>
  </si>
  <si>
    <t>MODERATOR/SESSION CHAIR</t>
    <phoneticPr fontId="4" type="noConversion"/>
  </si>
  <si>
    <t>PREPARATION - Setting Up</t>
    <phoneticPr fontId="4" type="noConversion"/>
  </si>
  <si>
    <t>SESSION 2 - AI + Informetrics for Knowledge Extraction</t>
    <phoneticPr fontId="4" type="noConversion"/>
  </si>
  <si>
    <t>SESSION 1 - AI+Informetrics for Scholarly Recommendation</t>
    <phoneticPr fontId="4" type="noConversion"/>
  </si>
  <si>
    <t>PREPARATION - Setting Up</t>
    <phoneticPr fontId="4" type="noConversion"/>
  </si>
  <si>
    <t>SESSION 4: AI+Informetrics for Science, Technology &amp; Innovation</t>
    <phoneticPr fontId="4" type="noConversion"/>
  </si>
  <si>
    <t>SESSION 3: AI+Informetrics for Information Studies</t>
    <phoneticPr fontId="4" type="noConversion"/>
  </si>
  <si>
    <t>Important Citations Identification with Semi-supervised Classification Model.</t>
    <phoneticPr fontId="4" type="noConversion"/>
  </si>
  <si>
    <t>ITGInsight - Discovering and Visualizing Science, Technology and Innovation Information for Generating Competitive Technological Intelligence</t>
    <phoneticPr fontId="4" type="noConversion"/>
  </si>
  <si>
    <t>The Interrelation of Sustainable Development Goals in Publications and Patents: A Machine Learning Approach</t>
    <phoneticPr fontId="4" type="noConversion"/>
  </si>
  <si>
    <t>Emerging Technology Opportunity Identification Based on Community Detection and Burst Detection: A Case study of Intelligent Robots</t>
    <phoneticPr fontId="4" type="noConversion"/>
  </si>
  <si>
    <t>Text Mining on Job Advertisement Data: Systematic Process for Detecting Artificial Intelligence Related Jobs</t>
    <phoneticPr fontId="4" type="noConversion"/>
  </si>
  <si>
    <t>Study Concept Drift in 150-year English Literature</t>
    <phoneticPr fontId="4" type="noConversion"/>
  </si>
  <si>
    <t xml:space="preserve"> Attention: to Better Stand on the Shoulders of Giants</t>
    <phoneticPr fontId="4" type="noConversion"/>
  </si>
  <si>
    <t>Automatic Related Work Section Generation by Sentence Extraction and Reordering</t>
    <phoneticPr fontId="4" type="noConversion"/>
  </si>
  <si>
    <t>Recommendation of Academic Collaborators: A Methodology Incorporating Word Embedding and Network Embedding</t>
    <phoneticPr fontId="4" type="noConversion"/>
  </si>
  <si>
    <t>Collaboration and Knowledge Networks: a Framework on Analyzing Evolution of University-industry Collaborative Innovation</t>
    <phoneticPr fontId="4" type="noConversion"/>
  </si>
  <si>
    <t>Embedding-based Neural Network Models for Book Recommendation in University Librarie</t>
    <phoneticPr fontId="4" type="noConversion"/>
  </si>
  <si>
    <t>Research on Heterogeneous Enhanced Network Embedding for Cooperation Prediction</t>
    <phoneticPr fontId="4" type="noConversion"/>
  </si>
  <si>
    <t>TITLE</t>
    <phoneticPr fontId="4" type="noConversion"/>
  </si>
  <si>
    <t>Ying Ding</t>
  </si>
  <si>
    <t>Philipp Mayr, Arho Suominen, Chengzhi Zhang, Yi Zhang</t>
  </si>
  <si>
    <t>Arash Hajikhani</t>
  </si>
  <si>
    <t>Shuo Xu</t>
  </si>
  <si>
    <r>
      <rPr>
        <b/>
        <i/>
        <sz val="11"/>
        <color theme="1"/>
        <rFont val="Arial"/>
        <family val="2"/>
      </rPr>
      <t>Xin Zhang</t>
    </r>
    <r>
      <rPr>
        <sz val="11"/>
        <color theme="1"/>
        <rFont val="Arial"/>
        <family val="2"/>
      </rPr>
      <t>, Yi Wen and Haiyun Xu</t>
    </r>
    <phoneticPr fontId="4" type="noConversion"/>
  </si>
  <si>
    <r>
      <rPr>
        <b/>
        <i/>
        <sz val="11"/>
        <color theme="1"/>
        <rFont val="Arial"/>
        <family val="2"/>
      </rPr>
      <t>Jaeyoung Choi</t>
    </r>
    <r>
      <rPr>
        <sz val="11"/>
        <color theme="1"/>
        <rFont val="Arial"/>
        <family val="2"/>
      </rPr>
      <t>, Chaeeun Han, Heeyoon Yang, Yeonkyoung Hong, Seoyoung Jeon and Yongjun Zhu</t>
    </r>
    <phoneticPr fontId="4" type="noConversion"/>
  </si>
  <si>
    <r>
      <rPr>
        <b/>
        <i/>
        <sz val="11"/>
        <color theme="1"/>
        <rFont val="Arial"/>
        <family val="2"/>
      </rPr>
      <t>Hongshu Chen</t>
    </r>
    <r>
      <rPr>
        <sz val="11"/>
        <color theme="1"/>
        <rFont val="Arial"/>
        <family val="2"/>
      </rPr>
      <t xml:space="preserve"> and Xinna Song</t>
    </r>
    <phoneticPr fontId="4" type="noConversion"/>
  </si>
  <si>
    <r>
      <t xml:space="preserve">Xiaowen Xi, Ying Guo and </t>
    </r>
    <r>
      <rPr>
        <b/>
        <i/>
        <sz val="11"/>
        <color theme="1"/>
        <rFont val="Arial"/>
        <family val="2"/>
      </rPr>
      <t>Weiyu Duan</t>
    </r>
    <phoneticPr fontId="4" type="noConversion"/>
  </si>
  <si>
    <r>
      <rPr>
        <b/>
        <i/>
        <sz val="11"/>
        <color theme="1"/>
        <rFont val="Arial"/>
        <family val="2"/>
      </rPr>
      <t>Bolin Hua</t>
    </r>
    <r>
      <rPr>
        <sz val="11"/>
        <color theme="1"/>
        <rFont val="Arial"/>
        <family val="2"/>
      </rPr>
      <t xml:space="preserve"> and Youngkug Shin</t>
    </r>
    <phoneticPr fontId="4" type="noConversion"/>
  </si>
  <si>
    <r>
      <t xml:space="preserve">Chuan Jiang, Dongbo Wang, Si Shen, Wenhao Ye and </t>
    </r>
    <r>
      <rPr>
        <b/>
        <i/>
        <sz val="11"/>
        <color theme="1"/>
        <rFont val="Arial"/>
        <family val="2"/>
      </rPr>
      <t>Jiangfeng Liu</t>
    </r>
    <phoneticPr fontId="4" type="noConversion"/>
  </si>
  <si>
    <r>
      <rPr>
        <b/>
        <i/>
        <sz val="11"/>
        <color theme="1"/>
        <rFont val="Arial"/>
        <family val="2"/>
      </rPr>
      <t>Shiyun Wang</t>
    </r>
    <r>
      <rPr>
        <sz val="11"/>
        <color theme="1"/>
        <rFont val="Arial"/>
        <family val="2"/>
      </rPr>
      <t>, Jin Mao and Hao Xie.</t>
    </r>
    <phoneticPr fontId="4" type="noConversion"/>
  </si>
  <si>
    <r>
      <rPr>
        <b/>
        <i/>
        <sz val="11"/>
        <color theme="1"/>
        <rFont val="Arial"/>
        <family val="2"/>
      </rPr>
      <t>Zekun Deng</t>
    </r>
    <r>
      <rPr>
        <sz val="11"/>
        <color theme="1"/>
        <rFont val="Arial"/>
        <family val="2"/>
      </rPr>
      <t>, Zixin Zeng, Weiye Gu, Jiawen Ji and Bolin Hua</t>
    </r>
    <phoneticPr fontId="4" type="noConversion"/>
  </si>
  <si>
    <r>
      <t xml:space="preserve">Asta Back, Arash Hajikhani and </t>
    </r>
    <r>
      <rPr>
        <b/>
        <i/>
        <sz val="11"/>
        <color theme="1"/>
        <rFont val="Arial"/>
        <family val="2"/>
      </rPr>
      <t>Arho Suominen</t>
    </r>
    <phoneticPr fontId="4" type="noConversion"/>
  </si>
  <si>
    <r>
      <t xml:space="preserve">Sha Yuan, </t>
    </r>
    <r>
      <rPr>
        <b/>
        <i/>
        <sz val="11"/>
        <color theme="1"/>
        <rFont val="Arial"/>
        <family val="2"/>
      </rPr>
      <t>Zhou Shao</t>
    </r>
    <r>
      <rPr>
        <sz val="11"/>
        <color theme="1"/>
        <rFont val="Arial"/>
        <family val="2"/>
      </rPr>
      <t>, Yu Zhang, Tong Xiao and Yifan Wang</t>
    </r>
    <phoneticPr fontId="4" type="noConversion"/>
  </si>
  <si>
    <r>
      <t>Lu Huang,</t>
    </r>
    <r>
      <rPr>
        <b/>
        <i/>
        <sz val="11"/>
        <color theme="1"/>
        <rFont val="Arial"/>
        <family val="2"/>
      </rPr>
      <t xml:space="preserve"> Xingxing Ni</t>
    </r>
    <r>
      <rPr>
        <sz val="11"/>
        <color theme="1"/>
        <rFont val="Arial"/>
        <family val="2"/>
      </rPr>
      <t>, Xiang Chen and Yi Zhang</t>
    </r>
    <phoneticPr fontId="4" type="noConversion"/>
  </si>
  <si>
    <r>
      <rPr>
        <b/>
        <i/>
        <sz val="11"/>
        <color theme="1"/>
        <rFont val="Arial"/>
        <family val="2"/>
      </rPr>
      <t>Ruiyuan Li</t>
    </r>
    <r>
      <rPr>
        <sz val="11"/>
        <color theme="1"/>
        <rFont val="Arial"/>
        <family val="2"/>
      </rPr>
      <t xml:space="preserve">, Pin Tian and Shenghui Wang. </t>
    </r>
    <phoneticPr fontId="4" type="noConversion"/>
  </si>
  <si>
    <r>
      <t xml:space="preserve">Xin An, </t>
    </r>
    <r>
      <rPr>
        <b/>
        <i/>
        <sz val="11"/>
        <color theme="1"/>
        <rFont val="Arial"/>
        <family val="2"/>
      </rPr>
      <t>Xin Sun</t>
    </r>
    <r>
      <rPr>
        <sz val="11"/>
        <color theme="1"/>
        <rFont val="Arial"/>
        <family val="2"/>
      </rPr>
      <t xml:space="preserve"> and Shuo Xu</t>
    </r>
    <phoneticPr fontId="4" type="noConversion"/>
  </si>
  <si>
    <r>
      <rPr>
        <b/>
        <i/>
        <sz val="11"/>
        <color theme="1"/>
        <rFont val="Arial"/>
        <family val="2"/>
      </rPr>
      <t>Jingwen Luo</t>
    </r>
    <r>
      <rPr>
        <sz val="11"/>
        <color theme="1"/>
        <rFont val="Arial"/>
        <family val="2"/>
      </rPr>
      <t>, Fang Zou, Yujie Peng and Ying Huang</t>
    </r>
    <phoneticPr fontId="4" type="noConversion"/>
  </si>
  <si>
    <r>
      <rPr>
        <b/>
        <i/>
        <sz val="11"/>
        <color theme="1"/>
        <rFont val="Arial"/>
        <family val="2"/>
      </rPr>
      <t>Arash Hajikhani</t>
    </r>
    <r>
      <rPr>
        <sz val="11"/>
        <color theme="1"/>
        <rFont val="Arial"/>
        <family val="2"/>
      </rPr>
      <t xml:space="preserve"> and Arho Suominen</t>
    </r>
    <phoneticPr fontId="4" type="noConversion"/>
  </si>
  <si>
    <r>
      <t xml:space="preserve">Xuefeng Wang, </t>
    </r>
    <r>
      <rPr>
        <b/>
        <i/>
        <sz val="11"/>
        <color theme="1"/>
        <rFont val="Arial"/>
        <family val="2"/>
      </rPr>
      <t>Shuo Zhang</t>
    </r>
    <r>
      <rPr>
        <sz val="11"/>
        <color theme="1"/>
        <rFont val="Arial"/>
        <family val="2"/>
      </rPr>
      <t xml:space="preserve"> and Yuqin Liu</t>
    </r>
    <phoneticPr fontId="4" type="noConversion"/>
  </si>
  <si>
    <t>Extraction of Originative Sentence from Conclusion in Academic Papers</t>
    <phoneticPr fontId="4" type="noConversion"/>
  </si>
  <si>
    <t>Automatic Identification and Classification of Integrated Knowledge Content in an Interdisciplinary Field: A Case Study on eHealth</t>
    <phoneticPr fontId="4" type="noConversion"/>
  </si>
  <si>
    <r>
      <t xml:space="preserve">Junwan Liu and </t>
    </r>
    <r>
      <rPr>
        <b/>
        <i/>
        <sz val="11"/>
        <color theme="1"/>
        <rFont val="Arial"/>
        <family val="2"/>
      </rPr>
      <t>Rui Wang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</si>
</sst>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h:mm;@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006100"/>
      <name val="等线"/>
      <family val="2"/>
      <charset val="134"/>
      <scheme val="minor"/>
    </font>
    <font>
      <b/>
      <sz val="11"/>
      <color rgb="FF9C6500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horizontal="center" wrapText="1"/>
    </xf>
    <xf numFmtId="0" fontId="8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176" fontId="2" fillId="5" borderId="1" xfId="0" applyNumberFormat="1" applyFont="1" applyFill="1" applyBorder="1" applyAlignment="1">
      <alignment horizontal="center" wrapText="1"/>
    </xf>
    <xf numFmtId="0" fontId="10" fillId="5" borderId="1" xfId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1" fillId="5" borderId="1" xfId="2" applyFont="1" applyFill="1" applyBorder="1" applyAlignment="1">
      <alignment horizontal="center" wrapText="1"/>
    </xf>
    <xf numFmtId="0" fontId="9" fillId="5" borderId="1" xfId="3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/>
    </xf>
    <xf numFmtId="177" fontId="5" fillId="5" borderId="1" xfId="1" applyNumberFormat="1" applyFill="1" applyBorder="1" applyAlignment="1">
      <alignment horizontal="center"/>
    </xf>
    <xf numFmtId="177" fontId="6" fillId="5" borderId="1" xfId="2" applyNumberFormat="1" applyFill="1" applyBorder="1" applyAlignment="1">
      <alignment horizontal="center"/>
    </xf>
    <xf numFmtId="177" fontId="1" fillId="5" borderId="1" xfId="3" applyNumberFormat="1" applyFill="1" applyBorder="1" applyAlignment="1">
      <alignment horizontal="center"/>
    </xf>
    <xf numFmtId="177" fontId="3" fillId="5" borderId="1" xfId="0" applyNumberFormat="1" applyFont="1" applyFill="1" applyBorder="1" applyAlignment="1">
      <alignment horizontal="center" vertical="center"/>
    </xf>
    <xf numFmtId="177" fontId="5" fillId="5" borderId="1" xfId="1" applyNumberFormat="1" applyFill="1" applyBorder="1" applyAlignment="1">
      <alignment horizontal="center" vertical="center"/>
    </xf>
    <xf numFmtId="177" fontId="6" fillId="5" borderId="1" xfId="2" applyNumberFormat="1" applyFill="1" applyBorder="1" applyAlignment="1">
      <alignment horizontal="center" vertical="center"/>
    </xf>
    <xf numFmtId="177" fontId="1" fillId="5" borderId="1" xfId="3" applyNumberFormat="1" applyFill="1" applyBorder="1" applyAlignment="1">
      <alignment horizontal="center" vertical="center"/>
    </xf>
    <xf numFmtId="0" fontId="3" fillId="5" borderId="0" xfId="0" applyFont="1" applyFill="1"/>
    <xf numFmtId="176" fontId="3" fillId="5" borderId="0" xfId="0" applyNumberFormat="1" applyFont="1" applyFill="1"/>
    <xf numFmtId="0" fontId="5" fillId="5" borderId="0" xfId="1" applyFill="1" applyAlignment="1"/>
    <xf numFmtId="0" fontId="6" fillId="5" borderId="0" xfId="2" applyFill="1" applyAlignment="1"/>
    <xf numFmtId="0" fontId="1" fillId="5" borderId="0" xfId="3" applyFill="1" applyAlignment="1"/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7" fontId="1" fillId="5" borderId="1" xfId="3" applyNumberForma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center" vertical="center"/>
    </xf>
    <xf numFmtId="177" fontId="5" fillId="5" borderId="1" xfId="1" applyNumberFormat="1" applyFill="1" applyBorder="1" applyAlignment="1">
      <alignment horizontal="center" vertical="center"/>
    </xf>
    <xf numFmtId="177" fontId="6" fillId="5" borderId="1" xfId="2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/>
    </xf>
  </cellXfs>
  <cellStyles count="4">
    <cellStyle name="20%-个性色5" xfId="3" builtinId="46"/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selection activeCell="H32" sqref="H32"/>
    </sheetView>
  </sheetViews>
  <sheetFormatPr baseColWidth="10" defaultColWidth="9.1640625" defaultRowHeight="15" x14ac:dyDescent="0.2"/>
  <cols>
    <col min="1" max="1" width="10.6640625" style="30" customWidth="1"/>
    <col min="2" max="2" width="9.83203125" style="31" customWidth="1"/>
    <col min="3" max="3" width="10.1640625" style="29" customWidth="1"/>
    <col min="4" max="4" width="8.83203125" style="32" customWidth="1"/>
    <col min="5" max="5" width="9.1640625" style="29" customWidth="1"/>
    <col min="6" max="6" width="10.6640625" style="33" customWidth="1"/>
    <col min="7" max="7" width="40.5" style="4" customWidth="1"/>
    <col min="8" max="8" width="21" style="13" customWidth="1"/>
    <col min="9" max="9" width="21.83203125" style="3" customWidth="1"/>
    <col min="10" max="10" width="51.1640625" style="1" customWidth="1"/>
    <col min="11" max="16384" width="9.1640625" style="1"/>
  </cols>
  <sheetData>
    <row r="1" spans="1:9" s="2" customFormat="1" ht="34.5" customHeight="1" x14ac:dyDescent="0.2">
      <c r="A1" s="16" t="s">
        <v>3</v>
      </c>
      <c r="B1" s="17" t="s">
        <v>2</v>
      </c>
      <c r="C1" s="18" t="s">
        <v>0</v>
      </c>
      <c r="D1" s="19" t="s">
        <v>1</v>
      </c>
      <c r="E1" s="18" t="s">
        <v>4</v>
      </c>
      <c r="F1" s="20" t="s">
        <v>5</v>
      </c>
      <c r="G1" s="5" t="s">
        <v>41</v>
      </c>
      <c r="H1" s="10" t="s">
        <v>16</v>
      </c>
      <c r="I1" s="6" t="s">
        <v>22</v>
      </c>
    </row>
    <row r="2" spans="1:9" ht="23.25" customHeight="1" x14ac:dyDescent="0.15">
      <c r="A2" s="36" t="s">
        <v>23</v>
      </c>
      <c r="B2" s="36"/>
      <c r="C2" s="36"/>
      <c r="D2" s="36"/>
      <c r="E2" s="36"/>
      <c r="F2" s="36"/>
      <c r="G2" s="36"/>
      <c r="H2" s="36"/>
      <c r="I2" s="36"/>
    </row>
    <row r="3" spans="1:9" x14ac:dyDescent="0.2">
      <c r="A3" s="21">
        <v>0.375</v>
      </c>
      <c r="B3" s="22">
        <f t="shared" ref="B3:B35" si="0">A3 + (3/24)</f>
        <v>0.5</v>
      </c>
      <c r="C3" s="21">
        <f t="shared" ref="C3:C35" si="1">A3 -(7/24)</f>
        <v>8.3333333333333315E-2</v>
      </c>
      <c r="D3" s="23">
        <f t="shared" ref="D3:D6" si="2">A3 - (6/24)</f>
        <v>0.125</v>
      </c>
      <c r="E3" s="21">
        <f t="shared" ref="E3:E6" si="3">A3 + (11/24)</f>
        <v>0.83333333333333326</v>
      </c>
      <c r="F3" s="24">
        <f t="shared" ref="F3:F6" si="4">A3 + (10/24)</f>
        <v>0.79166666666666674</v>
      </c>
      <c r="G3" s="6" t="s">
        <v>6</v>
      </c>
      <c r="H3" s="11"/>
      <c r="I3" s="8" t="s">
        <v>7</v>
      </c>
    </row>
    <row r="4" spans="1:9" ht="15" customHeight="1" x14ac:dyDescent="0.15">
      <c r="A4" s="41">
        <v>0.38194444444444442</v>
      </c>
      <c r="B4" s="42">
        <f t="shared" si="0"/>
        <v>0.50694444444444442</v>
      </c>
      <c r="C4" s="41">
        <f t="shared" si="1"/>
        <v>9.0277777777777735E-2</v>
      </c>
      <c r="D4" s="43">
        <f t="shared" si="2"/>
        <v>0.13194444444444442</v>
      </c>
      <c r="E4" s="41">
        <f t="shared" si="3"/>
        <v>0.84027777777777768</v>
      </c>
      <c r="F4" s="40">
        <f t="shared" si="4"/>
        <v>0.79861111111111116</v>
      </c>
      <c r="G4" s="45" t="s">
        <v>15</v>
      </c>
      <c r="H4" s="44" t="s">
        <v>42</v>
      </c>
      <c r="I4" s="34" t="s">
        <v>8</v>
      </c>
    </row>
    <row r="5" spans="1:9" ht="18.75" customHeight="1" x14ac:dyDescent="0.15">
      <c r="A5" s="41"/>
      <c r="B5" s="42"/>
      <c r="C5" s="41"/>
      <c r="D5" s="43"/>
      <c r="E5" s="41"/>
      <c r="F5" s="40"/>
      <c r="G5" s="45"/>
      <c r="H5" s="44"/>
      <c r="I5" s="34"/>
    </row>
    <row r="6" spans="1:9" ht="14.25" customHeight="1" x14ac:dyDescent="0.15">
      <c r="A6" s="41">
        <v>0.4236111111111111</v>
      </c>
      <c r="B6" s="42">
        <f t="shared" si="0"/>
        <v>0.54861111111111116</v>
      </c>
      <c r="C6" s="41">
        <f t="shared" si="1"/>
        <v>0.13194444444444442</v>
      </c>
      <c r="D6" s="43">
        <f t="shared" si="2"/>
        <v>0.1736111111111111</v>
      </c>
      <c r="E6" s="41">
        <f t="shared" si="3"/>
        <v>0.88194444444444442</v>
      </c>
      <c r="F6" s="40">
        <f t="shared" si="4"/>
        <v>0.84027777777777779</v>
      </c>
      <c r="G6" s="45" t="s">
        <v>13</v>
      </c>
      <c r="H6" s="46" t="s">
        <v>14</v>
      </c>
      <c r="I6" s="34" t="s">
        <v>7</v>
      </c>
    </row>
    <row r="7" spans="1:9" ht="20.25" customHeight="1" x14ac:dyDescent="0.15">
      <c r="A7" s="41"/>
      <c r="B7" s="42"/>
      <c r="C7" s="41"/>
      <c r="D7" s="43"/>
      <c r="E7" s="41"/>
      <c r="F7" s="40"/>
      <c r="G7" s="45"/>
      <c r="H7" s="46"/>
      <c r="I7" s="34"/>
    </row>
    <row r="8" spans="1:9" ht="21" customHeight="1" x14ac:dyDescent="0.15">
      <c r="A8" s="37" t="s">
        <v>10</v>
      </c>
      <c r="B8" s="37"/>
      <c r="C8" s="37"/>
      <c r="D8" s="37"/>
      <c r="E8" s="37"/>
      <c r="F8" s="37"/>
      <c r="G8" s="37"/>
      <c r="H8" s="37"/>
      <c r="I8" s="37"/>
    </row>
    <row r="9" spans="1:9" ht="24.75" customHeight="1" x14ac:dyDescent="0.15">
      <c r="A9" s="36" t="s">
        <v>26</v>
      </c>
      <c r="B9" s="36"/>
      <c r="C9" s="36"/>
      <c r="D9" s="36"/>
      <c r="E9" s="36"/>
      <c r="F9" s="36"/>
      <c r="G9" s="36"/>
      <c r="H9" s="36"/>
      <c r="I9" s="36"/>
    </row>
    <row r="10" spans="1:9" ht="27.75" customHeight="1" x14ac:dyDescent="0.15">
      <c r="A10" s="36" t="s">
        <v>25</v>
      </c>
      <c r="B10" s="36"/>
      <c r="C10" s="36"/>
      <c r="D10" s="36"/>
      <c r="E10" s="36"/>
      <c r="F10" s="36"/>
      <c r="G10" s="36"/>
      <c r="H10" s="36"/>
      <c r="I10" s="35" t="s">
        <v>20</v>
      </c>
    </row>
    <row r="11" spans="1:9" ht="28" x14ac:dyDescent="0.15">
      <c r="A11" s="25">
        <v>0.54166666666666663</v>
      </c>
      <c r="B11" s="26">
        <f t="shared" ref="B11:B14" si="5">A11 + (3/24)</f>
        <v>0.66666666666666663</v>
      </c>
      <c r="C11" s="25">
        <f t="shared" ref="C11:C14" si="6">A11 -(7/24)</f>
        <v>0.24999999999999994</v>
      </c>
      <c r="D11" s="27">
        <f t="shared" ref="D11:D14" si="7">A11 - (6/24)</f>
        <v>0.29166666666666663</v>
      </c>
      <c r="E11" s="25">
        <f t="shared" ref="E11:E14" si="8">A11 + (11/24)</f>
        <v>1</v>
      </c>
      <c r="F11" s="28">
        <f t="shared" ref="F11:F14" si="9">A11 + (10/24)</f>
        <v>0.95833333333333326</v>
      </c>
      <c r="G11" s="14" t="s">
        <v>40</v>
      </c>
      <c r="H11" s="12" t="s">
        <v>46</v>
      </c>
      <c r="I11" s="35"/>
    </row>
    <row r="12" spans="1:9" ht="70" x14ac:dyDescent="0.15">
      <c r="A12" s="25">
        <v>0.55208333333333337</v>
      </c>
      <c r="B12" s="26">
        <f t="shared" si="5"/>
        <v>0.67708333333333337</v>
      </c>
      <c r="C12" s="25">
        <f t="shared" si="6"/>
        <v>0.26041666666666669</v>
      </c>
      <c r="D12" s="27">
        <f t="shared" si="7"/>
        <v>0.30208333333333337</v>
      </c>
      <c r="E12" s="25">
        <f t="shared" si="8"/>
        <v>1.0104166666666667</v>
      </c>
      <c r="F12" s="28">
        <f t="shared" si="9"/>
        <v>0.96875</v>
      </c>
      <c r="G12" s="15" t="s">
        <v>39</v>
      </c>
      <c r="H12" s="12" t="s">
        <v>47</v>
      </c>
      <c r="I12" s="35"/>
    </row>
    <row r="13" spans="1:9" ht="42" x14ac:dyDescent="0.15">
      <c r="A13" s="25">
        <v>0.55902777777777779</v>
      </c>
      <c r="B13" s="26">
        <f t="shared" si="5"/>
        <v>0.68402777777777779</v>
      </c>
      <c r="C13" s="25">
        <f t="shared" si="6"/>
        <v>0.2673611111111111</v>
      </c>
      <c r="D13" s="27">
        <f t="shared" si="7"/>
        <v>0.30902777777777779</v>
      </c>
      <c r="E13" s="25">
        <f t="shared" si="8"/>
        <v>1.0173611111111112</v>
      </c>
      <c r="F13" s="28">
        <f t="shared" si="9"/>
        <v>0.97569444444444442</v>
      </c>
      <c r="G13" s="14" t="s">
        <v>38</v>
      </c>
      <c r="H13" s="12" t="s">
        <v>48</v>
      </c>
      <c r="I13" s="35"/>
    </row>
    <row r="14" spans="1:9" ht="42" x14ac:dyDescent="0.15">
      <c r="A14" s="25">
        <v>0.56597222222222221</v>
      </c>
      <c r="B14" s="26">
        <f t="shared" si="5"/>
        <v>0.69097222222222221</v>
      </c>
      <c r="C14" s="25">
        <f t="shared" si="6"/>
        <v>0.27430555555555552</v>
      </c>
      <c r="D14" s="27">
        <f t="shared" si="7"/>
        <v>0.31597222222222221</v>
      </c>
      <c r="E14" s="25">
        <f t="shared" si="8"/>
        <v>1.0243055555555556</v>
      </c>
      <c r="F14" s="28">
        <f t="shared" si="9"/>
        <v>0.98263888888888884</v>
      </c>
      <c r="G14" s="14" t="s">
        <v>37</v>
      </c>
      <c r="H14" s="12" t="s">
        <v>49</v>
      </c>
      <c r="I14" s="35"/>
    </row>
    <row r="15" spans="1:9" ht="23.25" customHeight="1" x14ac:dyDescent="0.15">
      <c r="A15" s="36" t="s">
        <v>12</v>
      </c>
      <c r="B15" s="36"/>
      <c r="C15" s="36"/>
      <c r="D15" s="36"/>
      <c r="E15" s="36"/>
      <c r="F15" s="36"/>
      <c r="G15" s="36"/>
      <c r="H15" s="36"/>
      <c r="I15" s="36"/>
    </row>
    <row r="16" spans="1:9" ht="30" customHeight="1" x14ac:dyDescent="0.15">
      <c r="A16" s="36" t="s">
        <v>24</v>
      </c>
      <c r="B16" s="36"/>
      <c r="C16" s="36"/>
      <c r="D16" s="36"/>
      <c r="E16" s="36"/>
      <c r="F16" s="36"/>
      <c r="G16" s="36"/>
      <c r="H16" s="36"/>
      <c r="I16" s="35" t="s">
        <v>21</v>
      </c>
    </row>
    <row r="17" spans="1:9" ht="28" x14ac:dyDescent="0.15">
      <c r="A17" s="25">
        <v>0.58333333333333337</v>
      </c>
      <c r="B17" s="26">
        <f t="shared" ref="B17:B20" si="10">A17 + (3/24)</f>
        <v>0.70833333333333337</v>
      </c>
      <c r="C17" s="25">
        <f t="shared" ref="C17:C20" si="11">A17 -(7/24)</f>
        <v>0.29166666666666669</v>
      </c>
      <c r="D17" s="27">
        <f>A17 - (6/24)</f>
        <v>0.33333333333333337</v>
      </c>
      <c r="E17" s="25">
        <f>A17 + (11/24)</f>
        <v>1.0416666666666667</v>
      </c>
      <c r="F17" s="28">
        <f>A17 + (10/24)</f>
        <v>1</v>
      </c>
      <c r="G17" s="14" t="s">
        <v>62</v>
      </c>
      <c r="H17" s="12" t="s">
        <v>50</v>
      </c>
      <c r="I17" s="35"/>
    </row>
    <row r="18" spans="1:9" ht="42" x14ac:dyDescent="0.15">
      <c r="A18" s="25">
        <v>0.59375</v>
      </c>
      <c r="B18" s="26">
        <f t="shared" si="10"/>
        <v>0.71875</v>
      </c>
      <c r="C18" s="25">
        <f t="shared" si="11"/>
        <v>0.30208333333333331</v>
      </c>
      <c r="D18" s="27">
        <f t="shared" ref="D18:D20" si="12">A18 - (6/24)</f>
        <v>0.34375</v>
      </c>
      <c r="E18" s="25">
        <f t="shared" ref="E18:E20" si="13">A18 + (11/24)</f>
        <v>1.0520833333333333</v>
      </c>
      <c r="F18" s="28">
        <f t="shared" ref="F18:F20" si="14">A18 + (10/24)</f>
        <v>1.0104166666666667</v>
      </c>
      <c r="G18" s="14" t="s">
        <v>17</v>
      </c>
      <c r="H18" s="12" t="s">
        <v>51</v>
      </c>
      <c r="I18" s="35"/>
    </row>
    <row r="19" spans="1:9" ht="42" x14ac:dyDescent="0.15">
      <c r="A19" s="25">
        <v>0.60069444444444442</v>
      </c>
      <c r="B19" s="26">
        <f t="shared" si="10"/>
        <v>0.72569444444444442</v>
      </c>
      <c r="C19" s="25">
        <f t="shared" si="11"/>
        <v>0.30902777777777773</v>
      </c>
      <c r="D19" s="27">
        <f t="shared" si="12"/>
        <v>0.35069444444444442</v>
      </c>
      <c r="E19" s="25">
        <f t="shared" si="13"/>
        <v>1.0590277777777777</v>
      </c>
      <c r="F19" s="28">
        <f t="shared" si="14"/>
        <v>1.0173611111111112</v>
      </c>
      <c r="G19" s="14" t="s">
        <v>63</v>
      </c>
      <c r="H19" s="12" t="s">
        <v>52</v>
      </c>
      <c r="I19" s="35"/>
    </row>
    <row r="20" spans="1:9" ht="42" x14ac:dyDescent="0.15">
      <c r="A20" s="25">
        <v>0.60763888888888895</v>
      </c>
      <c r="B20" s="26">
        <f t="shared" si="10"/>
        <v>0.73263888888888895</v>
      </c>
      <c r="C20" s="25">
        <f t="shared" si="11"/>
        <v>0.31597222222222227</v>
      </c>
      <c r="D20" s="27">
        <f t="shared" si="12"/>
        <v>0.35763888888888895</v>
      </c>
      <c r="E20" s="25">
        <f t="shared" si="13"/>
        <v>1.0659722222222223</v>
      </c>
      <c r="F20" s="28">
        <f t="shared" si="14"/>
        <v>1.0243055555555556</v>
      </c>
      <c r="G20" s="14" t="s">
        <v>36</v>
      </c>
      <c r="H20" s="12" t="s">
        <v>53</v>
      </c>
      <c r="I20" s="35"/>
    </row>
    <row r="21" spans="1:9" ht="21.75" customHeight="1" x14ac:dyDescent="0.15">
      <c r="A21" s="37" t="s">
        <v>12</v>
      </c>
      <c r="B21" s="37"/>
      <c r="C21" s="37"/>
      <c r="D21" s="37"/>
      <c r="E21" s="37"/>
      <c r="F21" s="37"/>
      <c r="G21" s="37"/>
      <c r="H21" s="37"/>
      <c r="I21" s="37"/>
    </row>
    <row r="22" spans="1:9" ht="24.75" customHeight="1" x14ac:dyDescent="0.15">
      <c r="A22" s="38" t="s">
        <v>28</v>
      </c>
      <c r="B22" s="38"/>
      <c r="C22" s="38"/>
      <c r="D22" s="38"/>
      <c r="E22" s="38"/>
      <c r="F22" s="38"/>
      <c r="G22" s="38"/>
      <c r="H22" s="38"/>
      <c r="I22" s="39" t="s">
        <v>44</v>
      </c>
    </row>
    <row r="23" spans="1:9" ht="43.5" customHeight="1" x14ac:dyDescent="0.15">
      <c r="A23" s="25">
        <v>0.625</v>
      </c>
      <c r="B23" s="26">
        <f>A23 + (3/24)</f>
        <v>0.75</v>
      </c>
      <c r="C23" s="25">
        <f>A23 -(7/24)</f>
        <v>0.33333333333333331</v>
      </c>
      <c r="D23" s="27">
        <f>A23 - (6/24)</f>
        <v>0.375</v>
      </c>
      <c r="E23" s="25">
        <f>A23 + (11/24)</f>
        <v>1.0833333333333333</v>
      </c>
      <c r="F23" s="28">
        <f>A23 + (10/24)</f>
        <v>1.0416666666666667</v>
      </c>
      <c r="G23" s="14" t="s">
        <v>33</v>
      </c>
      <c r="H23" s="12" t="s">
        <v>54</v>
      </c>
      <c r="I23" s="39"/>
    </row>
    <row r="24" spans="1:9" ht="42" x14ac:dyDescent="0.15">
      <c r="A24" s="25">
        <v>0.63194444444444442</v>
      </c>
      <c r="B24" s="26">
        <v>0.75694444444444453</v>
      </c>
      <c r="C24" s="25">
        <v>0.34027777777777773</v>
      </c>
      <c r="D24" s="27">
        <f t="shared" ref="D24:D26" si="15">A24 - (6/24)</f>
        <v>0.38194444444444442</v>
      </c>
      <c r="E24" s="25">
        <f t="shared" ref="E24:E26" si="16">A24 + (11/24)</f>
        <v>1.0902777777777777</v>
      </c>
      <c r="F24" s="28">
        <f t="shared" ref="F24:F26" si="17">A24 + (10/24)</f>
        <v>1.0486111111111112</v>
      </c>
      <c r="G24" s="15" t="s">
        <v>35</v>
      </c>
      <c r="H24" s="12" t="s">
        <v>55</v>
      </c>
      <c r="I24" s="39"/>
    </row>
    <row r="25" spans="1:9" ht="42" x14ac:dyDescent="0.15">
      <c r="A25" s="25">
        <v>0.64236111111111105</v>
      </c>
      <c r="B25" s="26">
        <v>0.76736111111111116</v>
      </c>
      <c r="C25" s="25">
        <f t="shared" ref="C25:C26" si="18">A25 -(7/24)</f>
        <v>0.35069444444444436</v>
      </c>
      <c r="D25" s="27">
        <f t="shared" si="15"/>
        <v>0.39236111111111105</v>
      </c>
      <c r="E25" s="25">
        <f t="shared" si="16"/>
        <v>1.1006944444444444</v>
      </c>
      <c r="F25" s="28">
        <f t="shared" si="17"/>
        <v>1.0590277777777777</v>
      </c>
      <c r="G25" s="15" t="s">
        <v>18</v>
      </c>
      <c r="H25" s="12" t="s">
        <v>56</v>
      </c>
      <c r="I25" s="39"/>
    </row>
    <row r="26" spans="1:9" ht="54.75" customHeight="1" x14ac:dyDescent="0.15">
      <c r="A26" s="25">
        <v>0.65277777777777779</v>
      </c>
      <c r="B26" s="26">
        <v>0.77777777777777779</v>
      </c>
      <c r="C26" s="25">
        <f t="shared" si="18"/>
        <v>0.3611111111111111</v>
      </c>
      <c r="D26" s="27">
        <f t="shared" si="15"/>
        <v>0.40277777777777779</v>
      </c>
      <c r="E26" s="25">
        <f t="shared" si="16"/>
        <v>1.1111111111111112</v>
      </c>
      <c r="F26" s="28">
        <f t="shared" si="17"/>
        <v>1.0694444444444444</v>
      </c>
      <c r="G26" s="14" t="s">
        <v>34</v>
      </c>
      <c r="H26" s="12" t="s">
        <v>57</v>
      </c>
      <c r="I26" s="39"/>
    </row>
    <row r="27" spans="1:9" ht="21" customHeight="1" x14ac:dyDescent="0.15">
      <c r="A27" s="37" t="s">
        <v>11</v>
      </c>
      <c r="B27" s="37"/>
      <c r="C27" s="37"/>
      <c r="D27" s="37"/>
      <c r="E27" s="37"/>
      <c r="F27" s="37"/>
      <c r="G27" s="37"/>
      <c r="H27" s="37"/>
      <c r="I27" s="37"/>
    </row>
    <row r="28" spans="1:9" ht="30" customHeight="1" x14ac:dyDescent="0.15">
      <c r="A28" s="36" t="s">
        <v>27</v>
      </c>
      <c r="B28" s="36"/>
      <c r="C28" s="36"/>
      <c r="D28" s="36"/>
      <c r="E28" s="36"/>
      <c r="F28" s="36"/>
      <c r="G28" s="36"/>
      <c r="H28" s="36"/>
      <c r="I28" s="34" t="s">
        <v>45</v>
      </c>
    </row>
    <row r="29" spans="1:9" ht="28" x14ac:dyDescent="0.15">
      <c r="A29" s="25">
        <v>0.66666666666666663</v>
      </c>
      <c r="B29" s="26">
        <f>A29 + (3/24)</f>
        <v>0.79166666666666663</v>
      </c>
      <c r="C29" s="25">
        <f>A29 -(7/24)</f>
        <v>0.37499999999999994</v>
      </c>
      <c r="D29" s="27">
        <f>A29 - (6/24)</f>
        <v>0.41666666666666663</v>
      </c>
      <c r="E29" s="25">
        <f>A29 + (11/24)</f>
        <v>1.125</v>
      </c>
      <c r="F29" s="28">
        <f>A29 + (10/24)</f>
        <v>1.0833333333333333</v>
      </c>
      <c r="G29" s="7" t="s">
        <v>29</v>
      </c>
      <c r="H29" s="12" t="s">
        <v>58</v>
      </c>
      <c r="I29" s="34"/>
    </row>
    <row r="30" spans="1:9" ht="42" x14ac:dyDescent="0.15">
      <c r="A30" s="25">
        <v>0.67708333333333337</v>
      </c>
      <c r="B30" s="26">
        <f t="shared" ref="B30:B33" si="19">A30 + (3/24)</f>
        <v>0.80208333333333337</v>
      </c>
      <c r="C30" s="25">
        <f t="shared" ref="C30:C33" si="20">A30 -(7/24)</f>
        <v>0.38541666666666669</v>
      </c>
      <c r="D30" s="27">
        <f t="shared" ref="D30:D33" si="21">A30 - (6/24)</f>
        <v>0.42708333333333337</v>
      </c>
      <c r="E30" s="25">
        <f t="shared" ref="E30:E33" si="22">A30 + (11/24)</f>
        <v>1.1354166666666667</v>
      </c>
      <c r="F30" s="28">
        <f t="shared" ref="F30:F33" si="23">A30 + (10/24)</f>
        <v>1.09375</v>
      </c>
      <c r="G30" s="7" t="s">
        <v>32</v>
      </c>
      <c r="H30" s="12" t="s">
        <v>59</v>
      </c>
      <c r="I30" s="34"/>
    </row>
    <row r="31" spans="1:9" ht="42" x14ac:dyDescent="0.15">
      <c r="A31" s="25">
        <v>0.68402777777777779</v>
      </c>
      <c r="B31" s="26">
        <f t="shared" si="19"/>
        <v>0.80902777777777779</v>
      </c>
      <c r="C31" s="25">
        <f t="shared" si="20"/>
        <v>0.3923611111111111</v>
      </c>
      <c r="D31" s="27">
        <f t="shared" si="21"/>
        <v>0.43402777777777779</v>
      </c>
      <c r="E31" s="25">
        <f t="shared" si="22"/>
        <v>1.1423611111111112</v>
      </c>
      <c r="F31" s="28">
        <f t="shared" si="23"/>
        <v>1.1006944444444444</v>
      </c>
      <c r="G31" s="9" t="s">
        <v>31</v>
      </c>
      <c r="H31" s="12" t="s">
        <v>60</v>
      </c>
      <c r="I31" s="34"/>
    </row>
    <row r="32" spans="1:9" ht="28" x14ac:dyDescent="0.15">
      <c r="A32" s="25">
        <v>0.69097222222222221</v>
      </c>
      <c r="B32" s="26">
        <f t="shared" si="19"/>
        <v>0.81597222222222221</v>
      </c>
      <c r="C32" s="25">
        <f t="shared" si="20"/>
        <v>0.39930555555555552</v>
      </c>
      <c r="D32" s="27">
        <f t="shared" si="21"/>
        <v>0.44097222222222221</v>
      </c>
      <c r="E32" s="25">
        <f t="shared" si="22"/>
        <v>1.1493055555555556</v>
      </c>
      <c r="F32" s="28">
        <f t="shared" si="23"/>
        <v>1.1076388888888888</v>
      </c>
      <c r="G32" s="9" t="s">
        <v>19</v>
      </c>
      <c r="H32" s="12" t="s">
        <v>64</v>
      </c>
      <c r="I32" s="34"/>
    </row>
    <row r="33" spans="1:9" ht="56" x14ac:dyDescent="0.15">
      <c r="A33" s="25">
        <v>0.69791666666666663</v>
      </c>
      <c r="B33" s="26">
        <f t="shared" si="19"/>
        <v>0.82291666666666663</v>
      </c>
      <c r="C33" s="25">
        <f t="shared" si="20"/>
        <v>0.40624999999999994</v>
      </c>
      <c r="D33" s="27">
        <f t="shared" si="21"/>
        <v>0.44791666666666663</v>
      </c>
      <c r="E33" s="25">
        <f t="shared" si="22"/>
        <v>1.15625</v>
      </c>
      <c r="F33" s="28">
        <f t="shared" si="23"/>
        <v>1.1145833333333333</v>
      </c>
      <c r="G33" s="7" t="s">
        <v>30</v>
      </c>
      <c r="H33" s="12" t="s">
        <v>61</v>
      </c>
      <c r="I33" s="34"/>
    </row>
    <row r="34" spans="1:9" ht="22.5" customHeight="1" x14ac:dyDescent="0.15">
      <c r="A34" s="37" t="s">
        <v>12</v>
      </c>
      <c r="B34" s="37"/>
      <c r="C34" s="37"/>
      <c r="D34" s="37"/>
      <c r="E34" s="37"/>
      <c r="F34" s="37"/>
      <c r="G34" s="37"/>
      <c r="H34" s="37"/>
      <c r="I34" s="37"/>
    </row>
    <row r="35" spans="1:9" ht="36.75" customHeight="1" x14ac:dyDescent="0.15">
      <c r="A35" s="25">
        <v>0.70833333333333337</v>
      </c>
      <c r="B35" s="26">
        <f t="shared" si="0"/>
        <v>0.83333333333333337</v>
      </c>
      <c r="C35" s="25">
        <f t="shared" si="1"/>
        <v>0.41666666666666669</v>
      </c>
      <c r="D35" s="27">
        <f>A35 - (6/24)</f>
        <v>0.45833333333333337</v>
      </c>
      <c r="E35" s="25">
        <f>A35 + (11/24)</f>
        <v>1.1666666666666667</v>
      </c>
      <c r="F35" s="28">
        <f>A35 + (10/24)</f>
        <v>1.125</v>
      </c>
      <c r="G35" s="7" t="s">
        <v>9</v>
      </c>
      <c r="H35" s="39" t="s">
        <v>43</v>
      </c>
      <c r="I35" s="39"/>
    </row>
    <row r="36" spans="1:9" ht="14" x14ac:dyDescent="0.15">
      <c r="A36" s="29"/>
      <c r="B36" s="29"/>
      <c r="D36" s="29"/>
      <c r="F36" s="29"/>
      <c r="G36" s="1"/>
      <c r="H36" s="1"/>
      <c r="I36" s="1"/>
    </row>
    <row r="37" spans="1:9" ht="14" x14ac:dyDescent="0.15">
      <c r="A37" s="29"/>
      <c r="B37" s="29"/>
      <c r="D37" s="29"/>
      <c r="F37" s="29"/>
      <c r="G37" s="1"/>
      <c r="H37" s="1"/>
      <c r="I37" s="1"/>
    </row>
    <row r="38" spans="1:9" ht="14" x14ac:dyDescent="0.15">
      <c r="A38" s="29"/>
      <c r="B38" s="29"/>
      <c r="D38" s="29"/>
      <c r="F38" s="29"/>
      <c r="G38" s="1"/>
      <c r="H38" s="1"/>
      <c r="I38" s="1"/>
    </row>
    <row r="39" spans="1:9" ht="14" x14ac:dyDescent="0.15">
      <c r="A39" s="29"/>
      <c r="B39" s="29"/>
      <c r="D39" s="29"/>
      <c r="F39" s="29"/>
      <c r="G39" s="1"/>
      <c r="H39" s="1"/>
      <c r="I39" s="1"/>
    </row>
    <row r="40" spans="1:9" ht="14" x14ac:dyDescent="0.15">
      <c r="A40" s="29"/>
      <c r="B40" s="29"/>
      <c r="D40" s="29"/>
      <c r="F40" s="29"/>
      <c r="G40" s="1"/>
      <c r="H40" s="1"/>
      <c r="I40" s="1"/>
    </row>
    <row r="41" spans="1:9" ht="14" x14ac:dyDescent="0.15">
      <c r="A41" s="29"/>
      <c r="B41" s="29"/>
      <c r="D41" s="29"/>
      <c r="F41" s="29"/>
      <c r="G41" s="1"/>
      <c r="H41" s="1"/>
      <c r="I41" s="1"/>
    </row>
    <row r="42" spans="1:9" ht="14" x14ac:dyDescent="0.15">
      <c r="A42" s="29"/>
      <c r="B42" s="29"/>
      <c r="D42" s="29"/>
      <c r="F42" s="29"/>
      <c r="G42" s="1"/>
      <c r="H42" s="1"/>
      <c r="I42" s="1"/>
    </row>
    <row r="43" spans="1:9" ht="14" x14ac:dyDescent="0.15">
      <c r="A43" s="29"/>
      <c r="B43" s="29"/>
      <c r="D43" s="29"/>
      <c r="F43" s="29"/>
      <c r="G43" s="1"/>
      <c r="H43" s="1"/>
      <c r="I43" s="1"/>
    </row>
    <row r="44" spans="1:9" ht="14" x14ac:dyDescent="0.15">
      <c r="A44" s="29"/>
      <c r="B44" s="29"/>
      <c r="D44" s="29"/>
      <c r="F44" s="29"/>
      <c r="G44" s="1"/>
      <c r="H44" s="1"/>
      <c r="I44" s="1"/>
    </row>
    <row r="45" spans="1:9" ht="14" x14ac:dyDescent="0.15">
      <c r="A45" s="29"/>
      <c r="B45" s="29"/>
      <c r="D45" s="29"/>
      <c r="F45" s="29"/>
      <c r="G45" s="1"/>
      <c r="H45" s="1"/>
      <c r="I45" s="1"/>
    </row>
    <row r="46" spans="1:9" ht="14" x14ac:dyDescent="0.15">
      <c r="A46" s="29"/>
      <c r="B46" s="29"/>
      <c r="D46" s="29"/>
      <c r="F46" s="29"/>
      <c r="G46" s="1"/>
      <c r="H46" s="1"/>
      <c r="I46" s="1"/>
    </row>
    <row r="47" spans="1:9" ht="14" x14ac:dyDescent="0.15">
      <c r="A47" s="29"/>
      <c r="B47" s="29"/>
      <c r="D47" s="29"/>
      <c r="F47" s="29"/>
      <c r="G47" s="1"/>
      <c r="H47" s="1"/>
      <c r="I47" s="1"/>
    </row>
    <row r="48" spans="1:9" ht="14" x14ac:dyDescent="0.15">
      <c r="A48" s="29"/>
      <c r="B48" s="29"/>
      <c r="D48" s="29"/>
      <c r="F48" s="29"/>
      <c r="G48" s="1"/>
      <c r="H48" s="1"/>
      <c r="I48" s="1"/>
    </row>
    <row r="49" spans="1:9" ht="14" x14ac:dyDescent="0.15">
      <c r="A49" s="29"/>
      <c r="B49" s="29"/>
      <c r="D49" s="29"/>
      <c r="F49" s="29"/>
      <c r="G49" s="1"/>
      <c r="H49" s="1"/>
      <c r="I49" s="1"/>
    </row>
    <row r="50" spans="1:9" ht="14" x14ac:dyDescent="0.15">
      <c r="A50" s="29"/>
      <c r="B50" s="29"/>
      <c r="D50" s="29"/>
      <c r="F50" s="29"/>
      <c r="G50" s="1"/>
      <c r="H50" s="1"/>
      <c r="I50" s="1"/>
    </row>
    <row r="51" spans="1:9" ht="14" x14ac:dyDescent="0.15">
      <c r="A51" s="29"/>
      <c r="B51" s="29"/>
      <c r="D51" s="29"/>
      <c r="F51" s="29"/>
      <c r="G51" s="1"/>
      <c r="H51" s="1"/>
      <c r="I51" s="1"/>
    </row>
    <row r="52" spans="1:9" ht="14" x14ac:dyDescent="0.15">
      <c r="A52" s="29"/>
      <c r="B52" s="29"/>
      <c r="D52" s="29"/>
      <c r="F52" s="29"/>
      <c r="G52" s="1"/>
      <c r="H52" s="1"/>
      <c r="I52" s="1"/>
    </row>
    <row r="53" spans="1:9" ht="14" x14ac:dyDescent="0.15">
      <c r="A53" s="29"/>
      <c r="B53" s="29"/>
      <c r="D53" s="29"/>
      <c r="F53" s="29"/>
      <c r="G53" s="1"/>
      <c r="H53" s="1"/>
      <c r="I53" s="1"/>
    </row>
    <row r="54" spans="1:9" ht="14" x14ac:dyDescent="0.15">
      <c r="A54" s="29"/>
      <c r="B54" s="29"/>
      <c r="D54" s="29"/>
      <c r="F54" s="29"/>
      <c r="G54" s="1"/>
      <c r="H54" s="1"/>
      <c r="I54" s="1"/>
    </row>
    <row r="55" spans="1:9" ht="14" x14ac:dyDescent="0.15">
      <c r="A55" s="29"/>
      <c r="B55" s="29"/>
      <c r="D55" s="29"/>
      <c r="F55" s="29"/>
      <c r="G55" s="1"/>
      <c r="H55" s="1"/>
      <c r="I55" s="1"/>
    </row>
    <row r="56" spans="1:9" ht="14" x14ac:dyDescent="0.15">
      <c r="A56" s="29"/>
      <c r="B56" s="29"/>
      <c r="D56" s="29"/>
      <c r="F56" s="29"/>
      <c r="G56" s="1"/>
      <c r="H56" s="1"/>
      <c r="I56" s="1"/>
    </row>
    <row r="57" spans="1:9" ht="14" x14ac:dyDescent="0.15">
      <c r="A57" s="29"/>
      <c r="B57" s="29"/>
      <c r="D57" s="29"/>
      <c r="F57" s="29"/>
      <c r="G57" s="1"/>
      <c r="H57" s="1"/>
      <c r="I57" s="1"/>
    </row>
    <row r="58" spans="1:9" ht="14" x14ac:dyDescent="0.15">
      <c r="A58" s="29"/>
      <c r="B58" s="29"/>
      <c r="D58" s="29"/>
      <c r="F58" s="29"/>
      <c r="G58" s="1"/>
      <c r="H58" s="1"/>
      <c r="I58" s="1"/>
    </row>
    <row r="59" spans="1:9" ht="14" x14ac:dyDescent="0.15">
      <c r="A59" s="29"/>
      <c r="B59" s="29"/>
      <c r="D59" s="29"/>
      <c r="F59" s="29"/>
      <c r="G59" s="1"/>
      <c r="H59" s="1"/>
      <c r="I59" s="1"/>
    </row>
    <row r="60" spans="1:9" ht="14" x14ac:dyDescent="0.15">
      <c r="A60" s="29"/>
      <c r="B60" s="29"/>
      <c r="D60" s="29"/>
      <c r="F60" s="29"/>
      <c r="G60" s="1"/>
      <c r="H60" s="1"/>
      <c r="I60" s="1"/>
    </row>
    <row r="61" spans="1:9" ht="14" x14ac:dyDescent="0.15">
      <c r="A61" s="29"/>
      <c r="B61" s="29"/>
      <c r="D61" s="29"/>
      <c r="F61" s="29"/>
      <c r="G61" s="1"/>
      <c r="H61" s="1"/>
      <c r="I61" s="1"/>
    </row>
    <row r="62" spans="1:9" ht="14" x14ac:dyDescent="0.15">
      <c r="A62" s="29"/>
      <c r="B62" s="29"/>
      <c r="D62" s="29"/>
      <c r="F62" s="29"/>
      <c r="G62" s="1"/>
      <c r="H62" s="1"/>
      <c r="I62" s="1"/>
    </row>
    <row r="63" spans="1:9" ht="14" x14ac:dyDescent="0.15">
      <c r="A63" s="29"/>
      <c r="B63" s="29"/>
      <c r="D63" s="29"/>
      <c r="F63" s="29"/>
      <c r="G63" s="1"/>
      <c r="H63" s="1"/>
      <c r="I63" s="1"/>
    </row>
    <row r="64" spans="1:9" ht="14" x14ac:dyDescent="0.15">
      <c r="A64" s="29"/>
      <c r="B64" s="29"/>
      <c r="D64" s="29"/>
      <c r="F64" s="29"/>
      <c r="G64" s="1"/>
      <c r="H64" s="1"/>
      <c r="I64" s="1"/>
    </row>
    <row r="65" spans="1:9" ht="14" x14ac:dyDescent="0.15">
      <c r="A65" s="29"/>
      <c r="B65" s="29"/>
      <c r="D65" s="29"/>
      <c r="F65" s="29"/>
      <c r="G65" s="1"/>
      <c r="H65" s="1"/>
      <c r="I65" s="1"/>
    </row>
    <row r="66" spans="1:9" ht="14" x14ac:dyDescent="0.15">
      <c r="A66" s="29"/>
      <c r="B66" s="29"/>
      <c r="D66" s="29"/>
      <c r="F66" s="29"/>
      <c r="G66" s="1"/>
      <c r="H66" s="1"/>
      <c r="I66" s="1"/>
    </row>
    <row r="67" spans="1:9" ht="14" x14ac:dyDescent="0.15">
      <c r="A67" s="29"/>
      <c r="B67" s="29"/>
      <c r="D67" s="29"/>
      <c r="F67" s="29"/>
      <c r="G67" s="1"/>
      <c r="H67" s="1"/>
      <c r="I67" s="1"/>
    </row>
    <row r="68" spans="1:9" ht="14" x14ac:dyDescent="0.15">
      <c r="A68" s="29"/>
      <c r="B68" s="29"/>
      <c r="D68" s="29"/>
      <c r="F68" s="29"/>
      <c r="G68" s="1"/>
      <c r="H68" s="1"/>
      <c r="I68" s="1"/>
    </row>
  </sheetData>
  <mergeCells count="34">
    <mergeCell ref="A34:I34"/>
    <mergeCell ref="H35:I35"/>
    <mergeCell ref="D4:D5"/>
    <mergeCell ref="C4:C5"/>
    <mergeCell ref="B4:B5"/>
    <mergeCell ref="A4:A5"/>
    <mergeCell ref="I6:I7"/>
    <mergeCell ref="I4:I5"/>
    <mergeCell ref="A28:H28"/>
    <mergeCell ref="H4:H5"/>
    <mergeCell ref="A8:I8"/>
    <mergeCell ref="I10:I14"/>
    <mergeCell ref="G6:G7"/>
    <mergeCell ref="H6:H7"/>
    <mergeCell ref="G4:G5"/>
    <mergeCell ref="E4:E5"/>
    <mergeCell ref="A10:H10"/>
    <mergeCell ref="A2:I2"/>
    <mergeCell ref="A9:I9"/>
    <mergeCell ref="A22:H22"/>
    <mergeCell ref="I22:I26"/>
    <mergeCell ref="F4:F5"/>
    <mergeCell ref="A6:A7"/>
    <mergeCell ref="B6:B7"/>
    <mergeCell ref="C6:C7"/>
    <mergeCell ref="D6:D7"/>
    <mergeCell ref="E6:E7"/>
    <mergeCell ref="F6:F7"/>
    <mergeCell ref="I28:I33"/>
    <mergeCell ref="I16:I20"/>
    <mergeCell ref="A15:I15"/>
    <mergeCell ref="A21:I21"/>
    <mergeCell ref="A16:H16"/>
    <mergeCell ref="A27:I2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Zhang</dc:creator>
  <cp:lastModifiedBy>Chengzhi Zhang</cp:lastModifiedBy>
  <dcterms:created xsi:type="dcterms:W3CDTF">2015-06-05T18:17:20Z</dcterms:created>
  <dcterms:modified xsi:type="dcterms:W3CDTF">2021-03-15T11:44:06Z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2021-03-09T03:19:37Z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f3d2f9fc-7a6a-4575-9528-9aa21bfb60be</vt:lpwstr>
  </property>
  <property fmtid="{D5CDD505-2E9C-101B-9397-08002B2CF9AE}" pid="8" name="MSIP_Label_51a6c3db-1667-4f49-995a-8b9973972958_ContentBits">
    <vt:lpwstr>0</vt:lpwstr>
  </property>
</Properties>
</file>