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ocuments\Michele Lissoni\Pavia\AISF\"/>
    </mc:Choice>
  </mc:AlternateContent>
  <xr:revisionPtr revIDLastSave="0" documentId="10_ncr:100000_{4909447D-6C20-40CF-9459-88F2961A2397}" xr6:coauthVersionLast="31" xr6:coauthVersionMax="31" xr10:uidLastSave="{00000000-0000-0000-0000-000000000000}"/>
  <bookViews>
    <workbookView xWindow="0" yWindow="0" windowWidth="19200" windowHeight="6960" xr2:uid="{DC44F8D5-353B-407C-BEF9-E6995F91C02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4" i="1"/>
  <c r="C55" i="1"/>
  <c r="B56" i="1"/>
  <c r="B55" i="1"/>
  <c r="B54" i="1"/>
</calcChain>
</file>

<file path=xl/sharedStrings.xml><?xml version="1.0" encoding="utf-8"?>
<sst xmlns="http://schemas.openxmlformats.org/spreadsheetml/2006/main" count="192" uniqueCount="91">
  <si>
    <t>Link working?</t>
  </si>
  <si>
    <t>Still exists?</t>
  </si>
  <si>
    <t>Notes</t>
  </si>
  <si>
    <t>Interships at the 'Universita' della Calabria'</t>
  </si>
  <si>
    <t>Y</t>
  </si>
  <si>
    <t>Only the 'continuous' internships are still available. The others all ended in 2018, 2017 or 2016.</t>
  </si>
  <si>
    <t>ESA - Young graduate trainees</t>
  </si>
  <si>
    <t>Fermilab Internships</t>
  </si>
  <si>
    <t>Imperial College London - UROP</t>
  </si>
  <si>
    <t>Advertisments of Internships by Università di Modena e Reggio Emilia</t>
  </si>
  <si>
    <t>?</t>
  </si>
  <si>
    <t>The latest update was in April 2017.</t>
  </si>
  <si>
    <t>Internships at INFN, Trieste</t>
  </si>
  <si>
    <t>The link for physics students leads to a 2012 page.</t>
  </si>
  <si>
    <t>https://www.esa.int/About_Us/Careers_at_ESA/Student_Internships2</t>
  </si>
  <si>
    <t>Student placement - ESA</t>
  </si>
  <si>
    <t>N</t>
  </si>
  <si>
    <t>SURF - Caltech</t>
  </si>
  <si>
    <t>FuseNet internships</t>
  </si>
  <si>
    <t>Culham Plasma Physics Summer School</t>
  </si>
  <si>
    <t>Oxford University - Summer Placements</t>
  </si>
  <si>
    <t>Database by the University of Padua</t>
  </si>
  <si>
    <t>Introduction to Complex Systems-Utrecht University</t>
  </si>
  <si>
    <t>DESY Summer Student Programme</t>
  </si>
  <si>
    <t>Science Summer Schools - Utrecht University</t>
  </si>
  <si>
    <t>X-Ray and Neutron Science Program - ESRF &amp; ILL</t>
  </si>
  <si>
    <t>Leiden ESA Astrophysics Program</t>
  </si>
  <si>
    <t>Space Astronomy Summer Program STScl</t>
  </si>
  <si>
    <t>http://www.stsci.edu/opportunities/space-astronomy-summer-program</t>
  </si>
  <si>
    <t>LPI Summer Intern Program in Planetary Science</t>
  </si>
  <si>
    <t>Exploration Science Summer Intern Program</t>
  </si>
  <si>
    <t>CUREA program</t>
  </si>
  <si>
    <t>Seems very low quality</t>
  </si>
  <si>
    <t>Dorrit Hoffleit Undergraduate Research Scholarship</t>
  </si>
  <si>
    <t>ASTRON/JIVE Summer programme</t>
  </si>
  <si>
    <t>Physics Research Interships at the Nicolaus Copernicus University in Torun, Poland</t>
  </si>
  <si>
    <t>http://www.home.umk.pl/~astro_conf/taps/taps2018/; not just astrophysics; the name is TAPS</t>
  </si>
  <si>
    <t>ASIAA Summer Student Program</t>
  </si>
  <si>
    <t>Better link: http://events.asiaa.sinica.edu.tw/ssp/2018/index.php</t>
  </si>
  <si>
    <t>Technological development grants - IAC (Canary Islands Institute of Astrophysics)</t>
  </si>
  <si>
    <t>Only in Spanish</t>
  </si>
  <si>
    <t>ESAC Trainees Program</t>
  </si>
  <si>
    <t>CNR-IFN, Photonics and nanotechnology institute - Trento</t>
  </si>
  <si>
    <t>Links to home page of CNR-IFN Trento, but no visible internships (right now).</t>
  </si>
  <si>
    <t>National Institute for Metrology Research (INRIM)</t>
  </si>
  <si>
    <t>Internship with Prof. Stefano Atzeni - Rome</t>
  </si>
  <si>
    <t xml:space="preserve">International School of Trigger and Data Acquisition </t>
  </si>
  <si>
    <t>https://indico.cern.ch/event/739424/</t>
  </si>
  <si>
    <t>2018 (link will probably update)</t>
  </si>
  <si>
    <t>SLAC/INFN Summer Exchange Program</t>
  </si>
  <si>
    <t>AstroBetter - Internship database</t>
  </si>
  <si>
    <t>IAESTE internships</t>
  </si>
  <si>
    <t>Diamond Light Source</t>
  </si>
  <si>
    <t>https://www.diamond.ac.uk/Careers/Students/Summer-Placement.html</t>
  </si>
  <si>
    <t>Biophysics Sciences Institute Summer Bursaries</t>
  </si>
  <si>
    <t>Internship at Scuola Superiore Sant'Anna, Pisa (Italy)</t>
  </si>
  <si>
    <t>The internships are not explicitly announced; in any case, these links are better: https://www.santannapisa.it/en/institute/tecip/tecip-institute, https://www.santannapisa.it/en/institute/biorobotics/biorobotics-institute</t>
  </si>
  <si>
    <t>Internship with Prof. Maria Luisa Chiofalo - Pisa</t>
  </si>
  <si>
    <t>Presumably</t>
  </si>
  <si>
    <t>https://www.df.unipi.it/users/MARIA-LUISA-CHIOFALO, presumably</t>
  </si>
  <si>
    <t>Summer School on Science Communication at the University at the University of Copenhagen</t>
  </si>
  <si>
    <t>Summer School in Nuclear Technologies</t>
  </si>
  <si>
    <t>Why only Italians and Americans?</t>
  </si>
  <si>
    <t>Taiwan summer research programme</t>
  </si>
  <si>
    <t>2018, presumably 2019, eventually…</t>
  </si>
  <si>
    <t>Internships at the University of Trieste</t>
  </si>
  <si>
    <t>Partly duplicate of other link; the page linked makes it appear as if only Trieste students can apply, t</t>
  </si>
  <si>
    <t>Internship and job opportunities at CERN</t>
  </si>
  <si>
    <t>https://careers.cern/students</t>
  </si>
  <si>
    <t>Ligo/National Science Foundation/INFN Internship</t>
  </si>
  <si>
    <t>Winter School on Proton Therapy - Paul Scherrer Institute (Switzerland)</t>
  </si>
  <si>
    <t>https://indico.psi.ch/conferenceDisplay.py?confId=6451; deadline over for this year</t>
  </si>
  <si>
    <t>Hadron Collider School - HASCO - Goettingen (Germany)</t>
  </si>
  <si>
    <t>Armenise-Harvard Scholarship - Biophysics Research at Harvard Medical School (and other laboratories within Harvard University)</t>
  </si>
  <si>
    <t>Biophysics is not explicitly mentioned on website, so text could be reworked</t>
  </si>
  <si>
    <t>USEQIP</t>
  </si>
  <si>
    <t>Institute for Quantum Computing (IQC) - Undergraduate Research Awards</t>
  </si>
  <si>
    <t>Bachelor only, insert field and location</t>
  </si>
  <si>
    <t>Start-up project</t>
  </si>
  <si>
    <t>One link doesn't work, the other is just a FB group. Suspicious…</t>
  </si>
  <si>
    <t>Tot</t>
  </si>
  <si>
    <t>Other problems</t>
  </si>
  <si>
    <t>English language</t>
  </si>
  <si>
    <t>Field categories</t>
  </si>
  <si>
    <t>"Astrophysics" and 'space science' are two different categories; for the purpose of this database, I think they should be combined.</t>
  </si>
  <si>
    <t>Some confusion there, for some projects other fields of physics should be added.</t>
  </si>
  <si>
    <t>"Various" is a class by itself; either be more precise it or make sure that it comes up no matter what field one selects.</t>
  </si>
  <si>
    <t>Studies</t>
  </si>
  <si>
    <t>Some mistakes here (some projects are only for undergraduates or only for graduates, but both bachelor and master are indicated); I marked some of them in the list, but there could be more.</t>
  </si>
  <si>
    <t>"Excellent", not 'excelent'</t>
  </si>
  <si>
    <t>"Salary", not 'retribution' (completely different meaning!)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</si>
</sst>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37AD-B009-48B0-AC0C-21CB05254F15}">
  <dimension ref="A1:D63"/>
  <sheetViews>
    <sheetView tabSelected="1" topLeftCell="A51" workbookViewId="0">
      <selection activeCell="C60" sqref="C60"/>
    </sheetView>
  </sheetViews>
  <sheetFormatPr defaultRowHeight="14.5" x14ac:dyDescent="0.35"/>
  <cols>
    <col min="1" max="1" width="35.81640625" customWidth="1"/>
    <col min="2" max="2" width="12.36328125" customWidth="1"/>
    <col min="3" max="3" width="10.17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t="s">
        <v>3</v>
      </c>
      <c r="B2" t="s">
        <v>4</v>
      </c>
      <c r="C2" t="s">
        <v>4</v>
      </c>
      <c r="D2" t="s">
        <v>5</v>
      </c>
    </row>
    <row r="3" spans="1:4" x14ac:dyDescent="0.35">
      <c r="A3" t="s">
        <v>6</v>
      </c>
      <c r="B3" t="s">
        <v>4</v>
      </c>
      <c r="C3" t="s">
        <v>4</v>
      </c>
    </row>
    <row r="4" spans="1:4" x14ac:dyDescent="0.35">
      <c r="A4" t="s">
        <v>7</v>
      </c>
      <c r="B4" t="s">
        <v>4</v>
      </c>
      <c r="C4" t="s">
        <v>4</v>
      </c>
    </row>
    <row r="5" spans="1:4" x14ac:dyDescent="0.35">
      <c r="A5" t="s">
        <v>8</v>
      </c>
      <c r="B5" t="s">
        <v>4</v>
      </c>
      <c r="C5" t="s">
        <v>4</v>
      </c>
    </row>
    <row r="6" spans="1:4" x14ac:dyDescent="0.35">
      <c r="A6" t="s">
        <v>9</v>
      </c>
      <c r="B6" t="s">
        <v>4</v>
      </c>
      <c r="C6" t="s">
        <v>10</v>
      </c>
      <c r="D6" t="s">
        <v>11</v>
      </c>
    </row>
    <row r="7" spans="1:4" x14ac:dyDescent="0.35">
      <c r="A7" t="s">
        <v>12</v>
      </c>
      <c r="B7" t="s">
        <v>16</v>
      </c>
      <c r="C7" t="s">
        <v>10</v>
      </c>
      <c r="D7" t="s">
        <v>13</v>
      </c>
    </row>
    <row r="8" spans="1:4" x14ac:dyDescent="0.35">
      <c r="A8" t="s">
        <v>15</v>
      </c>
      <c r="B8" t="s">
        <v>16</v>
      </c>
      <c r="C8" t="s">
        <v>4</v>
      </c>
      <c r="D8" t="s">
        <v>14</v>
      </c>
    </row>
    <row r="9" spans="1:4" x14ac:dyDescent="0.35">
      <c r="A9" t="s">
        <v>17</v>
      </c>
      <c r="B9" t="s">
        <v>4</v>
      </c>
      <c r="C9" t="s">
        <v>4</v>
      </c>
    </row>
    <row r="10" spans="1:4" x14ac:dyDescent="0.35">
      <c r="A10" t="s">
        <v>18</v>
      </c>
      <c r="B10" t="s">
        <v>4</v>
      </c>
      <c r="C10" t="s">
        <v>4</v>
      </c>
    </row>
    <row r="11" spans="1:4" x14ac:dyDescent="0.35">
      <c r="A11" t="s">
        <v>19</v>
      </c>
      <c r="B11" t="s">
        <v>4</v>
      </c>
      <c r="C11" t="s">
        <v>4</v>
      </c>
    </row>
    <row r="12" spans="1:4" x14ac:dyDescent="0.35">
      <c r="A12" t="s">
        <v>20</v>
      </c>
      <c r="B12" t="s">
        <v>10</v>
      </c>
      <c r="C12" t="s">
        <v>4</v>
      </c>
      <c r="D12">
        <v>2018</v>
      </c>
    </row>
    <row r="13" spans="1:4" x14ac:dyDescent="0.35">
      <c r="A13" t="s">
        <v>21</v>
      </c>
      <c r="B13" t="s">
        <v>4</v>
      </c>
      <c r="C13" t="s">
        <v>4</v>
      </c>
    </row>
    <row r="14" spans="1:4" x14ac:dyDescent="0.35">
      <c r="A14" t="s">
        <v>22</v>
      </c>
      <c r="B14" t="s">
        <v>4</v>
      </c>
      <c r="C14" t="s">
        <v>4</v>
      </c>
    </row>
    <row r="15" spans="1:4" x14ac:dyDescent="0.35">
      <c r="A15" t="s">
        <v>23</v>
      </c>
      <c r="B15" t="s">
        <v>4</v>
      </c>
      <c r="C15" t="s">
        <v>4</v>
      </c>
    </row>
    <row r="16" spans="1:4" x14ac:dyDescent="0.35">
      <c r="A16" t="s">
        <v>24</v>
      </c>
      <c r="B16" t="s">
        <v>4</v>
      </c>
      <c r="C16" t="s">
        <v>4</v>
      </c>
    </row>
    <row r="17" spans="1:4" x14ac:dyDescent="0.35">
      <c r="A17" t="s">
        <v>25</v>
      </c>
      <c r="B17" t="s">
        <v>10</v>
      </c>
      <c r="C17" t="s">
        <v>4</v>
      </c>
      <c r="D17">
        <v>2018</v>
      </c>
    </row>
    <row r="18" spans="1:4" x14ac:dyDescent="0.35">
      <c r="A18" t="s">
        <v>26</v>
      </c>
      <c r="B18" t="s">
        <v>4</v>
      </c>
      <c r="C18" t="s">
        <v>4</v>
      </c>
    </row>
    <row r="19" spans="1:4" x14ac:dyDescent="0.35">
      <c r="A19" t="s">
        <v>27</v>
      </c>
      <c r="B19" t="s">
        <v>16</v>
      </c>
      <c r="C19" t="s">
        <v>4</v>
      </c>
      <c r="D19" t="s">
        <v>28</v>
      </c>
    </row>
    <row r="20" spans="1:4" x14ac:dyDescent="0.35">
      <c r="A20" t="s">
        <v>29</v>
      </c>
      <c r="B20" t="s">
        <v>4</v>
      </c>
      <c r="C20" t="s">
        <v>4</v>
      </c>
    </row>
    <row r="21" spans="1:4" x14ac:dyDescent="0.35">
      <c r="A21" t="s">
        <v>30</v>
      </c>
      <c r="B21" t="s">
        <v>4</v>
      </c>
      <c r="C21" t="s">
        <v>4</v>
      </c>
    </row>
    <row r="22" spans="1:4" x14ac:dyDescent="0.35">
      <c r="A22" t="s">
        <v>31</v>
      </c>
      <c r="B22" t="s">
        <v>4</v>
      </c>
      <c r="C22" t="s">
        <v>4</v>
      </c>
      <c r="D22" t="s">
        <v>32</v>
      </c>
    </row>
    <row r="23" spans="1:4" x14ac:dyDescent="0.35">
      <c r="A23" t="s">
        <v>33</v>
      </c>
      <c r="B23" t="s">
        <v>4</v>
      </c>
      <c r="C23" t="s">
        <v>4</v>
      </c>
    </row>
    <row r="24" spans="1:4" x14ac:dyDescent="0.35">
      <c r="A24" t="s">
        <v>34</v>
      </c>
      <c r="B24" t="s">
        <v>4</v>
      </c>
      <c r="C24" t="s">
        <v>4</v>
      </c>
      <c r="D24" t="s">
        <v>48</v>
      </c>
    </row>
    <row r="25" spans="1:4" x14ac:dyDescent="0.35">
      <c r="A25" t="s">
        <v>35</v>
      </c>
      <c r="B25" t="s">
        <v>16</v>
      </c>
      <c r="C25" t="s">
        <v>4</v>
      </c>
      <c r="D25" t="s">
        <v>36</v>
      </c>
    </row>
    <row r="26" spans="1:4" x14ac:dyDescent="0.35">
      <c r="A26" t="s">
        <v>37</v>
      </c>
      <c r="B26" t="s">
        <v>4</v>
      </c>
      <c r="C26" t="s">
        <v>4</v>
      </c>
      <c r="D26" t="s">
        <v>38</v>
      </c>
    </row>
    <row r="27" spans="1:4" x14ac:dyDescent="0.35">
      <c r="A27" t="s">
        <v>39</v>
      </c>
      <c r="B27" t="s">
        <v>4</v>
      </c>
      <c r="C27" t="s">
        <v>4</v>
      </c>
      <c r="D27" t="s">
        <v>40</v>
      </c>
    </row>
    <row r="28" spans="1:4" x14ac:dyDescent="0.35">
      <c r="A28" t="s">
        <v>41</v>
      </c>
      <c r="B28" t="s">
        <v>4</v>
      </c>
      <c r="C28" t="s">
        <v>4</v>
      </c>
    </row>
    <row r="29" spans="1:4" x14ac:dyDescent="0.35">
      <c r="A29" t="s">
        <v>42</v>
      </c>
      <c r="B29" t="s">
        <v>16</v>
      </c>
      <c r="C29" t="s">
        <v>10</v>
      </c>
      <c r="D29" t="s">
        <v>43</v>
      </c>
    </row>
    <row r="30" spans="1:4" x14ac:dyDescent="0.35">
      <c r="A30" t="s">
        <v>44</v>
      </c>
      <c r="B30" t="s">
        <v>4</v>
      </c>
      <c r="C30" t="s">
        <v>4</v>
      </c>
    </row>
    <row r="31" spans="1:4" x14ac:dyDescent="0.35">
      <c r="A31" t="s">
        <v>45</v>
      </c>
      <c r="B31" t="s">
        <v>4</v>
      </c>
      <c r="C31" t="s">
        <v>4</v>
      </c>
      <c r="D31" t="s">
        <v>58</v>
      </c>
    </row>
    <row r="32" spans="1:4" x14ac:dyDescent="0.35">
      <c r="A32" t="s">
        <v>46</v>
      </c>
      <c r="B32" t="s">
        <v>16</v>
      </c>
      <c r="C32" t="s">
        <v>4</v>
      </c>
      <c r="D32" t="s">
        <v>47</v>
      </c>
    </row>
    <row r="33" spans="1:4" x14ac:dyDescent="0.35">
      <c r="A33" t="s">
        <v>49</v>
      </c>
      <c r="B33" t="s">
        <v>10</v>
      </c>
      <c r="C33" t="s">
        <v>4</v>
      </c>
      <c r="D33">
        <v>2018</v>
      </c>
    </row>
    <row r="34" spans="1:4" x14ac:dyDescent="0.35">
      <c r="A34" t="s">
        <v>50</v>
      </c>
      <c r="B34" t="s">
        <v>4</v>
      </c>
      <c r="C34" t="s">
        <v>4</v>
      </c>
    </row>
    <row r="35" spans="1:4" x14ac:dyDescent="0.35">
      <c r="A35" t="s">
        <v>51</v>
      </c>
      <c r="B35" t="s">
        <v>4</v>
      </c>
      <c r="C35" t="s">
        <v>4</v>
      </c>
    </row>
    <row r="36" spans="1:4" x14ac:dyDescent="0.35">
      <c r="A36" t="s">
        <v>52</v>
      </c>
      <c r="B36" t="s">
        <v>16</v>
      </c>
      <c r="C36" t="s">
        <v>4</v>
      </c>
      <c r="D36" t="s">
        <v>53</v>
      </c>
    </row>
    <row r="37" spans="1:4" x14ac:dyDescent="0.35">
      <c r="A37" t="s">
        <v>54</v>
      </c>
      <c r="B37" t="s">
        <v>4</v>
      </c>
      <c r="C37" t="s">
        <v>4</v>
      </c>
    </row>
    <row r="38" spans="1:4" x14ac:dyDescent="0.35">
      <c r="A38" t="s">
        <v>55</v>
      </c>
      <c r="B38" t="s">
        <v>10</v>
      </c>
      <c r="C38" t="s">
        <v>10</v>
      </c>
      <c r="D38" t="s">
        <v>56</v>
      </c>
    </row>
    <row r="39" spans="1:4" x14ac:dyDescent="0.35">
      <c r="A39" t="s">
        <v>57</v>
      </c>
      <c r="B39" t="s">
        <v>16</v>
      </c>
      <c r="C39" t="s">
        <v>4</v>
      </c>
      <c r="D39" t="s">
        <v>59</v>
      </c>
    </row>
    <row r="40" spans="1:4" x14ac:dyDescent="0.35">
      <c r="A40" t="s">
        <v>60</v>
      </c>
      <c r="B40" t="s">
        <v>4</v>
      </c>
      <c r="C40" t="s">
        <v>4</v>
      </c>
    </row>
    <row r="41" spans="1:4" x14ac:dyDescent="0.35">
      <c r="A41" t="s">
        <v>61</v>
      </c>
      <c r="B41" t="s">
        <v>4</v>
      </c>
      <c r="C41" t="s">
        <v>4</v>
      </c>
      <c r="D41" t="s">
        <v>62</v>
      </c>
    </row>
    <row r="42" spans="1:4" x14ac:dyDescent="0.35">
      <c r="A42" t="s">
        <v>63</v>
      </c>
      <c r="B42" t="s">
        <v>16</v>
      </c>
      <c r="C42" t="s">
        <v>10</v>
      </c>
      <c r="D42" t="s">
        <v>64</v>
      </c>
    </row>
    <row r="43" spans="1:4" x14ac:dyDescent="0.35">
      <c r="A43" t="s">
        <v>65</v>
      </c>
      <c r="B43" t="s">
        <v>4</v>
      </c>
      <c r="C43" t="s">
        <v>4</v>
      </c>
      <c r="D43" t="s">
        <v>66</v>
      </c>
    </row>
    <row r="44" spans="1:4" x14ac:dyDescent="0.35">
      <c r="A44" t="s">
        <v>67</v>
      </c>
      <c r="B44" t="s">
        <v>16</v>
      </c>
      <c r="C44" t="s">
        <v>4</v>
      </c>
      <c r="D44" t="s">
        <v>68</v>
      </c>
    </row>
    <row r="45" spans="1:4" x14ac:dyDescent="0.35">
      <c r="A45" t="s">
        <v>69</v>
      </c>
      <c r="B45" t="s">
        <v>10</v>
      </c>
      <c r="C45" t="s">
        <v>10</v>
      </c>
      <c r="D45">
        <v>2018</v>
      </c>
    </row>
    <row r="46" spans="1:4" x14ac:dyDescent="0.35">
      <c r="A46" t="s">
        <v>70</v>
      </c>
      <c r="B46" t="s">
        <v>16</v>
      </c>
      <c r="C46" t="s">
        <v>4</v>
      </c>
      <c r="D46" t="s">
        <v>71</v>
      </c>
    </row>
    <row r="47" spans="1:4" x14ac:dyDescent="0.35">
      <c r="A47" t="s">
        <v>72</v>
      </c>
      <c r="B47" t="s">
        <v>4</v>
      </c>
      <c r="C47" t="s">
        <v>4</v>
      </c>
      <c r="D47">
        <v>2018</v>
      </c>
    </row>
    <row r="48" spans="1:4" x14ac:dyDescent="0.35">
      <c r="A48" t="s">
        <v>73</v>
      </c>
      <c r="B48" t="s">
        <v>4</v>
      </c>
      <c r="C48" t="s">
        <v>4</v>
      </c>
      <c r="D48" t="s">
        <v>74</v>
      </c>
    </row>
    <row r="49" spans="1:4" x14ac:dyDescent="0.35">
      <c r="A49" t="s">
        <v>75</v>
      </c>
      <c r="B49" t="s">
        <v>4</v>
      </c>
      <c r="C49" t="s">
        <v>4</v>
      </c>
      <c r="D49" t="s">
        <v>77</v>
      </c>
    </row>
    <row r="50" spans="1:4" x14ac:dyDescent="0.35">
      <c r="A50" t="s">
        <v>76</v>
      </c>
      <c r="B50" t="s">
        <v>4</v>
      </c>
      <c r="C50" t="s">
        <v>4</v>
      </c>
      <c r="D50" t="s">
        <v>77</v>
      </c>
    </row>
    <row r="51" spans="1:4" x14ac:dyDescent="0.35">
      <c r="A51" t="s">
        <v>78</v>
      </c>
      <c r="B51" t="s">
        <v>10</v>
      </c>
      <c r="C51" t="s">
        <v>10</v>
      </c>
      <c r="D51" t="s">
        <v>79</v>
      </c>
    </row>
    <row r="53" spans="1:4" x14ac:dyDescent="0.35">
      <c r="A53" s="2" t="s">
        <v>80</v>
      </c>
      <c r="B53" s="3">
        <v>50</v>
      </c>
      <c r="C53" s="3"/>
    </row>
    <row r="54" spans="1:4" x14ac:dyDescent="0.35">
      <c r="A54" s="2" t="s">
        <v>4</v>
      </c>
      <c r="B54">
        <f>COUNTIF(B$2:B$51,$A54)</f>
        <v>33</v>
      </c>
      <c r="C54">
        <f>COUNTIF(C$2:C$51,$A54)</f>
        <v>43</v>
      </c>
    </row>
    <row r="55" spans="1:4" x14ac:dyDescent="0.35">
      <c r="A55" s="2" t="s">
        <v>16</v>
      </c>
      <c r="B55">
        <f>COUNTIF(B$2:B$51,$A55)</f>
        <v>11</v>
      </c>
      <c r="C55">
        <f>COUNTIF(C$2:C$51,$A55)</f>
        <v>0</v>
      </c>
    </row>
    <row r="56" spans="1:4" s="5" customFormat="1" x14ac:dyDescent="0.35">
      <c r="A56" s="4" t="s">
        <v>10</v>
      </c>
      <c r="B56" s="5">
        <f>B53-B54-B55</f>
        <v>6</v>
      </c>
      <c r="C56" s="5">
        <f>B53-C54-C55</f>
        <v>7</v>
      </c>
    </row>
    <row r="58" spans="1:4" x14ac:dyDescent="0.35">
      <c r="A58" s="2" t="s">
        <v>81</v>
      </c>
      <c r="B58" t="s">
        <v>82</v>
      </c>
      <c r="C58" t="s">
        <v>89</v>
      </c>
    </row>
    <row r="59" spans="1:4" x14ac:dyDescent="0.35">
      <c r="C59" t="s">
        <v>90</v>
      </c>
    </row>
    <row r="60" spans="1:4" x14ac:dyDescent="0.35">
      <c r="B60" t="s">
        <v>83</v>
      </c>
      <c r="C60" t="s">
        <v>85</v>
      </c>
    </row>
    <row r="61" spans="1:4" x14ac:dyDescent="0.35">
      <c r="C61" s="6" t="s">
        <v>84</v>
      </c>
    </row>
    <row r="62" spans="1:4" x14ac:dyDescent="0.35">
      <c r="C62" t="s">
        <v>86</v>
      </c>
    </row>
    <row r="63" spans="1:4" x14ac:dyDescent="0.35">
      <c r="B63" t="s">
        <v>87</v>
      </c>
      <c r="C63" t="s">
        <v>88</v>
      </c>
    </row>
  </sheetData>
  <mergeCells count="1">
    <mergeCell ref="B53:C5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Lissoni</dc:creator>
  <cp:lastModifiedBy>Michele Lissoni</cp:lastModifiedBy>
  <dcterms:created xsi:type="dcterms:W3CDTF">2018-11-10T17:30:29Z</dcterms:created>
  <dcterms:modified xsi:type="dcterms:W3CDTF">2018-11-11T01:18:50Z</dcterms:modified>
</cp:coreProperties>
</file>