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A:\ASCode\HearingTest3\"/>
    </mc:Choice>
  </mc:AlternateContent>
  <xr:revisionPtr revIDLastSave="0" documentId="13_ncr:1_{78C88B4A-5658-4E05-9B27-DCEEDFD0A872}" xr6:coauthVersionLast="46" xr6:coauthVersionMax="46" xr10:uidLastSave="{00000000-0000-0000-0000-000000000000}"/>
  <bookViews>
    <workbookView xWindow="-120" yWindow="-120" windowWidth="24240" windowHeight="1329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Sheet2!$A$1:$H$1</definedName>
    <definedName name="_xlnm._FilterDatabase" localSheetId="2" hidden="1">Sheet3!$A$1:$P$1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5" i="3"/>
  <c r="J210" i="2"/>
  <c r="K210" i="2" s="1"/>
  <c r="L210" i="2" s="1"/>
  <c r="I210" i="2"/>
  <c r="J209" i="2"/>
  <c r="I209" i="2"/>
  <c r="K209" i="2" s="1"/>
  <c r="L209" i="2" s="1"/>
  <c r="J208" i="2"/>
  <c r="K208" i="2" s="1"/>
  <c r="L208" i="2" s="1"/>
  <c r="I208" i="2"/>
  <c r="J207" i="2"/>
  <c r="I207" i="2"/>
  <c r="K207" i="2" s="1"/>
  <c r="L207" i="2" s="1"/>
  <c r="K206" i="2"/>
  <c r="L206" i="2" s="1"/>
  <c r="J206" i="2"/>
  <c r="I206" i="2"/>
  <c r="J205" i="2"/>
  <c r="I205" i="2"/>
  <c r="K205" i="2" s="1"/>
  <c r="L205" i="2" s="1"/>
  <c r="K204" i="2"/>
  <c r="L204" i="2" s="1"/>
  <c r="J204" i="2"/>
  <c r="I204" i="2"/>
  <c r="J203" i="2"/>
  <c r="I203" i="2"/>
  <c r="K203" i="2" s="1"/>
  <c r="L203" i="2" s="1"/>
  <c r="K202" i="2"/>
  <c r="L202" i="2" s="1"/>
  <c r="J202" i="2"/>
  <c r="I202" i="2"/>
  <c r="J201" i="2"/>
  <c r="I201" i="2"/>
  <c r="K201" i="2" s="1"/>
  <c r="L201" i="2" s="1"/>
  <c r="K200" i="2"/>
  <c r="L200" i="2" s="1"/>
  <c r="J200" i="2"/>
  <c r="I200" i="2"/>
  <c r="J199" i="2"/>
  <c r="I199" i="2"/>
  <c r="K199" i="2" s="1"/>
  <c r="L199" i="2" s="1"/>
  <c r="K198" i="2"/>
  <c r="L198" i="2" s="1"/>
  <c r="J198" i="2"/>
  <c r="I198" i="2"/>
  <c r="J197" i="2"/>
  <c r="I197" i="2"/>
  <c r="K197" i="2" s="1"/>
  <c r="L197" i="2" s="1"/>
  <c r="K196" i="2"/>
  <c r="L196" i="2" s="1"/>
  <c r="J196" i="2"/>
  <c r="I196" i="2"/>
  <c r="J195" i="2"/>
  <c r="I195" i="2"/>
  <c r="K195" i="2" s="1"/>
  <c r="L195" i="2" s="1"/>
  <c r="K194" i="2"/>
  <c r="L194" i="2" s="1"/>
  <c r="J194" i="2"/>
  <c r="I194" i="2"/>
  <c r="J193" i="2"/>
  <c r="I193" i="2"/>
  <c r="K193" i="2" s="1"/>
  <c r="L193" i="2" s="1"/>
  <c r="K192" i="2"/>
  <c r="L192" i="2" s="1"/>
  <c r="J192" i="2"/>
  <c r="I192" i="2"/>
  <c r="J191" i="2"/>
  <c r="I191" i="2"/>
  <c r="K191" i="2" s="1"/>
  <c r="L191" i="2" s="1"/>
  <c r="K190" i="2"/>
  <c r="L190" i="2" s="1"/>
  <c r="J190" i="2"/>
  <c r="I190" i="2"/>
  <c r="J189" i="2"/>
  <c r="I189" i="2"/>
  <c r="K189" i="2" s="1"/>
  <c r="L189" i="2" s="1"/>
  <c r="K188" i="2"/>
  <c r="L188" i="2" s="1"/>
  <c r="J188" i="2"/>
  <c r="I188" i="2"/>
  <c r="J187" i="2"/>
  <c r="I187" i="2"/>
  <c r="K187" i="2" s="1"/>
  <c r="L187" i="2" s="1"/>
  <c r="K186" i="2"/>
  <c r="L186" i="2" s="1"/>
  <c r="J186" i="2"/>
  <c r="I186" i="2"/>
  <c r="J185" i="2"/>
  <c r="I185" i="2"/>
  <c r="K185" i="2" s="1"/>
  <c r="L185" i="2" s="1"/>
  <c r="K184" i="2"/>
  <c r="L184" i="2" s="1"/>
  <c r="J184" i="2"/>
  <c r="I184" i="2"/>
  <c r="J183" i="2"/>
  <c r="I183" i="2"/>
  <c r="K183" i="2" s="1"/>
  <c r="L183" i="2" s="1"/>
  <c r="K182" i="2"/>
  <c r="L182" i="2" s="1"/>
  <c r="J182" i="2"/>
  <c r="I182" i="2"/>
  <c r="J181" i="2"/>
  <c r="I181" i="2"/>
  <c r="K181" i="2" s="1"/>
  <c r="L181" i="2" s="1"/>
  <c r="K180" i="2"/>
  <c r="L180" i="2" s="1"/>
  <c r="J180" i="2"/>
  <c r="I180" i="2"/>
  <c r="J179" i="2"/>
  <c r="I179" i="2"/>
  <c r="K179" i="2" s="1"/>
  <c r="L179" i="2" s="1"/>
  <c r="K178" i="2"/>
  <c r="L178" i="2" s="1"/>
  <c r="J178" i="2"/>
  <c r="I178" i="2"/>
  <c r="J177" i="2"/>
  <c r="I177" i="2"/>
  <c r="K177" i="2" s="1"/>
  <c r="L177" i="2" s="1"/>
  <c r="K176" i="2"/>
  <c r="L176" i="2" s="1"/>
  <c r="J176" i="2"/>
  <c r="I176" i="2"/>
  <c r="J175" i="2"/>
  <c r="I175" i="2"/>
  <c r="K175" i="2" s="1"/>
  <c r="L175" i="2" s="1"/>
  <c r="K174" i="2"/>
  <c r="L174" i="2" s="1"/>
  <c r="J174" i="2"/>
  <c r="I174" i="2"/>
  <c r="J173" i="2"/>
  <c r="I173" i="2"/>
  <c r="K173" i="2" s="1"/>
  <c r="L173" i="2" s="1"/>
  <c r="K172" i="2"/>
  <c r="L172" i="2" s="1"/>
  <c r="J172" i="2"/>
  <c r="I172" i="2"/>
  <c r="J171" i="2"/>
  <c r="I171" i="2"/>
  <c r="K171" i="2" s="1"/>
  <c r="L171" i="2" s="1"/>
  <c r="K170" i="2"/>
  <c r="L170" i="2" s="1"/>
  <c r="J170" i="2"/>
  <c r="I170" i="2"/>
  <c r="J169" i="2"/>
  <c r="I169" i="2"/>
  <c r="K169" i="2" s="1"/>
  <c r="L169" i="2" s="1"/>
  <c r="K168" i="2"/>
  <c r="L168" i="2" s="1"/>
  <c r="J168" i="2"/>
  <c r="I168" i="2"/>
  <c r="J167" i="2"/>
  <c r="I167" i="2"/>
  <c r="K167" i="2" s="1"/>
  <c r="L167" i="2" s="1"/>
  <c r="K166" i="2"/>
  <c r="L166" i="2" s="1"/>
  <c r="J166" i="2"/>
  <c r="I166" i="2"/>
  <c r="J165" i="2"/>
  <c r="I165" i="2"/>
  <c r="K165" i="2" s="1"/>
  <c r="L165" i="2" s="1"/>
  <c r="K164" i="2"/>
  <c r="L164" i="2" s="1"/>
  <c r="J164" i="2"/>
  <c r="I164" i="2"/>
  <c r="I3" i="2"/>
  <c r="I4" i="2"/>
  <c r="I5" i="2"/>
  <c r="I6" i="2"/>
  <c r="I7" i="2"/>
  <c r="I8" i="2"/>
  <c r="I9" i="2"/>
  <c r="I10" i="2"/>
  <c r="K10" i="2" s="1"/>
  <c r="L10" i="2" s="1"/>
  <c r="I11" i="2"/>
  <c r="I12" i="2"/>
  <c r="I13" i="2"/>
  <c r="I14" i="2"/>
  <c r="I15" i="2"/>
  <c r="I16" i="2"/>
  <c r="I17" i="2"/>
  <c r="I18" i="2"/>
  <c r="K18" i="2" s="1"/>
  <c r="L18" i="2" s="1"/>
  <c r="I19" i="2"/>
  <c r="I20" i="2"/>
  <c r="I21" i="2"/>
  <c r="I22" i="2"/>
  <c r="I23" i="2"/>
  <c r="I24" i="2"/>
  <c r="I25" i="2"/>
  <c r="I26" i="2"/>
  <c r="K26" i="2" s="1"/>
  <c r="L26" i="2" s="1"/>
  <c r="I27" i="2"/>
  <c r="I28" i="2"/>
  <c r="I29" i="2"/>
  <c r="I30" i="2"/>
  <c r="I31" i="2"/>
  <c r="I32" i="2"/>
  <c r="I33" i="2"/>
  <c r="I34" i="2"/>
  <c r="I35" i="2"/>
  <c r="I36" i="2"/>
  <c r="K36" i="2" s="1"/>
  <c r="L36" i="2" s="1"/>
  <c r="I37" i="2"/>
  <c r="I38" i="2"/>
  <c r="I39" i="2"/>
  <c r="I40" i="2"/>
  <c r="I41" i="2"/>
  <c r="I42" i="2"/>
  <c r="K42" i="2" s="1"/>
  <c r="L42" i="2" s="1"/>
  <c r="I43" i="2"/>
  <c r="I44" i="2"/>
  <c r="K44" i="2" s="1"/>
  <c r="L44" i="2" s="1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K66" i="2" s="1"/>
  <c r="L66" i="2" s="1"/>
  <c r="I67" i="2"/>
  <c r="I68" i="2"/>
  <c r="I69" i="2"/>
  <c r="I70" i="2"/>
  <c r="I71" i="2"/>
  <c r="I72" i="2"/>
  <c r="I73" i="2"/>
  <c r="I74" i="2"/>
  <c r="K74" i="2" s="1"/>
  <c r="L74" i="2" s="1"/>
  <c r="I75" i="2"/>
  <c r="I76" i="2"/>
  <c r="I77" i="2"/>
  <c r="I78" i="2"/>
  <c r="I79" i="2"/>
  <c r="I80" i="2"/>
  <c r="I81" i="2"/>
  <c r="I82" i="2"/>
  <c r="K82" i="2" s="1"/>
  <c r="L82" i="2" s="1"/>
  <c r="I83" i="2"/>
  <c r="I84" i="2"/>
  <c r="K84" i="2" s="1"/>
  <c r="L84" i="2" s="1"/>
  <c r="I85" i="2"/>
  <c r="I86" i="2"/>
  <c r="I87" i="2"/>
  <c r="I88" i="2"/>
  <c r="I89" i="2"/>
  <c r="I90" i="2"/>
  <c r="K90" i="2" s="1"/>
  <c r="L90" i="2" s="1"/>
  <c r="I91" i="2"/>
  <c r="I92" i="2"/>
  <c r="K92" i="2" s="1"/>
  <c r="L92" i="2" s="1"/>
  <c r="I93" i="2"/>
  <c r="I94" i="2"/>
  <c r="I95" i="2"/>
  <c r="I96" i="2"/>
  <c r="I97" i="2"/>
  <c r="I98" i="2"/>
  <c r="I99" i="2"/>
  <c r="I100" i="2"/>
  <c r="K100" i="2" s="1"/>
  <c r="L100" i="2" s="1"/>
  <c r="I101" i="2"/>
  <c r="I102" i="2"/>
  <c r="I103" i="2"/>
  <c r="I104" i="2"/>
  <c r="I105" i="2"/>
  <c r="I106" i="2"/>
  <c r="K106" i="2" s="1"/>
  <c r="L106" i="2" s="1"/>
  <c r="I107" i="2"/>
  <c r="I108" i="2"/>
  <c r="I109" i="2"/>
  <c r="I110" i="2"/>
  <c r="I111" i="2"/>
  <c r="I112" i="2"/>
  <c r="I113" i="2"/>
  <c r="I114" i="2"/>
  <c r="I115" i="2"/>
  <c r="I116" i="2"/>
  <c r="K116" i="2" s="1"/>
  <c r="L116" i="2" s="1"/>
  <c r="I117" i="2"/>
  <c r="I118" i="2"/>
  <c r="I119" i="2"/>
  <c r="I120" i="2"/>
  <c r="I121" i="2"/>
  <c r="I122" i="2"/>
  <c r="K122" i="2" s="1"/>
  <c r="L122" i="2" s="1"/>
  <c r="I123" i="2"/>
  <c r="I124" i="2"/>
  <c r="I125" i="2"/>
  <c r="I126" i="2"/>
  <c r="I127" i="2"/>
  <c r="I128" i="2"/>
  <c r="I129" i="2"/>
  <c r="I130" i="2"/>
  <c r="I131" i="2"/>
  <c r="I132" i="2"/>
  <c r="K132" i="2" s="1"/>
  <c r="L132" i="2" s="1"/>
  <c r="I133" i="2"/>
  <c r="I134" i="2"/>
  <c r="I135" i="2"/>
  <c r="I136" i="2"/>
  <c r="I137" i="2"/>
  <c r="I138" i="2"/>
  <c r="K138" i="2" s="1"/>
  <c r="L138" i="2" s="1"/>
  <c r="I139" i="2"/>
  <c r="I140" i="2"/>
  <c r="I141" i="2"/>
  <c r="I142" i="2"/>
  <c r="I143" i="2"/>
  <c r="I144" i="2"/>
  <c r="I145" i="2"/>
  <c r="I146" i="2"/>
  <c r="K146" i="2" s="1"/>
  <c r="L146" i="2" s="1"/>
  <c r="I147" i="2"/>
  <c r="I148" i="2"/>
  <c r="K148" i="2" s="1"/>
  <c r="L148" i="2" s="1"/>
  <c r="I149" i="2"/>
  <c r="I150" i="2"/>
  <c r="I151" i="2"/>
  <c r="I152" i="2"/>
  <c r="I153" i="2"/>
  <c r="I154" i="2"/>
  <c r="I155" i="2"/>
  <c r="I156" i="2"/>
  <c r="K156" i="2" s="1"/>
  <c r="L156" i="2" s="1"/>
  <c r="I157" i="2"/>
  <c r="I158" i="2"/>
  <c r="I159" i="2"/>
  <c r="I160" i="2"/>
  <c r="I161" i="2"/>
  <c r="I162" i="2"/>
  <c r="I163" i="2"/>
  <c r="K3" i="2"/>
  <c r="L3" i="2" s="1"/>
  <c r="I2" i="2"/>
  <c r="K2" i="2" s="1"/>
  <c r="L2" i="2" s="1"/>
  <c r="B3" i="1"/>
  <c r="B19" i="1"/>
  <c r="B20" i="1"/>
  <c r="B21" i="1"/>
  <c r="B22" i="1" s="1"/>
  <c r="B23" i="1" s="1"/>
  <c r="B24" i="1" s="1"/>
  <c r="D24" i="1"/>
  <c r="D20" i="1"/>
  <c r="D21" i="1"/>
  <c r="D22" i="1" s="1"/>
  <c r="D23" i="1" s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P9" i="3"/>
  <c r="P7" i="3"/>
  <c r="P11" i="3"/>
  <c r="P2" i="3"/>
  <c r="P6" i="3"/>
  <c r="P12" i="3"/>
  <c r="P8" i="3"/>
  <c r="P3" i="3"/>
  <c r="P4" i="3"/>
  <c r="P5" i="3"/>
  <c r="P10" i="3"/>
  <c r="H5" i="3"/>
  <c r="I5" i="3" s="1"/>
  <c r="H4" i="3"/>
  <c r="I4" i="3" s="1"/>
  <c r="H3" i="3"/>
  <c r="I3" i="3" s="1"/>
  <c r="H8" i="3"/>
  <c r="I8" i="3" s="1"/>
  <c r="H12" i="3"/>
  <c r="I12" i="3" s="1"/>
  <c r="H6" i="3"/>
  <c r="I6" i="3" s="1"/>
  <c r="H2" i="3"/>
  <c r="I2" i="3" s="1"/>
  <c r="H11" i="3"/>
  <c r="I11" i="3" s="1"/>
  <c r="H7" i="3"/>
  <c r="I7" i="3" s="1"/>
  <c r="H9" i="3"/>
  <c r="I9" i="3" s="1"/>
  <c r="I10" i="3"/>
  <c r="H10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2" i="2"/>
  <c r="K4" i="2"/>
  <c r="L4" i="2" s="1"/>
  <c r="K11" i="2"/>
  <c r="L11" i="2" s="1"/>
  <c r="K12" i="2"/>
  <c r="L12" i="2" s="1"/>
  <c r="K19" i="2"/>
  <c r="L19" i="2" s="1"/>
  <c r="K20" i="2"/>
  <c r="L20" i="2" s="1"/>
  <c r="K27" i="2"/>
  <c r="L27" i="2" s="1"/>
  <c r="K28" i="2"/>
  <c r="L28" i="2" s="1"/>
  <c r="K34" i="2"/>
  <c r="L34" i="2" s="1"/>
  <c r="K35" i="2"/>
  <c r="L35" i="2" s="1"/>
  <c r="K43" i="2"/>
  <c r="L43" i="2" s="1"/>
  <c r="K50" i="2"/>
  <c r="L50" i="2" s="1"/>
  <c r="K51" i="2"/>
  <c r="L51" i="2" s="1"/>
  <c r="K52" i="2"/>
  <c r="L52" i="2" s="1"/>
  <c r="K58" i="2"/>
  <c r="L58" i="2" s="1"/>
  <c r="K59" i="2"/>
  <c r="L59" i="2" s="1"/>
  <c r="K60" i="2"/>
  <c r="L60" i="2" s="1"/>
  <c r="K67" i="2"/>
  <c r="L67" i="2" s="1"/>
  <c r="K68" i="2"/>
  <c r="L68" i="2" s="1"/>
  <c r="K75" i="2"/>
  <c r="L75" i="2" s="1"/>
  <c r="K76" i="2"/>
  <c r="L76" i="2" s="1"/>
  <c r="K83" i="2"/>
  <c r="L83" i="2" s="1"/>
  <c r="K91" i="2"/>
  <c r="L91" i="2" s="1"/>
  <c r="K98" i="2"/>
  <c r="L98" i="2" s="1"/>
  <c r="K99" i="2"/>
  <c r="L99" i="2" s="1"/>
  <c r="K102" i="2"/>
  <c r="L102" i="2" s="1"/>
  <c r="K107" i="2"/>
  <c r="L107" i="2" s="1"/>
  <c r="K108" i="2"/>
  <c r="L108" i="2" s="1"/>
  <c r="K110" i="2"/>
  <c r="L110" i="2" s="1"/>
  <c r="K114" i="2"/>
  <c r="L114" i="2" s="1"/>
  <c r="K115" i="2"/>
  <c r="L115" i="2" s="1"/>
  <c r="K118" i="2"/>
  <c r="L118" i="2" s="1"/>
  <c r="K123" i="2"/>
  <c r="L123" i="2" s="1"/>
  <c r="K124" i="2"/>
  <c r="L124" i="2" s="1"/>
  <c r="K126" i="2"/>
  <c r="L126" i="2" s="1"/>
  <c r="K130" i="2"/>
  <c r="L130" i="2" s="1"/>
  <c r="K131" i="2"/>
  <c r="L131" i="2" s="1"/>
  <c r="K134" i="2"/>
  <c r="L134" i="2" s="1"/>
  <c r="K139" i="2"/>
  <c r="L139" i="2" s="1"/>
  <c r="K140" i="2"/>
  <c r="L140" i="2" s="1"/>
  <c r="K142" i="2"/>
  <c r="L142" i="2" s="1"/>
  <c r="K144" i="2"/>
  <c r="L144" i="2" s="1"/>
  <c r="K145" i="2"/>
  <c r="L145" i="2" s="1"/>
  <c r="K147" i="2"/>
  <c r="L147" i="2" s="1"/>
  <c r="K150" i="2"/>
  <c r="L150" i="2" s="1"/>
  <c r="K152" i="2"/>
  <c r="L152" i="2" s="1"/>
  <c r="K153" i="2"/>
  <c r="L153" i="2" s="1"/>
  <c r="K154" i="2"/>
  <c r="L154" i="2" s="1"/>
  <c r="K155" i="2"/>
  <c r="L155" i="2" s="1"/>
  <c r="K158" i="2"/>
  <c r="L158" i="2" s="1"/>
  <c r="K160" i="2"/>
  <c r="L160" i="2" s="1"/>
  <c r="K161" i="2"/>
  <c r="L161" i="2" s="1"/>
  <c r="K162" i="2"/>
  <c r="L162" i="2" s="1"/>
  <c r="K163" i="2"/>
  <c r="L163" i="2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K137" i="2" l="1"/>
  <c r="L137" i="2" s="1"/>
  <c r="K129" i="2"/>
  <c r="L129" i="2" s="1"/>
  <c r="K121" i="2"/>
  <c r="L121" i="2" s="1"/>
  <c r="K113" i="2"/>
  <c r="L113" i="2" s="1"/>
  <c r="K105" i="2"/>
  <c r="L105" i="2" s="1"/>
  <c r="K97" i="2"/>
  <c r="L97" i="2" s="1"/>
  <c r="K89" i="2"/>
  <c r="L89" i="2" s="1"/>
  <c r="K81" i="2"/>
  <c r="L81" i="2" s="1"/>
  <c r="K157" i="2"/>
  <c r="L157" i="2" s="1"/>
  <c r="K149" i="2"/>
  <c r="L149" i="2" s="1"/>
  <c r="K141" i="2"/>
  <c r="L141" i="2" s="1"/>
  <c r="K133" i="2"/>
  <c r="L133" i="2" s="1"/>
  <c r="K125" i="2"/>
  <c r="L125" i="2" s="1"/>
  <c r="K117" i="2"/>
  <c r="L117" i="2" s="1"/>
  <c r="K109" i="2"/>
  <c r="L109" i="2" s="1"/>
  <c r="K101" i="2"/>
  <c r="L101" i="2" s="1"/>
  <c r="K93" i="2"/>
  <c r="L93" i="2" s="1"/>
  <c r="K85" i="2"/>
  <c r="L85" i="2" s="1"/>
  <c r="K77" i="2"/>
  <c r="L77" i="2" s="1"/>
  <c r="K69" i="2"/>
  <c r="L69" i="2" s="1"/>
  <c r="K61" i="2"/>
  <c r="L61" i="2" s="1"/>
  <c r="K53" i="2"/>
  <c r="L53" i="2" s="1"/>
  <c r="K45" i="2"/>
  <c r="L45" i="2" s="1"/>
  <c r="K37" i="2"/>
  <c r="L37" i="2" s="1"/>
  <c r="K29" i="2"/>
  <c r="L29" i="2" s="1"/>
  <c r="K21" i="2"/>
  <c r="L21" i="2" s="1"/>
  <c r="K13" i="2"/>
  <c r="L13" i="2" s="1"/>
  <c r="K5" i="2"/>
  <c r="L5" i="2" s="1"/>
  <c r="K73" i="2"/>
  <c r="L73" i="2" s="1"/>
  <c r="K65" i="2"/>
  <c r="L65" i="2" s="1"/>
  <c r="K57" i="2"/>
  <c r="L57" i="2" s="1"/>
  <c r="K49" i="2"/>
  <c r="L49" i="2" s="1"/>
  <c r="K41" i="2"/>
  <c r="L41" i="2" s="1"/>
  <c r="K33" i="2"/>
  <c r="L33" i="2" s="1"/>
  <c r="K25" i="2"/>
  <c r="L25" i="2" s="1"/>
  <c r="K17" i="2"/>
  <c r="L17" i="2" s="1"/>
  <c r="K9" i="2"/>
  <c r="L9" i="2" s="1"/>
  <c r="K136" i="2"/>
  <c r="L136" i="2" s="1"/>
  <c r="K128" i="2"/>
  <c r="L128" i="2" s="1"/>
  <c r="K120" i="2"/>
  <c r="L120" i="2" s="1"/>
  <c r="K112" i="2"/>
  <c r="L112" i="2" s="1"/>
  <c r="K104" i="2"/>
  <c r="L104" i="2" s="1"/>
  <c r="K96" i="2"/>
  <c r="L96" i="2" s="1"/>
  <c r="K88" i="2"/>
  <c r="L88" i="2" s="1"/>
  <c r="K80" i="2"/>
  <c r="L80" i="2" s="1"/>
  <c r="K72" i="2"/>
  <c r="L72" i="2" s="1"/>
  <c r="K64" i="2"/>
  <c r="L64" i="2" s="1"/>
  <c r="K56" i="2"/>
  <c r="L56" i="2" s="1"/>
  <c r="K48" i="2"/>
  <c r="L48" i="2" s="1"/>
  <c r="K40" i="2"/>
  <c r="L40" i="2" s="1"/>
  <c r="K32" i="2"/>
  <c r="L32" i="2" s="1"/>
  <c r="K24" i="2"/>
  <c r="L24" i="2" s="1"/>
  <c r="K16" i="2"/>
  <c r="L16" i="2" s="1"/>
  <c r="K8" i="2"/>
  <c r="L8" i="2" s="1"/>
  <c r="K159" i="2"/>
  <c r="L159" i="2" s="1"/>
  <c r="K151" i="2"/>
  <c r="L151" i="2" s="1"/>
  <c r="K143" i="2"/>
  <c r="L143" i="2" s="1"/>
  <c r="K135" i="2"/>
  <c r="L135" i="2" s="1"/>
  <c r="K127" i="2"/>
  <c r="L127" i="2" s="1"/>
  <c r="K119" i="2"/>
  <c r="L119" i="2" s="1"/>
  <c r="K111" i="2"/>
  <c r="L111" i="2" s="1"/>
  <c r="K103" i="2"/>
  <c r="L103" i="2" s="1"/>
  <c r="K95" i="2"/>
  <c r="L95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K7" i="2"/>
  <c r="L7" i="2" s="1"/>
  <c r="K94" i="2"/>
  <c r="L94" i="2" s="1"/>
  <c r="K86" i="2"/>
  <c r="L86" i="2" s="1"/>
  <c r="K78" i="2"/>
  <c r="L78" i="2" s="1"/>
  <c r="K70" i="2"/>
  <c r="L70" i="2" s="1"/>
  <c r="K62" i="2"/>
  <c r="L62" i="2" s="1"/>
  <c r="K54" i="2"/>
  <c r="L54" i="2" s="1"/>
  <c r="K46" i="2"/>
  <c r="L46" i="2" s="1"/>
  <c r="K38" i="2"/>
  <c r="L38" i="2" s="1"/>
  <c r="K30" i="2"/>
  <c r="L30" i="2" s="1"/>
  <c r="K22" i="2"/>
  <c r="L22" i="2" s="1"/>
  <c r="K14" i="2"/>
  <c r="L14" i="2" s="1"/>
  <c r="K6" i="2"/>
  <c r="L6" i="2" s="1"/>
</calcChain>
</file>

<file path=xl/sharedStrings.xml><?xml version="1.0" encoding="utf-8"?>
<sst xmlns="http://schemas.openxmlformats.org/spreadsheetml/2006/main" count="1349" uniqueCount="282">
  <si>
    <t>audiocheck.net_sin_1000Hz_-22dBFS_3s.wav</t>
  </si>
  <si>
    <t>audiocheck.net_sin_1000Hz_-32dBFS_3s.wav</t>
  </si>
  <si>
    <t>audiocheck.net_sin_1000Hz_-47dBFS_3s.wav</t>
  </si>
  <si>
    <t>audiocheck.net_sin_1000Hz_-7dBFS_3s.wav</t>
  </si>
  <si>
    <t>audiocheck.net_sin_125Hz_-22dBFS_3s.wav</t>
  </si>
  <si>
    <t>audiocheck.net_sin_125Hz_-32dBFS_3s.wav</t>
  </si>
  <si>
    <t>audiocheck.net_sin_125Hz_-47dBFS_3s.wav</t>
  </si>
  <si>
    <t>audiocheck.net_sin_125Hz_-7dBFS_3s.wav</t>
  </si>
  <si>
    <t>audiocheck.net_sin_1500Hz_-22dBFS_3s.wav</t>
  </si>
  <si>
    <t>audiocheck.net_sin_1500Hz_-32dBFS_3s.wav</t>
  </si>
  <si>
    <t>audiocheck.net_sin_1500Hz_-47dBFS_3s.wav</t>
  </si>
  <si>
    <t>audiocheck.net_sin_1500Hz_-7dBFS_3s.wav</t>
  </si>
  <si>
    <t>audiocheck.net_sin_2000Hz_-22dBFS_3s.wav</t>
  </si>
  <si>
    <t>audiocheck.net_sin_2000Hz_-32dBFS_3s.wav</t>
  </si>
  <si>
    <t>audiocheck.net_sin_2000Hz_-47dBFS_3s.wav</t>
  </si>
  <si>
    <t>audiocheck.net_sin_2000Hz_-7dBFS_3s.wav</t>
  </si>
  <si>
    <t>audiocheck.net_sin_250Hz_-22dBFS_3s.wav</t>
  </si>
  <si>
    <t>audiocheck.net_sin_250Hz_-32dBFS_3s.wav</t>
  </si>
  <si>
    <t>audiocheck.net_sin_250Hz_-47dBFS_3s.wav</t>
  </si>
  <si>
    <t>audiocheck.net_sin_250Hz_-7dBFS_3s.wav</t>
  </si>
  <si>
    <t>audiocheck.net_sin_3000Hz_-22dBFS_3s.wav</t>
  </si>
  <si>
    <t>audiocheck.net_sin_3000Hz_-32dBFS_3s.wav</t>
  </si>
  <si>
    <t>audiocheck.net_sin_3000Hz_-47dBFS_3s.wav</t>
  </si>
  <si>
    <t>audiocheck.net_sin_3000Hz_-7dBFS_3s.wav</t>
  </si>
  <si>
    <t>audiocheck.net_sin_4000Hz_-22dBFS_3s.wav</t>
  </si>
  <si>
    <t>audiocheck.net_sin_4000Hz_-32dBFS_3s.wav</t>
  </si>
  <si>
    <t>audiocheck.net_sin_4000Hz_-47dBFS_3s.wav</t>
  </si>
  <si>
    <t>audiocheck.net_sin_4000Hz_-7dBFS_3s.wav</t>
  </si>
  <si>
    <t>audiocheck.net_sin_500Hz_-22dBFS_3s.wav</t>
  </si>
  <si>
    <t>audiocheck.net_sin_500Hz_-32dBFS_3s.wav</t>
  </si>
  <si>
    <t>audiocheck.net_sin_500Hz_-47dBFS_3s.wav</t>
  </si>
  <si>
    <t>audiocheck.net_sin_500Hz_-7dBFS_3s.wav</t>
  </si>
  <si>
    <t>audiocheck.net_sin_6000Hz_-22dBFS_3s.wav</t>
  </si>
  <si>
    <t>audiocheck.net_sin_6000Hz_-32dBFS_3s.wav</t>
  </si>
  <si>
    <t>audiocheck.net_sin_6000Hz_-47dBFS_3s.wav</t>
  </si>
  <si>
    <t>audiocheck.net_sin_6000Hz_-7dBFS_3s.wav</t>
  </si>
  <si>
    <t>audiocheck.net_sin_8000Hz_-22dBFS_3s.wav</t>
  </si>
  <si>
    <t>audiocheck.net_sin_8000Hz_-32dBFS_3s.wav</t>
  </si>
  <si>
    <t>audiocheck.net_sin_8000Hz_-47dBFS_3s.wav</t>
  </si>
  <si>
    <t>audiocheck.net_sin_8000Hz_-7dBFS_3s.wav</t>
  </si>
  <si>
    <t>seeingvoice.com</t>
  </si>
  <si>
    <t>1000Hz</t>
  </si>
  <si>
    <t>3s.wav</t>
  </si>
  <si>
    <t>125Hz</t>
  </si>
  <si>
    <t>1500Hz</t>
  </si>
  <si>
    <t>2000Hz</t>
  </si>
  <si>
    <t>250Hz</t>
  </si>
  <si>
    <t>3000Hz</t>
  </si>
  <si>
    <t>4000Hz</t>
  </si>
  <si>
    <t>500Hz</t>
  </si>
  <si>
    <t>6000Hz</t>
  </si>
  <si>
    <t>8000Hz</t>
  </si>
  <si>
    <t>case 0:                hzArr1 = new int[]{</t>
  </si>
  <si>
    <t>};                break;</t>
  </si>
  <si>
    <t>case 1:                hzArr1 = new int[]{</t>
  </si>
  <si>
    <t>case 2:                hzArr1 = new int[]{</t>
  </si>
  <si>
    <t>case 3:                hzArr1 = new int[]{</t>
  </si>
  <si>
    <t>case 4:                hzArr1 = new int[]{</t>
  </si>
  <si>
    <t>case 5:                hzArr1 = new int[]{</t>
  </si>
  <si>
    <t>case 6:                hzArr1 = new int[]{</t>
  </si>
  <si>
    <t>case 7:                hzArr1 = new int[]{</t>
  </si>
  <si>
    <t>case 8:                hzArr1 = new int[]{</t>
  </si>
  <si>
    <t>case 9:                hzArr1 = new int[]{</t>
  </si>
  <si>
    <t>};        }</t>
  </si>
  <si>
    <t>default:                hzArr1 = new int[]{</t>
  </si>
  <si>
    <t>125,250,500,1000,1500,2000,3000,4000,6000,8000</t>
  </si>
  <si>
    <t>audiocheck.net_sin_1000Hz_-11dBFS_3s.wav</t>
  </si>
  <si>
    <t>audiocheck.net_sin_1000Hz_-14dBFS_3s.wav</t>
  </si>
  <si>
    <t>audiocheck.net_sin_1000Hz_-18dBFS_3s.wav</t>
  </si>
  <si>
    <t>audiocheck.net_sin_1000Hz_-25dBFS_3s.wav</t>
  </si>
  <si>
    <t>audiocheck.net_sin_1000Hz_-29dBFS_3s.wav</t>
  </si>
  <si>
    <t>audiocheck.net_sin_1000Hz_-36dBFS_3s.wav</t>
  </si>
  <si>
    <t>audiocheck.net_sin_1000Hz_-40dBFS_3s.wav</t>
  </si>
  <si>
    <t>audiocheck.net_sin_1000Hz_-43dBFS_3s.wav</t>
  </si>
  <si>
    <t>audiocheck.net_sin_1000Hz_-4dBFS_3s.wav</t>
  </si>
  <si>
    <t>audiocheck.net_sin_1000Hz_-50dBFS_3s.wav</t>
  </si>
  <si>
    <t>audiocheck.net_sin_1000Hz_-54dBFS_3s.wav</t>
  </si>
  <si>
    <t>audiocheck.net_sin_1000Hz_-58dBFS_3s.wav</t>
  </si>
  <si>
    <t>audiocheck.net_sin_1000Hz_-61dBFS_3s.wav</t>
  </si>
  <si>
    <t>audiocheck.net_sin_1000Hz_-65dBFS_3s.wav</t>
  </si>
  <si>
    <t>audiocheck.net_sin_1000Hz_-68dBFS_3s.wav</t>
  </si>
  <si>
    <t>audiocheck.net_sin_1000Hz_0dBFS_3s.wav</t>
  </si>
  <si>
    <t>audiocheck.net_sin_125Hz_-11dBFS_3s.wav</t>
  </si>
  <si>
    <t>audiocheck.net_sin_125Hz_-14dBFS_3s.wav</t>
  </si>
  <si>
    <t>audiocheck.net_sin_125Hz_-18dBFS_3s.wav</t>
  </si>
  <si>
    <t>audiocheck.net_sin_125Hz_-25dBFS_3s.wav</t>
  </si>
  <si>
    <t>audiocheck.net_sin_125Hz_-29dBFS_3s.wav</t>
  </si>
  <si>
    <t>audiocheck.net_sin_125Hz_-36dBFS_3s.wav</t>
  </si>
  <si>
    <t>audiocheck.net_sin_125Hz_-40dBFS_3s.wav</t>
  </si>
  <si>
    <t>audiocheck.net_sin_125Hz_-43dBFS_3s.wav</t>
  </si>
  <si>
    <t>audiocheck.net_sin_125Hz_-4dBFS_3s.wav</t>
  </si>
  <si>
    <t>audiocheck.net_sin_125Hz_-50dBFS_3s.wav</t>
  </si>
  <si>
    <t>audiocheck.net_sin_125Hz_-54dBFS_3s.wav</t>
  </si>
  <si>
    <t>audiocheck.net_sin_125Hz_-58dBFS_3s.wav</t>
  </si>
  <si>
    <t>audiocheck.net_sin_125Hz_-61dBFS_3s.wav</t>
  </si>
  <si>
    <t>audiocheck.net_sin_125Hz_-65dBFS_3s.wav</t>
  </si>
  <si>
    <t>audiocheck.net_sin_125Hz_-68dBFS_3s.wav</t>
  </si>
  <si>
    <t>audiocheck.net_sin_125Hz_-72dBFS_3s.wav</t>
  </si>
  <si>
    <t>audiocheck.net_sin_125Hz_0dBFS_3s.wav</t>
  </si>
  <si>
    <t>audiocheck.net_sin_1500Hz_-11dBFS_3s.wav</t>
  </si>
  <si>
    <t>audiocheck.net_sin_1500Hz_-14dBFS_3s.wav</t>
  </si>
  <si>
    <t>audiocheck.net_sin_1500Hz_-18dBFS_3s.wav</t>
  </si>
  <si>
    <t>audiocheck.net_sin_1500Hz_-25dBFS_3s.wav</t>
  </si>
  <si>
    <t>audiocheck.net_sin_1500Hz_-29dBFS_3s.wav</t>
  </si>
  <si>
    <t>audiocheck.net_sin_1500Hz_-36dBFS_3s.wav</t>
  </si>
  <si>
    <t>audiocheck.net_sin_1500Hz_-40dBFS_3s.wav</t>
  </si>
  <si>
    <t>audiocheck.net_sin_1500Hz_-43dBFS_3s.wav</t>
  </si>
  <si>
    <t>audiocheck.net_sin_1500Hz_-4dBFS_3s.wav</t>
  </si>
  <si>
    <t>audiocheck.net_sin_1500Hz_-50dBFS_3s.wav</t>
  </si>
  <si>
    <t>audiocheck.net_sin_1500Hz_-54dBFS_3s.wav</t>
  </si>
  <si>
    <t>audiocheck.net_sin_1500Hz_-58dBFS_3s.wav</t>
  </si>
  <si>
    <t>audiocheck.net_sin_1500Hz_-61dBFS_3s.wav</t>
  </si>
  <si>
    <t>audiocheck.net_sin_1500Hz_-65dBFS_3s.wav</t>
  </si>
  <si>
    <t>audiocheck.net_sin_1500Hz_-68dBFS_3s.wav</t>
  </si>
  <si>
    <t>audiocheck.net_sin_1500Hz_-72dBFS_3s.wav</t>
  </si>
  <si>
    <t>audiocheck.net_sin_1500Hz_0dBFS_3s.wav</t>
  </si>
  <si>
    <t>audiocheck.net_sin_2000Hz_-11dBFS_3s.wav</t>
  </si>
  <si>
    <t>audiocheck.net_sin_2000Hz_-14dBFS_3s.wav</t>
  </si>
  <si>
    <t>audiocheck.net_sin_2000Hz_-18dBFS_3s.wav</t>
  </si>
  <si>
    <t>audiocheck.net_sin_2000Hz_-25dBFS_3s.wav</t>
  </si>
  <si>
    <t>audiocheck.net_sin_2000Hz_-29dBFS_3s.wav</t>
  </si>
  <si>
    <t>audiocheck.net_sin_2000Hz_-36dBFS_3s.wav</t>
  </si>
  <si>
    <t>audiocheck.net_sin_2000Hz_-40dBFS_3s.wav</t>
  </si>
  <si>
    <t>audiocheck.net_sin_2000Hz_-43dBFS_3s.wav</t>
  </si>
  <si>
    <t>audiocheck.net_sin_2000Hz_-4dBFS_3s.wav</t>
  </si>
  <si>
    <t>audiocheck.net_sin_2000Hz_-50dBFS_3s.wav</t>
  </si>
  <si>
    <t>audiocheck.net_sin_2000Hz_-54dBFS_3s.wav</t>
  </si>
  <si>
    <t>audiocheck.net_sin_2000Hz_-58dBFS_3s.wav</t>
  </si>
  <si>
    <t>audiocheck.net_sin_2000Hz_-61dBFS_3s.wav</t>
  </si>
  <si>
    <t>audiocheck.net_sin_2000Hz_-65dBFS_3s.wav</t>
  </si>
  <si>
    <t>audiocheck.net_sin_2000Hz_-68dBFS_3s.wav</t>
  </si>
  <si>
    <t>audiocheck.net_sin_2000Hz_-72dBFS_3s.wav</t>
  </si>
  <si>
    <t>audiocheck.net_sin_2000Hz_0dBFS_3s.wav</t>
  </si>
  <si>
    <t>audiocheck.net_sin_250Hz_-11dBFS_3s.wav</t>
  </si>
  <si>
    <t>audiocheck.net_sin_250Hz_-14dBFS_3s.wav</t>
  </si>
  <si>
    <t>audiocheck.net_sin_250Hz_-18dBFS_3s.wav</t>
  </si>
  <si>
    <t>audiocheck.net_sin_250Hz_-25dBFS_3s.wav</t>
  </si>
  <si>
    <t>audiocheck.net_sin_250Hz_-29dBFS_3s.wav</t>
  </si>
  <si>
    <t>audiocheck.net_sin_250Hz_-36dBFS_3s.wav</t>
  </si>
  <si>
    <t>audiocheck.net_sin_250Hz_-40dBFS_3s.wav</t>
  </si>
  <si>
    <t>audiocheck.net_sin_250Hz_-43dBFS_3s.wav</t>
  </si>
  <si>
    <t>audiocheck.net_sin_250Hz_-4dBFS_3s.wav</t>
  </si>
  <si>
    <t>audiocheck.net_sin_250Hz_-50dBFS_3s.wav</t>
  </si>
  <si>
    <t>audiocheck.net_sin_250Hz_-54dBFS_3s.wav</t>
  </si>
  <si>
    <t>audiocheck.net_sin_250Hz_-58dBFS_3s.wav</t>
  </si>
  <si>
    <t>audiocheck.net_sin_250Hz_-61dBFS_3s.wav</t>
  </si>
  <si>
    <t>audiocheck.net_sin_250Hz_-65dBFS_3s.wav</t>
  </si>
  <si>
    <t>audiocheck.net_sin_250Hz_-68dBFS_3s.wav</t>
  </si>
  <si>
    <t>audiocheck.net_sin_250Hz_-72dBFS_3s.wav</t>
  </si>
  <si>
    <t>audiocheck.net_sin_250Hz_0dBFS_3s.wav</t>
  </si>
  <si>
    <t>audiocheck.net_sin_3000Hz_-11dBFS_3s.wav</t>
  </si>
  <si>
    <t>audiocheck.net_sin_3000Hz_-14dBFS_3s.wav</t>
  </si>
  <si>
    <t>audiocheck.net_sin_3000Hz_-18dBFS_3s.wav</t>
  </si>
  <si>
    <t>audiocheck.net_sin_3000Hz_-25dBFS_3s.wav</t>
  </si>
  <si>
    <t>audiocheck.net_sin_3000Hz_-29dBFS_3s.wav</t>
  </si>
  <si>
    <t>audiocheck.net_sin_3000Hz_-36dBFS_3s.wav</t>
  </si>
  <si>
    <t>audiocheck.net_sin_3000Hz_-40dBFS_3s.wav</t>
  </si>
  <si>
    <t>audiocheck.net_sin_3000Hz_-43dBFS_3s.wav</t>
  </si>
  <si>
    <t>audiocheck.net_sin_3000Hz_-4dBFS_3s.wav</t>
  </si>
  <si>
    <t>audiocheck.net_sin_3000Hz_-50dBFS_3s.wav</t>
  </si>
  <si>
    <t>audiocheck.net_sin_3000Hz_-54dBFS_3s.wav</t>
  </si>
  <si>
    <t>audiocheck.net_sin_3000Hz_-58dBFS_3s.wav</t>
  </si>
  <si>
    <t>audiocheck.net_sin_3000Hz_-61dBFS_3s.wav</t>
  </si>
  <si>
    <t>audiocheck.net_sin_3000Hz_-65dBFS_3s.wav</t>
  </si>
  <si>
    <t>audiocheck.net_sin_3000Hz_-68dBFS_3s.wav</t>
  </si>
  <si>
    <t>audiocheck.net_sin_3000Hz_-72dBFS_3s.wav</t>
  </si>
  <si>
    <t>audiocheck.net_sin_3000Hz_0dBFS_3s.wav</t>
  </si>
  <si>
    <t>audiocheck.net_sin_4000Hz_-11dBFS_3s.wav</t>
  </si>
  <si>
    <t>audiocheck.net_sin_4000Hz_-14dBFS_3s.wav</t>
  </si>
  <si>
    <t>audiocheck.net_sin_4000Hz_-18dBFS_3s.wav</t>
  </si>
  <si>
    <t>audiocheck.net_sin_4000Hz_-25dBFS_3s.wav</t>
  </si>
  <si>
    <t>audiocheck.net_sin_4000Hz_-29dBFS_3s.wav</t>
  </si>
  <si>
    <t>audiocheck.net_sin_4000Hz_-36dBFS_3s.wav</t>
  </si>
  <si>
    <t>audiocheck.net_sin_4000Hz_-40dBFS_3s.wav</t>
  </si>
  <si>
    <t>audiocheck.net_sin_4000Hz_-43dBFS_3s.wav</t>
  </si>
  <si>
    <t>audiocheck.net_sin_4000Hz_-4dBFS_3s.wav</t>
  </si>
  <si>
    <t>audiocheck.net_sin_4000Hz_-50dBFS_3s.wav</t>
  </si>
  <si>
    <t>audiocheck.net_sin_4000Hz_-54dBFS_3s.wav</t>
  </si>
  <si>
    <t>audiocheck.net_sin_4000Hz_-58dBFS_3s.wav</t>
  </si>
  <si>
    <t>audiocheck.net_sin_4000Hz_-61dBFS_3s.wav</t>
  </si>
  <si>
    <t>audiocheck.net_sin_4000Hz_-65dBFS_3s.wav</t>
  </si>
  <si>
    <t>audiocheck.net_sin_4000Hz_-68dBFS_3s.wav</t>
  </si>
  <si>
    <t>audiocheck.net_sin_4000Hz_-72dBFS_3s.wav</t>
  </si>
  <si>
    <t>audiocheck.net_sin_4000Hz_0dBFS_3s.wav</t>
  </si>
  <si>
    <t>audiocheck.net_sin_500Hz_-11dBFS_3s.wav</t>
  </si>
  <si>
    <t>audiocheck.net_sin_500Hz_-14dBFS_3s.wav</t>
  </si>
  <si>
    <t>audiocheck.net_sin_500Hz_-18dBFS_3s.wav</t>
  </si>
  <si>
    <t>audiocheck.net_sin_500Hz_-25dBFS_3s.wav</t>
  </si>
  <si>
    <t>audiocheck.net_sin_500Hz_-29dBFS_3s.wav</t>
  </si>
  <si>
    <t>audiocheck.net_sin_500Hz_-36dBFS_3s.wav</t>
  </si>
  <si>
    <t>audiocheck.net_sin_500Hz_-40dBFS_3s.wav</t>
  </si>
  <si>
    <t>audiocheck.net_sin_500Hz_-43dBFS_3s.wav</t>
  </si>
  <si>
    <t>audiocheck.net_sin_500Hz_-4dBFS_3s.wav</t>
  </si>
  <si>
    <t>audiocheck.net_sin_500Hz_-50dBFS_3s.wav</t>
  </si>
  <si>
    <t>audiocheck.net_sin_500Hz_-54dBFS_3s.wav</t>
  </si>
  <si>
    <t>audiocheck.net_sin_500Hz_-58dBFS_3s.wav</t>
  </si>
  <si>
    <t>audiocheck.net_sin_500Hz_-61dBFS_3s.wav</t>
  </si>
  <si>
    <t>audiocheck.net_sin_500Hz_-65dBFS_3s.wav</t>
  </si>
  <si>
    <t>audiocheck.net_sin_500Hz_-68dBFS_3s.wav</t>
  </si>
  <si>
    <t>audiocheck.net_sin_500Hz_-72dBFS_3s.wav</t>
  </si>
  <si>
    <t>audiocheck.net_sin_500Hz_0dBFS_3s.wav</t>
  </si>
  <si>
    <t>audiocheck.net_sin_6000Hz_-11dBFS_3s.wav</t>
  </si>
  <si>
    <t>audiocheck.net_sin_6000Hz_-14dBFS_3s.wav</t>
  </si>
  <si>
    <t>audiocheck.net_sin_6000Hz_-18dBFS_3s.wav</t>
  </si>
  <si>
    <t>audiocheck.net_sin_6000Hz_-25dBFS_3s.wav</t>
  </si>
  <si>
    <t>audiocheck.net_sin_6000Hz_-29dBFS_3s.wav</t>
  </si>
  <si>
    <t>audiocheck.net_sin_6000Hz_-36dBFS_3s.wav</t>
  </si>
  <si>
    <t>audiocheck.net_sin_6000Hz_-40dBFS_3s.wav</t>
  </si>
  <si>
    <t>audiocheck.net_sin_6000Hz_-43dBFS_3s.wav</t>
  </si>
  <si>
    <t>audiocheck.net_sin_6000Hz_-4dBFS_3s.wav</t>
  </si>
  <si>
    <t>audiocheck.net_sin_6000Hz_-50dBFS_3s.wav</t>
  </si>
  <si>
    <t>audiocheck.net_sin_6000Hz_-54dBFS_3s.wav</t>
  </si>
  <si>
    <t>audiocheck.net_sin_6000Hz_-58dBFS_3s.wav</t>
  </si>
  <si>
    <t>audiocheck.net_sin_6000Hz_-61dBFS_3s.wav</t>
  </si>
  <si>
    <t>audiocheck.net_sin_6000Hz_-65dBFS_3s.wav</t>
  </si>
  <si>
    <t>audiocheck.net_sin_6000Hz_-68dBFS_3s.wav</t>
  </si>
  <si>
    <t>audiocheck.net_sin_6000Hz_-72dBFS_3s.wav</t>
  </si>
  <si>
    <t>audiocheck.net_sin_6000Hz_0dBFS_3s.wav</t>
  </si>
  <si>
    <t>audiocheck.net_sin_8000Hz_-11dBFS_3s.wav</t>
  </si>
  <si>
    <t>audiocheck.net_sin_8000Hz_-14dBFS_3s.wav</t>
  </si>
  <si>
    <t>audiocheck.net_sin_8000Hz_-18dBFS_3s.wav</t>
  </si>
  <si>
    <t>audiocheck.net_sin_8000Hz_-25dBFS_3s.wav</t>
  </si>
  <si>
    <t>audiocheck.net_sin_8000Hz_-29dBFS_3s.wav</t>
  </si>
  <si>
    <t>audiocheck.net_sin_8000Hz_-36dBFS_3s.wav</t>
  </si>
  <si>
    <t>audiocheck.net_sin_8000Hz_-40dBFS_3s.wav</t>
  </si>
  <si>
    <t>audiocheck.net_sin_8000Hz_-43dBFS_3s.wav</t>
  </si>
  <si>
    <t>audiocheck.net_sin_8000Hz_-4dBFS_3s.wav</t>
  </si>
  <si>
    <t>audiocheck.net_sin_8000Hz_-50dBFS_3s.wav</t>
  </si>
  <si>
    <t>audiocheck.net_sin_8000Hz_-54dBFS_3s.wav</t>
  </si>
  <si>
    <t>audiocheck.net_sin_8000Hz_-58dBFS_3s.wav</t>
  </si>
  <si>
    <t>audiocheck.net_sin_8000Hz_-61dBFS_3s.wav</t>
  </si>
  <si>
    <t>audiocheck.net_sin_8000Hz_-65dBFS_3s.wav</t>
  </si>
  <si>
    <t>audiocheck.net_sin_8000Hz_-68dBFS_3s.wav</t>
  </si>
  <si>
    <t>audiocheck.net_sin_8000Hz_-72dBFS_3s.wav</t>
  </si>
  <si>
    <t>audiocheck.net_sin_8000Hz_0dBFS_3s.wav</t>
  </si>
  <si>
    <t>seeingvoice.com_125Hz85_11_3s.wav</t>
  </si>
  <si>
    <t>seeingvoice.com_125Hz80_14_3s.wav</t>
  </si>
  <si>
    <t>seeingvoice.com_125Hz75_18_3s.wav</t>
  </si>
  <si>
    <t>seeingvoice.com_125Hz70_22_3s.wav</t>
  </si>
  <si>
    <t>seeingvoice.com_125Hz65_25_3s.wav</t>
  </si>
  <si>
    <t>seeingvoice.com_125Hz60_29_3s.wav</t>
  </si>
  <si>
    <t>seeingvoice.com_125Hz55_32_3s.wav</t>
  </si>
  <si>
    <t>seeingvoice.com_125Hz50_36_3s.wav</t>
  </si>
  <si>
    <t>seeingvoice.com_125Hz45_40_3s.wav</t>
  </si>
  <si>
    <t>seeingvoice.com_125Hz40_43_3s.wav</t>
  </si>
  <si>
    <t>seeingvoice.com_125Hz35_47_3s.wav</t>
  </si>
  <si>
    <t>seeingvoice.com_125Hz95_4_3s.wav</t>
  </si>
  <si>
    <t>seeingvoice.com_125Hz30_50_3s.wav</t>
  </si>
  <si>
    <t>seeingvoice.com_125Hz25_54_3s.wav</t>
  </si>
  <si>
    <t>seeingvoice.com_125Hz20_58_3s.wav</t>
  </si>
  <si>
    <t>seeingvoice.com_125Hz10_65_3s.wav</t>
  </si>
  <si>
    <t>seeingvoice.com_125Hz90_7_3s.wav</t>
  </si>
  <si>
    <t>seeingvoice.com_125Hz100_0_3s.wav</t>
  </si>
  <si>
    <t>case 125+10 : wavName = "125/</t>
  </si>
  <si>
    <t>seeingvoice.com_125Hz10_67_3s.wav</t>
  </si>
  <si>
    <t>";                break;</t>
  </si>
  <si>
    <t>case 125+20 : wavName = "125/</t>
  </si>
  <si>
    <t>seeingvoice.com_125Hz20_62_3s.wav</t>
  </si>
  <si>
    <t>case 125+25 : wavName = "125/</t>
  </si>
  <si>
    <t>seeingvoice.com_125Hz25_57_3s.wav</t>
  </si>
  <si>
    <t>case 125+30 : wavName = "125/</t>
  </si>
  <si>
    <t>seeingvoice.com_125Hz30_52_3s.wav</t>
  </si>
  <si>
    <t>case 125+35 : wavName = "125/</t>
  </si>
  <si>
    <t>case 125+40 : wavName = "125/</t>
  </si>
  <si>
    <t>seeingvoice.com_125Hz40_42_3s.wav</t>
  </si>
  <si>
    <t>case 125+45 : wavName = "125/</t>
  </si>
  <si>
    <t>seeingvoice.com_125Hz45_37_3s.wav</t>
  </si>
  <si>
    <t>case 125+50 : wavName = "125/</t>
  </si>
  <si>
    <t>case 125+55 : wavName = "125/</t>
  </si>
  <si>
    <t>seeingvoice.com_125Hz55_27_3s.wav</t>
  </si>
  <si>
    <t>case 125+60 : wavName = "125/</t>
  </si>
  <si>
    <t>seeingvoice.com_125Hz70_12_3s.wav</t>
  </si>
  <si>
    <t>case 125+65 : wavName = "125/</t>
  </si>
  <si>
    <t>case 125+70 : wavName = "125/</t>
  </si>
  <si>
    <t>case 125+75 : wavName = "125/</t>
  </si>
  <si>
    <t>case 125+80 : wavName = "125/</t>
  </si>
  <si>
    <t>case 125+85 : wavName = "125/</t>
  </si>
  <si>
    <t>seeingvoice.com_125Hz85_2_3s.wav"</t>
  </si>
  <si>
    <t>;                break;</t>
  </si>
  <si>
    <t>case 125+90 : wavName = "125/</t>
  </si>
  <si>
    <t>case 125+95 : wavName = "125/</t>
  </si>
  <si>
    <t>case 125+100: wavName = "125/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</si>
</sst>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8000000000000007"/>
      <color rgb="FF1750EB"/>
      <name val="Consolas"/>
      <family val="3"/>
    </font>
    <font>
      <sz val="9.8000000000000007"/>
      <color rgb="FF0033B3"/>
      <name val="Consolas"/>
      <family val="3"/>
    </font>
    <font>
      <i/>
      <sz val="9.8000000000000007"/>
      <color rgb="FF8C8C8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" fontId="0" fillId="0" borderId="0" xfId="0" applyNumberFormat="1"/>
    <xf numFmtId="3" fontId="3" fillId="0" borderId="0" xfId="0" quotePrefix="1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workbookViewId="0">
      <selection activeCell="C4" sqref="C4"/>
    </sheetView>
  </sheetViews>
  <sheetFormatPr defaultRowHeight="15" x14ac:dyDescent="0.25"/>
  <sheetData>
    <row r="1" spans="1:26" x14ac:dyDescent="0.25">
      <c r="A1" s="5" t="s">
        <v>65</v>
      </c>
    </row>
    <row r="3" spans="1:26" x14ac:dyDescent="0.25">
      <c r="B3">
        <f>72/20</f>
        <v>3.6</v>
      </c>
    </row>
    <row r="4" spans="1:26" x14ac:dyDescent="0.25">
      <c r="B4">
        <v>0</v>
      </c>
      <c r="C4">
        <v>-72</v>
      </c>
      <c r="D4">
        <v>0</v>
      </c>
      <c r="H4">
        <v>0</v>
      </c>
      <c r="I4">
        <v>-72</v>
      </c>
      <c r="J4">
        <v>0</v>
      </c>
      <c r="L4" s="1">
        <v>10</v>
      </c>
      <c r="M4">
        <v>20</v>
      </c>
      <c r="N4">
        <v>30</v>
      </c>
      <c r="O4">
        <v>35</v>
      </c>
      <c r="P4">
        <v>40</v>
      </c>
      <c r="Q4">
        <v>45</v>
      </c>
      <c r="R4">
        <v>50</v>
      </c>
      <c r="S4">
        <v>55</v>
      </c>
      <c r="T4">
        <v>60</v>
      </c>
      <c r="U4">
        <v>65</v>
      </c>
      <c r="V4">
        <v>70</v>
      </c>
      <c r="W4">
        <v>75</v>
      </c>
      <c r="X4">
        <v>80</v>
      </c>
      <c r="Y4">
        <v>90</v>
      </c>
      <c r="Z4">
        <v>100</v>
      </c>
    </row>
    <row r="5" spans="1:26" x14ac:dyDescent="0.25">
      <c r="B5">
        <f>B4+1</f>
        <v>1</v>
      </c>
      <c r="C5" s="4">
        <v>-68</v>
      </c>
      <c r="D5" s="1">
        <f>D4+5</f>
        <v>5</v>
      </c>
      <c r="H5">
        <f>H4+1</f>
        <v>1</v>
      </c>
      <c r="I5">
        <v>-67</v>
      </c>
      <c r="J5" s="1">
        <v>10</v>
      </c>
      <c r="L5" s="1">
        <v>10</v>
      </c>
      <c r="M5">
        <v>20</v>
      </c>
      <c r="N5">
        <v>30</v>
      </c>
      <c r="O5">
        <v>35</v>
      </c>
      <c r="P5">
        <v>40</v>
      </c>
      <c r="Q5">
        <v>45</v>
      </c>
      <c r="R5">
        <v>50</v>
      </c>
      <c r="S5">
        <v>55</v>
      </c>
      <c r="T5">
        <v>60</v>
      </c>
      <c r="U5">
        <v>70</v>
      </c>
      <c r="V5">
        <v>80</v>
      </c>
      <c r="W5">
        <v>90</v>
      </c>
    </row>
    <row r="6" spans="1:26" x14ac:dyDescent="0.25">
      <c r="B6">
        <f t="shared" ref="B6:B24" si="0">B5+1</f>
        <v>2</v>
      </c>
      <c r="C6" s="4">
        <v>-65</v>
      </c>
      <c r="D6" s="1">
        <f t="shared" ref="D6:D23" si="1">D5+5</f>
        <v>10</v>
      </c>
      <c r="H6">
        <f t="shared" ref="H6:H19" si="2">H5+1</f>
        <v>2</v>
      </c>
      <c r="I6">
        <v>-62</v>
      </c>
      <c r="J6">
        <v>20</v>
      </c>
    </row>
    <row r="7" spans="1:26" x14ac:dyDescent="0.25">
      <c r="B7">
        <f t="shared" si="0"/>
        <v>3</v>
      </c>
      <c r="C7" s="4">
        <v>-61</v>
      </c>
      <c r="D7" s="1">
        <f t="shared" si="1"/>
        <v>15</v>
      </c>
      <c r="H7">
        <f t="shared" si="2"/>
        <v>3</v>
      </c>
      <c r="I7">
        <v>-57</v>
      </c>
      <c r="J7">
        <v>25</v>
      </c>
      <c r="L7" s="1">
        <v>10</v>
      </c>
    </row>
    <row r="8" spans="1:26" x14ac:dyDescent="0.25">
      <c r="B8">
        <f t="shared" si="0"/>
        <v>4</v>
      </c>
      <c r="C8" s="4">
        <v>-58</v>
      </c>
      <c r="D8" s="1">
        <f t="shared" si="1"/>
        <v>20</v>
      </c>
      <c r="H8">
        <f t="shared" si="2"/>
        <v>4</v>
      </c>
      <c r="I8">
        <v>-52</v>
      </c>
      <c r="J8">
        <v>30</v>
      </c>
      <c r="L8">
        <v>20</v>
      </c>
    </row>
    <row r="9" spans="1:26" x14ac:dyDescent="0.25">
      <c r="B9">
        <f t="shared" si="0"/>
        <v>5</v>
      </c>
      <c r="C9" s="4">
        <v>-54</v>
      </c>
      <c r="D9" s="1">
        <f t="shared" si="1"/>
        <v>25</v>
      </c>
      <c r="H9">
        <f t="shared" si="2"/>
        <v>5</v>
      </c>
      <c r="I9">
        <v>-47</v>
      </c>
      <c r="J9">
        <v>35</v>
      </c>
      <c r="L9">
        <v>30</v>
      </c>
    </row>
    <row r="10" spans="1:26" x14ac:dyDescent="0.25">
      <c r="B10">
        <f t="shared" si="0"/>
        <v>6</v>
      </c>
      <c r="C10" s="4">
        <v>-50</v>
      </c>
      <c r="D10" s="1">
        <f t="shared" si="1"/>
        <v>30</v>
      </c>
      <c r="H10">
        <f t="shared" si="2"/>
        <v>6</v>
      </c>
      <c r="I10">
        <v>-42</v>
      </c>
      <c r="J10">
        <v>40</v>
      </c>
      <c r="L10">
        <v>35</v>
      </c>
    </row>
    <row r="11" spans="1:26" x14ac:dyDescent="0.25">
      <c r="B11">
        <f t="shared" si="0"/>
        <v>7</v>
      </c>
      <c r="C11" s="4">
        <v>-47</v>
      </c>
      <c r="D11" s="1">
        <f t="shared" si="1"/>
        <v>35</v>
      </c>
      <c r="H11">
        <f t="shared" si="2"/>
        <v>7</v>
      </c>
      <c r="I11">
        <v>-37</v>
      </c>
      <c r="J11">
        <v>45</v>
      </c>
      <c r="L11">
        <v>40</v>
      </c>
    </row>
    <row r="12" spans="1:26" x14ac:dyDescent="0.25">
      <c r="B12">
        <f t="shared" si="0"/>
        <v>8</v>
      </c>
      <c r="C12" s="4">
        <v>-43</v>
      </c>
      <c r="D12" s="1">
        <f t="shared" si="1"/>
        <v>40</v>
      </c>
      <c r="H12">
        <f t="shared" si="2"/>
        <v>8</v>
      </c>
      <c r="I12">
        <v>-32</v>
      </c>
      <c r="J12">
        <v>50</v>
      </c>
      <c r="L12">
        <v>45</v>
      </c>
    </row>
    <row r="13" spans="1:26" x14ac:dyDescent="0.25">
      <c r="B13">
        <f t="shared" si="0"/>
        <v>9</v>
      </c>
      <c r="C13" s="4">
        <v>-40</v>
      </c>
      <c r="D13" s="1">
        <f t="shared" si="1"/>
        <v>45</v>
      </c>
      <c r="H13">
        <f t="shared" si="2"/>
        <v>9</v>
      </c>
      <c r="I13">
        <v>-27</v>
      </c>
      <c r="J13">
        <v>55</v>
      </c>
      <c r="L13">
        <v>50</v>
      </c>
    </row>
    <row r="14" spans="1:26" x14ac:dyDescent="0.25">
      <c r="B14">
        <f t="shared" si="0"/>
        <v>10</v>
      </c>
      <c r="C14" s="4">
        <v>-36</v>
      </c>
      <c r="D14" s="1">
        <f t="shared" si="1"/>
        <v>50</v>
      </c>
      <c r="H14">
        <f t="shared" si="2"/>
        <v>10</v>
      </c>
      <c r="I14">
        <v>-22</v>
      </c>
      <c r="J14">
        <v>60</v>
      </c>
      <c r="L14">
        <v>55</v>
      </c>
    </row>
    <row r="15" spans="1:26" x14ac:dyDescent="0.25">
      <c r="B15">
        <f t="shared" si="0"/>
        <v>11</v>
      </c>
      <c r="C15" s="4">
        <v>-32</v>
      </c>
      <c r="D15" s="1">
        <f t="shared" si="1"/>
        <v>55</v>
      </c>
      <c r="H15">
        <f t="shared" si="2"/>
        <v>11</v>
      </c>
      <c r="I15">
        <v>-17</v>
      </c>
      <c r="J15">
        <v>65</v>
      </c>
      <c r="L15">
        <v>60</v>
      </c>
    </row>
    <row r="16" spans="1:26" x14ac:dyDescent="0.25">
      <c r="B16">
        <f t="shared" si="0"/>
        <v>12</v>
      </c>
      <c r="C16" s="4">
        <v>-29</v>
      </c>
      <c r="D16" s="1">
        <f t="shared" si="1"/>
        <v>60</v>
      </c>
      <c r="H16">
        <f t="shared" si="2"/>
        <v>12</v>
      </c>
      <c r="I16">
        <v>-12</v>
      </c>
      <c r="J16">
        <v>70</v>
      </c>
      <c r="L16">
        <v>70</v>
      </c>
    </row>
    <row r="17" spans="2:12" x14ac:dyDescent="0.25">
      <c r="B17">
        <f>B16+1</f>
        <v>13</v>
      </c>
      <c r="C17" s="4">
        <v>-25</v>
      </c>
      <c r="D17" s="1">
        <f t="shared" si="1"/>
        <v>65</v>
      </c>
      <c r="H17">
        <f>H16+1</f>
        <v>13</v>
      </c>
      <c r="I17">
        <v>-7</v>
      </c>
      <c r="J17">
        <v>75</v>
      </c>
      <c r="L17">
        <v>80</v>
      </c>
    </row>
    <row r="18" spans="2:12" x14ac:dyDescent="0.25">
      <c r="B18">
        <f t="shared" si="0"/>
        <v>14</v>
      </c>
      <c r="C18" s="4">
        <v>-22</v>
      </c>
      <c r="D18" s="1">
        <f t="shared" si="1"/>
        <v>70</v>
      </c>
      <c r="H18">
        <f t="shared" si="2"/>
        <v>14</v>
      </c>
      <c r="I18">
        <v>-2</v>
      </c>
      <c r="J18">
        <v>85</v>
      </c>
      <c r="L18">
        <v>90</v>
      </c>
    </row>
    <row r="19" spans="2:12" x14ac:dyDescent="0.25">
      <c r="B19">
        <f t="shared" si="0"/>
        <v>15</v>
      </c>
      <c r="C19" s="4">
        <v>-18</v>
      </c>
      <c r="D19" s="1">
        <f t="shared" si="1"/>
        <v>75</v>
      </c>
      <c r="H19">
        <f t="shared" si="2"/>
        <v>15</v>
      </c>
      <c r="I19">
        <v>0</v>
      </c>
      <c r="J19">
        <v>100</v>
      </c>
    </row>
    <row r="20" spans="2:12" x14ac:dyDescent="0.25">
      <c r="B20">
        <f t="shared" si="0"/>
        <v>16</v>
      </c>
      <c r="C20" s="4">
        <v>-14</v>
      </c>
      <c r="D20" s="1">
        <f>D19+5</f>
        <v>80</v>
      </c>
    </row>
    <row r="21" spans="2:12" x14ac:dyDescent="0.25">
      <c r="B21">
        <f t="shared" si="0"/>
        <v>17</v>
      </c>
      <c r="C21" s="4">
        <v>-11</v>
      </c>
      <c r="D21" s="1">
        <f t="shared" si="1"/>
        <v>85</v>
      </c>
    </row>
    <row r="22" spans="2:12" x14ac:dyDescent="0.25">
      <c r="B22">
        <f t="shared" si="0"/>
        <v>18</v>
      </c>
      <c r="C22" s="4">
        <v>-7</v>
      </c>
      <c r="D22" s="1">
        <f t="shared" si="1"/>
        <v>90</v>
      </c>
    </row>
    <row r="23" spans="2:12" x14ac:dyDescent="0.25">
      <c r="B23">
        <f t="shared" si="0"/>
        <v>19</v>
      </c>
      <c r="C23" s="4">
        <v>-4</v>
      </c>
      <c r="D23" s="1">
        <f t="shared" si="1"/>
        <v>95</v>
      </c>
    </row>
    <row r="24" spans="2:12" x14ac:dyDescent="0.25">
      <c r="B24">
        <f t="shared" si="0"/>
        <v>20</v>
      </c>
      <c r="C24" s="4">
        <v>0</v>
      </c>
      <c r="D24" s="1">
        <f>D23+5</f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FECD-08E5-462F-96D2-216434AAF5B6}">
  <dimension ref="A2:L210"/>
  <sheetViews>
    <sheetView topLeftCell="G16" workbookViewId="0">
      <selection activeCell="K22" sqref="K22:K42"/>
    </sheetView>
  </sheetViews>
  <sheetFormatPr defaultRowHeight="15" x14ac:dyDescent="0.25"/>
  <cols>
    <col min="1" max="1" width="41.85546875" bestFit="1" customWidth="1"/>
    <col min="2" max="2" width="22.5703125" bestFit="1" customWidth="1"/>
    <col min="3" max="4" width="9.28515625" customWidth="1"/>
    <col min="5" max="5" width="16" bestFit="1" customWidth="1"/>
    <col min="6" max="6" width="22.5703125" bestFit="1" customWidth="1"/>
    <col min="7" max="8" width="9.28515625" customWidth="1"/>
    <col min="11" max="11" width="32.85546875" bestFit="1" customWidth="1"/>
    <col min="12" max="12" width="77.5703125" bestFit="1" customWidth="1"/>
  </cols>
  <sheetData>
    <row r="2" spans="1:12" x14ac:dyDescent="0.25">
      <c r="A2" t="s">
        <v>66</v>
      </c>
      <c r="B2" t="s">
        <v>41</v>
      </c>
      <c r="C2">
        <v>-11</v>
      </c>
      <c r="D2" t="s">
        <v>42</v>
      </c>
      <c r="E2" t="s">
        <v>40</v>
      </c>
      <c r="F2" t="s">
        <v>41</v>
      </c>
      <c r="G2">
        <v>-11</v>
      </c>
      <c r="H2" t="s">
        <v>42</v>
      </c>
      <c r="I2">
        <f>VLOOKUP(G2,Sheet1!C:D,2,0)</f>
        <v>85</v>
      </c>
      <c r="J2">
        <f>-G2</f>
        <v>11</v>
      </c>
      <c r="K2" t="str">
        <f>E2&amp;"_"&amp;F2&amp;I2&amp;"_"&amp;J2&amp;"_"&amp;H2</f>
        <v>seeingvoice.com_1000Hz85_11_3s.wav</v>
      </c>
      <c r="L2" t="str">
        <f>"ren " &amp;A2 &amp;" "&amp;K2</f>
        <v>ren audiocheck.net_sin_1000Hz_-11dBFS_3s.wav seeingvoice.com_1000Hz85_11_3s.wav</v>
      </c>
    </row>
    <row r="3" spans="1:12" x14ac:dyDescent="0.25">
      <c r="A3" t="s">
        <v>67</v>
      </c>
      <c r="B3" t="s">
        <v>41</v>
      </c>
      <c r="C3">
        <v>-14</v>
      </c>
      <c r="D3" t="s">
        <v>42</v>
      </c>
      <c r="E3" t="s">
        <v>40</v>
      </c>
      <c r="F3" t="s">
        <v>41</v>
      </c>
      <c r="G3">
        <v>-14</v>
      </c>
      <c r="H3" t="s">
        <v>42</v>
      </c>
      <c r="I3">
        <f>VLOOKUP(G3,Sheet1!C:D,2,0)</f>
        <v>80</v>
      </c>
      <c r="J3">
        <f t="shared" ref="J3:J66" si="0">-G3</f>
        <v>14</v>
      </c>
      <c r="K3" t="str">
        <f t="shared" ref="K3:K66" si="1">E3&amp;"_"&amp;F3&amp;I3&amp;"_"&amp;J3&amp;"_"&amp;H3</f>
        <v>seeingvoice.com_1000Hz80_14_3s.wav</v>
      </c>
      <c r="L3" t="str">
        <f>"ren " &amp;A3 &amp;" "&amp;K3</f>
        <v>ren audiocheck.net_sin_1000Hz_-14dBFS_3s.wav seeingvoice.com_1000Hz80_14_3s.wav</v>
      </c>
    </row>
    <row r="4" spans="1:12" x14ac:dyDescent="0.25">
      <c r="A4" t="s">
        <v>68</v>
      </c>
      <c r="B4" t="s">
        <v>41</v>
      </c>
      <c r="C4">
        <v>-18</v>
      </c>
      <c r="D4" t="s">
        <v>42</v>
      </c>
      <c r="E4" t="s">
        <v>40</v>
      </c>
      <c r="F4" t="s">
        <v>41</v>
      </c>
      <c r="G4">
        <v>-18</v>
      </c>
      <c r="H4" t="s">
        <v>42</v>
      </c>
      <c r="I4">
        <f>VLOOKUP(G4,Sheet1!C:D,2,0)</f>
        <v>75</v>
      </c>
      <c r="J4">
        <f t="shared" si="0"/>
        <v>18</v>
      </c>
      <c r="K4" t="str">
        <f t="shared" si="1"/>
        <v>seeingvoice.com_1000Hz75_18_3s.wav</v>
      </c>
      <c r="L4" t="str">
        <f>"ren " &amp;A4 &amp;" "&amp;K4</f>
        <v>ren audiocheck.net_sin_1000Hz_-18dBFS_3s.wav seeingvoice.com_1000Hz75_18_3s.wav</v>
      </c>
    </row>
    <row r="5" spans="1:12" x14ac:dyDescent="0.25">
      <c r="A5" t="s">
        <v>0</v>
      </c>
      <c r="B5" t="s">
        <v>41</v>
      </c>
      <c r="C5">
        <v>-22</v>
      </c>
      <c r="D5" t="s">
        <v>42</v>
      </c>
      <c r="E5" t="s">
        <v>40</v>
      </c>
      <c r="F5" t="s">
        <v>41</v>
      </c>
      <c r="G5">
        <v>-22</v>
      </c>
      <c r="H5" t="s">
        <v>42</v>
      </c>
      <c r="I5">
        <f>VLOOKUP(G5,Sheet1!C:D,2,0)</f>
        <v>70</v>
      </c>
      <c r="J5">
        <f t="shared" si="0"/>
        <v>22</v>
      </c>
      <c r="K5" t="str">
        <f t="shared" si="1"/>
        <v>seeingvoice.com_1000Hz70_22_3s.wav</v>
      </c>
      <c r="L5" t="str">
        <f>"ren " &amp;A5 &amp;" "&amp;K5</f>
        <v>ren audiocheck.net_sin_1000Hz_-22dBFS_3s.wav seeingvoice.com_1000Hz70_22_3s.wav</v>
      </c>
    </row>
    <row r="6" spans="1:12" x14ac:dyDescent="0.25">
      <c r="A6" t="s">
        <v>69</v>
      </c>
      <c r="B6" t="s">
        <v>41</v>
      </c>
      <c r="C6">
        <v>-25</v>
      </c>
      <c r="D6" t="s">
        <v>42</v>
      </c>
      <c r="E6" t="s">
        <v>40</v>
      </c>
      <c r="F6" t="s">
        <v>41</v>
      </c>
      <c r="G6">
        <v>-25</v>
      </c>
      <c r="H6" t="s">
        <v>42</v>
      </c>
      <c r="I6">
        <f>VLOOKUP(G6,Sheet1!C:D,2,0)</f>
        <v>65</v>
      </c>
      <c r="J6">
        <f t="shared" si="0"/>
        <v>25</v>
      </c>
      <c r="K6" t="str">
        <f t="shared" si="1"/>
        <v>seeingvoice.com_1000Hz65_25_3s.wav</v>
      </c>
      <c r="L6" t="str">
        <f>"ren " &amp;A6 &amp;" "&amp;K6</f>
        <v>ren audiocheck.net_sin_1000Hz_-25dBFS_3s.wav seeingvoice.com_1000Hz65_25_3s.wav</v>
      </c>
    </row>
    <row r="7" spans="1:12" x14ac:dyDescent="0.25">
      <c r="A7" t="s">
        <v>70</v>
      </c>
      <c r="B7" t="s">
        <v>41</v>
      </c>
      <c r="C7">
        <v>-29</v>
      </c>
      <c r="D7" t="s">
        <v>42</v>
      </c>
      <c r="E7" t="s">
        <v>40</v>
      </c>
      <c r="F7" t="s">
        <v>41</v>
      </c>
      <c r="G7">
        <v>-29</v>
      </c>
      <c r="H7" t="s">
        <v>42</v>
      </c>
      <c r="I7">
        <f>VLOOKUP(G7,Sheet1!C:D,2,0)</f>
        <v>60</v>
      </c>
      <c r="J7">
        <f t="shared" si="0"/>
        <v>29</v>
      </c>
      <c r="K7" t="str">
        <f t="shared" si="1"/>
        <v>seeingvoice.com_1000Hz60_29_3s.wav</v>
      </c>
      <c r="L7" t="str">
        <f>"ren " &amp;A7 &amp;" "&amp;K7</f>
        <v>ren audiocheck.net_sin_1000Hz_-29dBFS_3s.wav seeingvoice.com_1000Hz60_29_3s.wav</v>
      </c>
    </row>
    <row r="8" spans="1:12" x14ac:dyDescent="0.25">
      <c r="A8" t="s">
        <v>1</v>
      </c>
      <c r="B8" t="s">
        <v>41</v>
      </c>
      <c r="C8">
        <v>-32</v>
      </c>
      <c r="D8" t="s">
        <v>42</v>
      </c>
      <c r="E8" t="s">
        <v>40</v>
      </c>
      <c r="F8" t="s">
        <v>41</v>
      </c>
      <c r="G8">
        <v>-32</v>
      </c>
      <c r="H8" t="s">
        <v>42</v>
      </c>
      <c r="I8">
        <f>VLOOKUP(G8,Sheet1!C:D,2,0)</f>
        <v>55</v>
      </c>
      <c r="J8">
        <f t="shared" si="0"/>
        <v>32</v>
      </c>
      <c r="K8" t="str">
        <f t="shared" si="1"/>
        <v>seeingvoice.com_1000Hz55_32_3s.wav</v>
      </c>
      <c r="L8" t="str">
        <f>"ren " &amp;A8 &amp;" "&amp;K8</f>
        <v>ren audiocheck.net_sin_1000Hz_-32dBFS_3s.wav seeingvoice.com_1000Hz55_32_3s.wav</v>
      </c>
    </row>
    <row r="9" spans="1:12" x14ac:dyDescent="0.25">
      <c r="A9" t="s">
        <v>71</v>
      </c>
      <c r="B9" t="s">
        <v>41</v>
      </c>
      <c r="C9">
        <v>-36</v>
      </c>
      <c r="D9" t="s">
        <v>42</v>
      </c>
      <c r="E9" t="s">
        <v>40</v>
      </c>
      <c r="F9" t="s">
        <v>41</v>
      </c>
      <c r="G9">
        <v>-36</v>
      </c>
      <c r="H9" t="s">
        <v>42</v>
      </c>
      <c r="I9">
        <f>VLOOKUP(G9,Sheet1!C:D,2,0)</f>
        <v>50</v>
      </c>
      <c r="J9">
        <f t="shared" si="0"/>
        <v>36</v>
      </c>
      <c r="K9" t="str">
        <f t="shared" si="1"/>
        <v>seeingvoice.com_1000Hz50_36_3s.wav</v>
      </c>
      <c r="L9" t="str">
        <f>"ren " &amp;A9 &amp;" "&amp;K9</f>
        <v>ren audiocheck.net_sin_1000Hz_-36dBFS_3s.wav seeingvoice.com_1000Hz50_36_3s.wav</v>
      </c>
    </row>
    <row r="10" spans="1:12" x14ac:dyDescent="0.25">
      <c r="A10" t="s">
        <v>72</v>
      </c>
      <c r="B10" t="s">
        <v>41</v>
      </c>
      <c r="C10">
        <v>-40</v>
      </c>
      <c r="D10" t="s">
        <v>42</v>
      </c>
      <c r="E10" t="s">
        <v>40</v>
      </c>
      <c r="F10" t="s">
        <v>41</v>
      </c>
      <c r="G10">
        <v>-40</v>
      </c>
      <c r="H10" t="s">
        <v>42</v>
      </c>
      <c r="I10">
        <f>VLOOKUP(G10,Sheet1!C:D,2,0)</f>
        <v>45</v>
      </c>
      <c r="J10">
        <f t="shared" si="0"/>
        <v>40</v>
      </c>
      <c r="K10" t="str">
        <f t="shared" si="1"/>
        <v>seeingvoice.com_1000Hz45_40_3s.wav</v>
      </c>
      <c r="L10" t="str">
        <f>"ren " &amp;A10 &amp;" "&amp;K10</f>
        <v>ren audiocheck.net_sin_1000Hz_-40dBFS_3s.wav seeingvoice.com_1000Hz45_40_3s.wav</v>
      </c>
    </row>
    <row r="11" spans="1:12" x14ac:dyDescent="0.25">
      <c r="A11" t="s">
        <v>73</v>
      </c>
      <c r="B11" t="s">
        <v>41</v>
      </c>
      <c r="C11">
        <v>-43</v>
      </c>
      <c r="D11" t="s">
        <v>42</v>
      </c>
      <c r="E11" t="s">
        <v>40</v>
      </c>
      <c r="F11" t="s">
        <v>41</v>
      </c>
      <c r="G11">
        <v>-43</v>
      </c>
      <c r="H11" t="s">
        <v>42</v>
      </c>
      <c r="I11">
        <f>VLOOKUP(G11,Sheet1!C:D,2,0)</f>
        <v>40</v>
      </c>
      <c r="J11">
        <f t="shared" si="0"/>
        <v>43</v>
      </c>
      <c r="K11" t="str">
        <f t="shared" si="1"/>
        <v>seeingvoice.com_1000Hz40_43_3s.wav</v>
      </c>
      <c r="L11" t="str">
        <f>"ren " &amp;A11 &amp;" "&amp;K11</f>
        <v>ren audiocheck.net_sin_1000Hz_-43dBFS_3s.wav seeingvoice.com_1000Hz40_43_3s.wav</v>
      </c>
    </row>
    <row r="12" spans="1:12" x14ac:dyDescent="0.25">
      <c r="A12" t="s">
        <v>2</v>
      </c>
      <c r="B12" t="s">
        <v>41</v>
      </c>
      <c r="C12">
        <v>-47</v>
      </c>
      <c r="D12" t="s">
        <v>42</v>
      </c>
      <c r="E12" t="s">
        <v>40</v>
      </c>
      <c r="F12" t="s">
        <v>41</v>
      </c>
      <c r="G12">
        <v>-47</v>
      </c>
      <c r="H12" t="s">
        <v>42</v>
      </c>
      <c r="I12">
        <f>VLOOKUP(G12,Sheet1!C:D,2,0)</f>
        <v>35</v>
      </c>
      <c r="J12">
        <f t="shared" si="0"/>
        <v>47</v>
      </c>
      <c r="K12" t="str">
        <f t="shared" si="1"/>
        <v>seeingvoice.com_1000Hz35_47_3s.wav</v>
      </c>
      <c r="L12" t="str">
        <f>"ren " &amp;A12 &amp;" "&amp;K12</f>
        <v>ren audiocheck.net_sin_1000Hz_-47dBFS_3s.wav seeingvoice.com_1000Hz35_47_3s.wav</v>
      </c>
    </row>
    <row r="13" spans="1:12" x14ac:dyDescent="0.25">
      <c r="A13" t="s">
        <v>74</v>
      </c>
      <c r="B13" t="s">
        <v>41</v>
      </c>
      <c r="C13">
        <v>-4</v>
      </c>
      <c r="D13" t="s">
        <v>42</v>
      </c>
      <c r="E13" t="s">
        <v>40</v>
      </c>
      <c r="F13" t="s">
        <v>41</v>
      </c>
      <c r="G13">
        <v>-4</v>
      </c>
      <c r="H13" t="s">
        <v>42</v>
      </c>
      <c r="I13">
        <f>VLOOKUP(G13,Sheet1!C:D,2,0)</f>
        <v>95</v>
      </c>
      <c r="J13">
        <f t="shared" si="0"/>
        <v>4</v>
      </c>
      <c r="K13" t="str">
        <f t="shared" si="1"/>
        <v>seeingvoice.com_1000Hz95_4_3s.wav</v>
      </c>
      <c r="L13" t="str">
        <f>"ren " &amp;A13 &amp;" "&amp;K13</f>
        <v>ren audiocheck.net_sin_1000Hz_-4dBFS_3s.wav seeingvoice.com_1000Hz95_4_3s.wav</v>
      </c>
    </row>
    <row r="14" spans="1:12" x14ac:dyDescent="0.25">
      <c r="A14" t="s">
        <v>75</v>
      </c>
      <c r="B14" t="s">
        <v>41</v>
      </c>
      <c r="C14">
        <v>-50</v>
      </c>
      <c r="D14" t="s">
        <v>42</v>
      </c>
      <c r="E14" t="s">
        <v>40</v>
      </c>
      <c r="F14" t="s">
        <v>41</v>
      </c>
      <c r="G14">
        <v>-50</v>
      </c>
      <c r="H14" t="s">
        <v>42</v>
      </c>
      <c r="I14">
        <f>VLOOKUP(G14,Sheet1!C:D,2,0)</f>
        <v>30</v>
      </c>
      <c r="J14">
        <f t="shared" si="0"/>
        <v>50</v>
      </c>
      <c r="K14" t="str">
        <f t="shared" si="1"/>
        <v>seeingvoice.com_1000Hz30_50_3s.wav</v>
      </c>
      <c r="L14" t="str">
        <f>"ren " &amp;A14 &amp;" "&amp;K14</f>
        <v>ren audiocheck.net_sin_1000Hz_-50dBFS_3s.wav seeingvoice.com_1000Hz30_50_3s.wav</v>
      </c>
    </row>
    <row r="15" spans="1:12" x14ac:dyDescent="0.25">
      <c r="A15" t="s">
        <v>76</v>
      </c>
      <c r="B15" t="s">
        <v>41</v>
      </c>
      <c r="C15">
        <v>-54</v>
      </c>
      <c r="D15" t="s">
        <v>42</v>
      </c>
      <c r="E15" t="s">
        <v>40</v>
      </c>
      <c r="F15" t="s">
        <v>41</v>
      </c>
      <c r="G15">
        <v>-54</v>
      </c>
      <c r="H15" t="s">
        <v>42</v>
      </c>
      <c r="I15">
        <f>VLOOKUP(G15,Sheet1!C:D,2,0)</f>
        <v>25</v>
      </c>
      <c r="J15">
        <f t="shared" si="0"/>
        <v>54</v>
      </c>
      <c r="K15" t="str">
        <f t="shared" si="1"/>
        <v>seeingvoice.com_1000Hz25_54_3s.wav</v>
      </c>
      <c r="L15" t="str">
        <f>"ren " &amp;A15 &amp;" "&amp;K15</f>
        <v>ren audiocheck.net_sin_1000Hz_-54dBFS_3s.wav seeingvoice.com_1000Hz25_54_3s.wav</v>
      </c>
    </row>
    <row r="16" spans="1:12" x14ac:dyDescent="0.25">
      <c r="A16" t="s">
        <v>77</v>
      </c>
      <c r="B16" t="s">
        <v>41</v>
      </c>
      <c r="C16">
        <v>-58</v>
      </c>
      <c r="D16" t="s">
        <v>42</v>
      </c>
      <c r="E16" t="s">
        <v>40</v>
      </c>
      <c r="F16" t="s">
        <v>41</v>
      </c>
      <c r="G16">
        <v>-58</v>
      </c>
      <c r="H16" t="s">
        <v>42</v>
      </c>
      <c r="I16">
        <f>VLOOKUP(G16,Sheet1!C:D,2,0)</f>
        <v>20</v>
      </c>
      <c r="J16">
        <f t="shared" si="0"/>
        <v>58</v>
      </c>
      <c r="K16" t="str">
        <f t="shared" si="1"/>
        <v>seeingvoice.com_1000Hz20_58_3s.wav</v>
      </c>
      <c r="L16" t="str">
        <f>"ren " &amp;A16 &amp;" "&amp;K16</f>
        <v>ren audiocheck.net_sin_1000Hz_-58dBFS_3s.wav seeingvoice.com_1000Hz20_58_3s.wav</v>
      </c>
    </row>
    <row r="17" spans="1:12" x14ac:dyDescent="0.25">
      <c r="A17" t="s">
        <v>78</v>
      </c>
      <c r="B17" t="s">
        <v>41</v>
      </c>
      <c r="C17">
        <v>-61</v>
      </c>
      <c r="D17" t="s">
        <v>42</v>
      </c>
      <c r="E17" t="s">
        <v>40</v>
      </c>
      <c r="F17" t="s">
        <v>41</v>
      </c>
      <c r="G17">
        <v>-61</v>
      </c>
      <c r="H17" t="s">
        <v>42</v>
      </c>
      <c r="I17">
        <f>VLOOKUP(G17,Sheet1!C:D,2,0)</f>
        <v>15</v>
      </c>
      <c r="J17">
        <f t="shared" si="0"/>
        <v>61</v>
      </c>
      <c r="K17" t="str">
        <f t="shared" si="1"/>
        <v>seeingvoice.com_1000Hz15_61_3s.wav</v>
      </c>
      <c r="L17" t="str">
        <f>"ren " &amp;A17 &amp;" "&amp;K17</f>
        <v>ren audiocheck.net_sin_1000Hz_-61dBFS_3s.wav seeingvoice.com_1000Hz15_61_3s.wav</v>
      </c>
    </row>
    <row r="18" spans="1:12" x14ac:dyDescent="0.25">
      <c r="A18" t="s">
        <v>79</v>
      </c>
      <c r="B18" t="s">
        <v>41</v>
      </c>
      <c r="C18">
        <v>-65</v>
      </c>
      <c r="D18" t="s">
        <v>42</v>
      </c>
      <c r="E18" t="s">
        <v>40</v>
      </c>
      <c r="F18" t="s">
        <v>41</v>
      </c>
      <c r="G18">
        <v>-65</v>
      </c>
      <c r="H18" t="s">
        <v>42</v>
      </c>
      <c r="I18">
        <f>VLOOKUP(G18,Sheet1!C:D,2,0)</f>
        <v>10</v>
      </c>
      <c r="J18">
        <f t="shared" si="0"/>
        <v>65</v>
      </c>
      <c r="K18" t="str">
        <f t="shared" si="1"/>
        <v>seeingvoice.com_1000Hz10_65_3s.wav</v>
      </c>
      <c r="L18" t="str">
        <f>"ren " &amp;A18 &amp;" "&amp;K18</f>
        <v>ren audiocheck.net_sin_1000Hz_-65dBFS_3s.wav seeingvoice.com_1000Hz10_65_3s.wav</v>
      </c>
    </row>
    <row r="19" spans="1:12" x14ac:dyDescent="0.25">
      <c r="A19" t="s">
        <v>80</v>
      </c>
      <c r="B19" t="s">
        <v>41</v>
      </c>
      <c r="C19">
        <v>-68</v>
      </c>
      <c r="D19" t="s">
        <v>42</v>
      </c>
      <c r="E19" t="s">
        <v>40</v>
      </c>
      <c r="F19" t="s">
        <v>41</v>
      </c>
      <c r="G19">
        <v>-68</v>
      </c>
      <c r="H19" t="s">
        <v>42</v>
      </c>
      <c r="I19">
        <f>VLOOKUP(G19,Sheet1!C:D,2,0)</f>
        <v>5</v>
      </c>
      <c r="J19">
        <f t="shared" si="0"/>
        <v>68</v>
      </c>
      <c r="K19" t="str">
        <f t="shared" si="1"/>
        <v>seeingvoice.com_1000Hz5_68_3s.wav</v>
      </c>
      <c r="L19" t="str">
        <f>"ren " &amp;A19 &amp;" "&amp;K19</f>
        <v>ren audiocheck.net_sin_1000Hz_-68dBFS_3s.wav seeingvoice.com_1000Hz5_68_3s.wav</v>
      </c>
    </row>
    <row r="20" spans="1:12" x14ac:dyDescent="0.25">
      <c r="A20" t="s">
        <v>3</v>
      </c>
      <c r="B20" t="s">
        <v>41</v>
      </c>
      <c r="C20">
        <v>-7</v>
      </c>
      <c r="D20" t="s">
        <v>42</v>
      </c>
      <c r="E20" t="s">
        <v>40</v>
      </c>
      <c r="F20" t="s">
        <v>41</v>
      </c>
      <c r="G20">
        <v>-7</v>
      </c>
      <c r="H20" t="s">
        <v>42</v>
      </c>
      <c r="I20">
        <f>VLOOKUP(G20,Sheet1!C:D,2,0)</f>
        <v>90</v>
      </c>
      <c r="J20">
        <f t="shared" si="0"/>
        <v>7</v>
      </c>
      <c r="K20" t="str">
        <f t="shared" si="1"/>
        <v>seeingvoice.com_1000Hz90_7_3s.wav</v>
      </c>
      <c r="L20" t="str">
        <f>"ren " &amp;A20 &amp;" "&amp;K20</f>
        <v>ren audiocheck.net_sin_1000Hz_-7dBFS_3s.wav seeingvoice.com_1000Hz90_7_3s.wav</v>
      </c>
    </row>
    <row r="21" spans="1:12" x14ac:dyDescent="0.25">
      <c r="A21" t="s">
        <v>81</v>
      </c>
      <c r="B21" t="s">
        <v>41</v>
      </c>
      <c r="C21">
        <v>0</v>
      </c>
      <c r="D21" t="s">
        <v>42</v>
      </c>
      <c r="E21" t="s">
        <v>40</v>
      </c>
      <c r="F21" t="s">
        <v>41</v>
      </c>
      <c r="G21">
        <v>0</v>
      </c>
      <c r="H21" t="s">
        <v>42</v>
      </c>
      <c r="I21">
        <f>VLOOKUP(G21,Sheet1!C:D,2,0)</f>
        <v>100</v>
      </c>
      <c r="J21">
        <f t="shared" si="0"/>
        <v>0</v>
      </c>
      <c r="K21" t="str">
        <f t="shared" si="1"/>
        <v>seeingvoice.com_1000Hz100_0_3s.wav</v>
      </c>
      <c r="L21" t="str">
        <f>"ren " &amp;A21 &amp;" "&amp;K21</f>
        <v>ren audiocheck.net_sin_1000Hz_0dBFS_3s.wav seeingvoice.com_1000Hz100_0_3s.wav</v>
      </c>
    </row>
    <row r="22" spans="1:12" x14ac:dyDescent="0.25">
      <c r="A22" t="s">
        <v>82</v>
      </c>
      <c r="B22" t="s">
        <v>43</v>
      </c>
      <c r="C22">
        <v>-11</v>
      </c>
      <c r="D22" t="s">
        <v>42</v>
      </c>
      <c r="E22" t="s">
        <v>40</v>
      </c>
      <c r="F22" t="s">
        <v>43</v>
      </c>
      <c r="G22">
        <v>-11</v>
      </c>
      <c r="H22" t="s">
        <v>42</v>
      </c>
      <c r="I22">
        <f>VLOOKUP(G22,Sheet1!C:D,2,0)</f>
        <v>85</v>
      </c>
      <c r="J22">
        <f t="shared" si="0"/>
        <v>11</v>
      </c>
      <c r="K22" t="str">
        <f t="shared" si="1"/>
        <v>seeingvoice.com_125Hz85_11_3s.wav</v>
      </c>
      <c r="L22" s="3" t="str">
        <f>"ren " &amp;A22 &amp;" "&amp;K22</f>
        <v>ren audiocheck.net_sin_125Hz_-11dBFS_3s.wav seeingvoice.com_125Hz85_11_3s.wav</v>
      </c>
    </row>
    <row r="23" spans="1:12" x14ac:dyDescent="0.25">
      <c r="A23" t="s">
        <v>83</v>
      </c>
      <c r="B23" t="s">
        <v>43</v>
      </c>
      <c r="C23">
        <v>-14</v>
      </c>
      <c r="D23" t="s">
        <v>42</v>
      </c>
      <c r="E23" t="s">
        <v>40</v>
      </c>
      <c r="F23" t="s">
        <v>43</v>
      </c>
      <c r="G23">
        <v>-14</v>
      </c>
      <c r="H23" t="s">
        <v>42</v>
      </c>
      <c r="I23">
        <f>VLOOKUP(G23,Sheet1!C:D,2,0)</f>
        <v>80</v>
      </c>
      <c r="J23">
        <f t="shared" si="0"/>
        <v>14</v>
      </c>
      <c r="K23" t="str">
        <f t="shared" si="1"/>
        <v>seeingvoice.com_125Hz80_14_3s.wav</v>
      </c>
      <c r="L23" s="3" t="str">
        <f>"ren " &amp;A23 &amp;" "&amp;K23</f>
        <v>ren audiocheck.net_sin_125Hz_-14dBFS_3s.wav seeingvoice.com_125Hz80_14_3s.wav</v>
      </c>
    </row>
    <row r="24" spans="1:12" x14ac:dyDescent="0.25">
      <c r="A24" t="s">
        <v>84</v>
      </c>
      <c r="B24" t="s">
        <v>43</v>
      </c>
      <c r="C24">
        <v>-18</v>
      </c>
      <c r="D24" t="s">
        <v>42</v>
      </c>
      <c r="E24" t="s">
        <v>40</v>
      </c>
      <c r="F24" t="s">
        <v>43</v>
      </c>
      <c r="G24">
        <v>-18</v>
      </c>
      <c r="H24" t="s">
        <v>42</v>
      </c>
      <c r="I24">
        <f>VLOOKUP(G24,Sheet1!C:D,2,0)</f>
        <v>75</v>
      </c>
      <c r="J24">
        <f t="shared" si="0"/>
        <v>18</v>
      </c>
      <c r="K24" t="str">
        <f t="shared" si="1"/>
        <v>seeingvoice.com_125Hz75_18_3s.wav</v>
      </c>
      <c r="L24" s="3" t="str">
        <f>"ren " &amp;A24 &amp;" "&amp;K24</f>
        <v>ren audiocheck.net_sin_125Hz_-18dBFS_3s.wav seeingvoice.com_125Hz75_18_3s.wav</v>
      </c>
    </row>
    <row r="25" spans="1:12" x14ac:dyDescent="0.25">
      <c r="A25" t="s">
        <v>4</v>
      </c>
      <c r="B25" t="s">
        <v>43</v>
      </c>
      <c r="C25">
        <v>-22</v>
      </c>
      <c r="D25" t="s">
        <v>42</v>
      </c>
      <c r="E25" t="s">
        <v>40</v>
      </c>
      <c r="F25" t="s">
        <v>43</v>
      </c>
      <c r="G25">
        <v>-22</v>
      </c>
      <c r="H25" t="s">
        <v>42</v>
      </c>
      <c r="I25">
        <f>VLOOKUP(G25,Sheet1!C:D,2,0)</f>
        <v>70</v>
      </c>
      <c r="J25">
        <f t="shared" si="0"/>
        <v>22</v>
      </c>
      <c r="K25" t="str">
        <f t="shared" si="1"/>
        <v>seeingvoice.com_125Hz70_22_3s.wav</v>
      </c>
      <c r="L25" s="3" t="str">
        <f>"ren " &amp;A25 &amp;" "&amp;K25</f>
        <v>ren audiocheck.net_sin_125Hz_-22dBFS_3s.wav seeingvoice.com_125Hz70_22_3s.wav</v>
      </c>
    </row>
    <row r="26" spans="1:12" x14ac:dyDescent="0.25">
      <c r="A26" t="s">
        <v>85</v>
      </c>
      <c r="B26" t="s">
        <v>43</v>
      </c>
      <c r="C26">
        <v>-25</v>
      </c>
      <c r="D26" t="s">
        <v>42</v>
      </c>
      <c r="E26" t="s">
        <v>40</v>
      </c>
      <c r="F26" t="s">
        <v>43</v>
      </c>
      <c r="G26">
        <v>-25</v>
      </c>
      <c r="H26" t="s">
        <v>42</v>
      </c>
      <c r="I26">
        <f>VLOOKUP(G26,Sheet1!C:D,2,0)</f>
        <v>65</v>
      </c>
      <c r="J26">
        <f t="shared" si="0"/>
        <v>25</v>
      </c>
      <c r="K26" t="str">
        <f t="shared" si="1"/>
        <v>seeingvoice.com_125Hz65_25_3s.wav</v>
      </c>
      <c r="L26" s="3" t="str">
        <f>"ren " &amp;A26 &amp;" "&amp;K26</f>
        <v>ren audiocheck.net_sin_125Hz_-25dBFS_3s.wav seeingvoice.com_125Hz65_25_3s.wav</v>
      </c>
    </row>
    <row r="27" spans="1:12" x14ac:dyDescent="0.25">
      <c r="A27" t="s">
        <v>86</v>
      </c>
      <c r="B27" t="s">
        <v>43</v>
      </c>
      <c r="C27">
        <v>-29</v>
      </c>
      <c r="D27" t="s">
        <v>42</v>
      </c>
      <c r="E27" t="s">
        <v>40</v>
      </c>
      <c r="F27" t="s">
        <v>43</v>
      </c>
      <c r="G27">
        <v>-29</v>
      </c>
      <c r="H27" t="s">
        <v>42</v>
      </c>
      <c r="I27">
        <f>VLOOKUP(G27,Sheet1!C:D,2,0)</f>
        <v>60</v>
      </c>
      <c r="J27">
        <f t="shared" si="0"/>
        <v>29</v>
      </c>
      <c r="K27" t="str">
        <f t="shared" si="1"/>
        <v>seeingvoice.com_125Hz60_29_3s.wav</v>
      </c>
      <c r="L27" s="3" t="str">
        <f>"ren " &amp;A27 &amp;" "&amp;K27</f>
        <v>ren audiocheck.net_sin_125Hz_-29dBFS_3s.wav seeingvoice.com_125Hz60_29_3s.wav</v>
      </c>
    </row>
    <row r="28" spans="1:12" x14ac:dyDescent="0.25">
      <c r="A28" t="s">
        <v>5</v>
      </c>
      <c r="B28" t="s">
        <v>43</v>
      </c>
      <c r="C28">
        <v>-32</v>
      </c>
      <c r="D28" t="s">
        <v>42</v>
      </c>
      <c r="E28" t="s">
        <v>40</v>
      </c>
      <c r="F28" t="s">
        <v>43</v>
      </c>
      <c r="G28">
        <v>-32</v>
      </c>
      <c r="H28" t="s">
        <v>42</v>
      </c>
      <c r="I28">
        <f>VLOOKUP(G28,Sheet1!C:D,2,0)</f>
        <v>55</v>
      </c>
      <c r="J28">
        <f t="shared" si="0"/>
        <v>32</v>
      </c>
      <c r="K28" t="str">
        <f t="shared" si="1"/>
        <v>seeingvoice.com_125Hz55_32_3s.wav</v>
      </c>
      <c r="L28" s="3" t="str">
        <f>"ren " &amp;A28 &amp;" "&amp;K28</f>
        <v>ren audiocheck.net_sin_125Hz_-32dBFS_3s.wav seeingvoice.com_125Hz55_32_3s.wav</v>
      </c>
    </row>
    <row r="29" spans="1:12" x14ac:dyDescent="0.25">
      <c r="A29" t="s">
        <v>87</v>
      </c>
      <c r="B29" t="s">
        <v>43</v>
      </c>
      <c r="C29">
        <v>-36</v>
      </c>
      <c r="D29" t="s">
        <v>42</v>
      </c>
      <c r="E29" t="s">
        <v>40</v>
      </c>
      <c r="F29" t="s">
        <v>43</v>
      </c>
      <c r="G29">
        <v>-36</v>
      </c>
      <c r="H29" t="s">
        <v>42</v>
      </c>
      <c r="I29">
        <f>VLOOKUP(G29,Sheet1!C:D,2,0)</f>
        <v>50</v>
      </c>
      <c r="J29">
        <f t="shared" si="0"/>
        <v>36</v>
      </c>
      <c r="K29" t="str">
        <f t="shared" si="1"/>
        <v>seeingvoice.com_125Hz50_36_3s.wav</v>
      </c>
      <c r="L29" s="3" t="str">
        <f>"ren " &amp;A29 &amp;" "&amp;K29</f>
        <v>ren audiocheck.net_sin_125Hz_-36dBFS_3s.wav seeingvoice.com_125Hz50_36_3s.wav</v>
      </c>
    </row>
    <row r="30" spans="1:12" x14ac:dyDescent="0.25">
      <c r="A30" t="s">
        <v>88</v>
      </c>
      <c r="B30" t="s">
        <v>43</v>
      </c>
      <c r="C30">
        <v>-40</v>
      </c>
      <c r="D30" t="s">
        <v>42</v>
      </c>
      <c r="E30" t="s">
        <v>40</v>
      </c>
      <c r="F30" t="s">
        <v>43</v>
      </c>
      <c r="G30">
        <v>-40</v>
      </c>
      <c r="H30" t="s">
        <v>42</v>
      </c>
      <c r="I30">
        <f>VLOOKUP(G30,Sheet1!C:D,2,0)</f>
        <v>45</v>
      </c>
      <c r="J30">
        <f t="shared" si="0"/>
        <v>40</v>
      </c>
      <c r="K30" t="str">
        <f t="shared" si="1"/>
        <v>seeingvoice.com_125Hz45_40_3s.wav</v>
      </c>
      <c r="L30" s="3" t="str">
        <f>"ren " &amp;A30 &amp;" "&amp;K30</f>
        <v>ren audiocheck.net_sin_125Hz_-40dBFS_3s.wav seeingvoice.com_125Hz45_40_3s.wav</v>
      </c>
    </row>
    <row r="31" spans="1:12" x14ac:dyDescent="0.25">
      <c r="A31" t="s">
        <v>89</v>
      </c>
      <c r="B31" t="s">
        <v>43</v>
      </c>
      <c r="C31">
        <v>-43</v>
      </c>
      <c r="D31" t="s">
        <v>42</v>
      </c>
      <c r="E31" t="s">
        <v>40</v>
      </c>
      <c r="F31" t="s">
        <v>43</v>
      </c>
      <c r="G31">
        <v>-43</v>
      </c>
      <c r="H31" t="s">
        <v>42</v>
      </c>
      <c r="I31">
        <f>VLOOKUP(G31,Sheet1!C:D,2,0)</f>
        <v>40</v>
      </c>
      <c r="J31">
        <f t="shared" si="0"/>
        <v>43</v>
      </c>
      <c r="K31" t="str">
        <f t="shared" si="1"/>
        <v>seeingvoice.com_125Hz40_43_3s.wav</v>
      </c>
      <c r="L31" s="3" t="str">
        <f>"ren " &amp;A31 &amp;" "&amp;K31</f>
        <v>ren audiocheck.net_sin_125Hz_-43dBFS_3s.wav seeingvoice.com_125Hz40_43_3s.wav</v>
      </c>
    </row>
    <row r="32" spans="1:12" x14ac:dyDescent="0.25">
      <c r="A32" t="s">
        <v>6</v>
      </c>
      <c r="B32" t="s">
        <v>43</v>
      </c>
      <c r="C32">
        <v>-47</v>
      </c>
      <c r="D32" t="s">
        <v>42</v>
      </c>
      <c r="E32" t="s">
        <v>40</v>
      </c>
      <c r="F32" t="s">
        <v>43</v>
      </c>
      <c r="G32">
        <v>-47</v>
      </c>
      <c r="H32" t="s">
        <v>42</v>
      </c>
      <c r="I32">
        <f>VLOOKUP(G32,Sheet1!C:D,2,0)</f>
        <v>35</v>
      </c>
      <c r="J32">
        <f t="shared" si="0"/>
        <v>47</v>
      </c>
      <c r="K32" t="str">
        <f t="shared" si="1"/>
        <v>seeingvoice.com_125Hz35_47_3s.wav</v>
      </c>
      <c r="L32" s="3" t="str">
        <f>"ren " &amp;A32 &amp;" "&amp;K32</f>
        <v>ren audiocheck.net_sin_125Hz_-47dBFS_3s.wav seeingvoice.com_125Hz35_47_3s.wav</v>
      </c>
    </row>
    <row r="33" spans="1:12" x14ac:dyDescent="0.25">
      <c r="A33" t="s">
        <v>90</v>
      </c>
      <c r="B33" t="s">
        <v>43</v>
      </c>
      <c r="C33">
        <v>-4</v>
      </c>
      <c r="D33" t="s">
        <v>42</v>
      </c>
      <c r="E33" t="s">
        <v>40</v>
      </c>
      <c r="F33" t="s">
        <v>43</v>
      </c>
      <c r="G33">
        <v>-4</v>
      </c>
      <c r="H33" t="s">
        <v>42</v>
      </c>
      <c r="I33">
        <f>VLOOKUP(G33,Sheet1!C:D,2,0)</f>
        <v>95</v>
      </c>
      <c r="J33">
        <f t="shared" si="0"/>
        <v>4</v>
      </c>
      <c r="K33" t="str">
        <f t="shared" si="1"/>
        <v>seeingvoice.com_125Hz95_4_3s.wav</v>
      </c>
      <c r="L33" s="3" t="str">
        <f>"ren " &amp;A33 &amp;" "&amp;K33</f>
        <v>ren audiocheck.net_sin_125Hz_-4dBFS_3s.wav seeingvoice.com_125Hz95_4_3s.wav</v>
      </c>
    </row>
    <row r="34" spans="1:12" x14ac:dyDescent="0.25">
      <c r="A34" t="s">
        <v>91</v>
      </c>
      <c r="B34" t="s">
        <v>43</v>
      </c>
      <c r="C34">
        <v>-50</v>
      </c>
      <c r="D34" t="s">
        <v>42</v>
      </c>
      <c r="E34" t="s">
        <v>40</v>
      </c>
      <c r="F34" t="s">
        <v>43</v>
      </c>
      <c r="G34">
        <v>-50</v>
      </c>
      <c r="H34" t="s">
        <v>42</v>
      </c>
      <c r="I34">
        <f>VLOOKUP(G34,Sheet1!C:D,2,0)</f>
        <v>30</v>
      </c>
      <c r="J34">
        <f t="shared" si="0"/>
        <v>50</v>
      </c>
      <c r="K34" t="str">
        <f t="shared" si="1"/>
        <v>seeingvoice.com_125Hz30_50_3s.wav</v>
      </c>
      <c r="L34" s="3" t="str">
        <f>"ren " &amp;A34 &amp;" "&amp;K34</f>
        <v>ren audiocheck.net_sin_125Hz_-50dBFS_3s.wav seeingvoice.com_125Hz30_50_3s.wav</v>
      </c>
    </row>
    <row r="35" spans="1:12" x14ac:dyDescent="0.25">
      <c r="A35" t="s">
        <v>92</v>
      </c>
      <c r="B35" t="s">
        <v>43</v>
      </c>
      <c r="C35">
        <v>-54</v>
      </c>
      <c r="D35" t="s">
        <v>42</v>
      </c>
      <c r="E35" t="s">
        <v>40</v>
      </c>
      <c r="F35" t="s">
        <v>43</v>
      </c>
      <c r="G35">
        <v>-54</v>
      </c>
      <c r="H35" t="s">
        <v>42</v>
      </c>
      <c r="I35">
        <f>VLOOKUP(G35,Sheet1!C:D,2,0)</f>
        <v>25</v>
      </c>
      <c r="J35">
        <f t="shared" si="0"/>
        <v>54</v>
      </c>
      <c r="K35" t="str">
        <f t="shared" si="1"/>
        <v>seeingvoice.com_125Hz25_54_3s.wav</v>
      </c>
      <c r="L35" s="3" t="str">
        <f>"ren " &amp;A35 &amp;" "&amp;K35</f>
        <v>ren audiocheck.net_sin_125Hz_-54dBFS_3s.wav seeingvoice.com_125Hz25_54_3s.wav</v>
      </c>
    </row>
    <row r="36" spans="1:12" x14ac:dyDescent="0.25">
      <c r="A36" t="s">
        <v>93</v>
      </c>
      <c r="B36" t="s">
        <v>43</v>
      </c>
      <c r="C36">
        <v>-58</v>
      </c>
      <c r="D36" t="s">
        <v>42</v>
      </c>
      <c r="E36" t="s">
        <v>40</v>
      </c>
      <c r="F36" t="s">
        <v>43</v>
      </c>
      <c r="G36">
        <v>-58</v>
      </c>
      <c r="H36" t="s">
        <v>42</v>
      </c>
      <c r="I36">
        <f>VLOOKUP(G36,Sheet1!C:D,2,0)</f>
        <v>20</v>
      </c>
      <c r="J36">
        <f t="shared" si="0"/>
        <v>58</v>
      </c>
      <c r="K36" t="str">
        <f t="shared" si="1"/>
        <v>seeingvoice.com_125Hz20_58_3s.wav</v>
      </c>
      <c r="L36" s="3" t="str">
        <f>"ren " &amp;A36 &amp;" "&amp;K36</f>
        <v>ren audiocheck.net_sin_125Hz_-58dBFS_3s.wav seeingvoice.com_125Hz20_58_3s.wav</v>
      </c>
    </row>
    <row r="37" spans="1:12" x14ac:dyDescent="0.25">
      <c r="A37" t="s">
        <v>94</v>
      </c>
      <c r="B37" t="s">
        <v>43</v>
      </c>
      <c r="C37">
        <v>-61</v>
      </c>
      <c r="D37" t="s">
        <v>42</v>
      </c>
      <c r="E37" t="s">
        <v>40</v>
      </c>
      <c r="F37" t="s">
        <v>43</v>
      </c>
      <c r="G37">
        <v>-61</v>
      </c>
      <c r="H37" t="s">
        <v>42</v>
      </c>
      <c r="I37">
        <f>VLOOKUP(G37,Sheet1!C:D,2,0)</f>
        <v>15</v>
      </c>
      <c r="J37">
        <f t="shared" si="0"/>
        <v>61</v>
      </c>
      <c r="K37" t="str">
        <f t="shared" si="1"/>
        <v>seeingvoice.com_125Hz15_61_3s.wav</v>
      </c>
      <c r="L37" s="3" t="str">
        <f>"ren " &amp;A37 &amp;" "&amp;K37</f>
        <v>ren audiocheck.net_sin_125Hz_-61dBFS_3s.wav seeingvoice.com_125Hz15_61_3s.wav</v>
      </c>
    </row>
    <row r="38" spans="1:12" x14ac:dyDescent="0.25">
      <c r="A38" t="s">
        <v>95</v>
      </c>
      <c r="B38" t="s">
        <v>43</v>
      </c>
      <c r="C38">
        <v>-65</v>
      </c>
      <c r="D38" t="s">
        <v>42</v>
      </c>
      <c r="E38" t="s">
        <v>40</v>
      </c>
      <c r="F38" t="s">
        <v>43</v>
      </c>
      <c r="G38">
        <v>-65</v>
      </c>
      <c r="H38" t="s">
        <v>42</v>
      </c>
      <c r="I38">
        <f>VLOOKUP(G38,Sheet1!C:D,2,0)</f>
        <v>10</v>
      </c>
      <c r="J38">
        <f t="shared" si="0"/>
        <v>65</v>
      </c>
      <c r="K38" t="str">
        <f t="shared" si="1"/>
        <v>seeingvoice.com_125Hz10_65_3s.wav</v>
      </c>
      <c r="L38" s="3" t="str">
        <f>"ren " &amp;A38 &amp;" "&amp;K38</f>
        <v>ren audiocheck.net_sin_125Hz_-65dBFS_3s.wav seeingvoice.com_125Hz10_65_3s.wav</v>
      </c>
    </row>
    <row r="39" spans="1:12" x14ac:dyDescent="0.25">
      <c r="A39" t="s">
        <v>96</v>
      </c>
      <c r="B39" t="s">
        <v>43</v>
      </c>
      <c r="C39">
        <v>-68</v>
      </c>
      <c r="D39" t="s">
        <v>42</v>
      </c>
      <c r="E39" t="s">
        <v>40</v>
      </c>
      <c r="F39" t="s">
        <v>43</v>
      </c>
      <c r="G39">
        <v>-68</v>
      </c>
      <c r="H39" t="s">
        <v>42</v>
      </c>
      <c r="I39">
        <f>VLOOKUP(G39,Sheet1!C:D,2,0)</f>
        <v>5</v>
      </c>
      <c r="J39">
        <f t="shared" si="0"/>
        <v>68</v>
      </c>
      <c r="K39" t="str">
        <f t="shared" si="1"/>
        <v>seeingvoice.com_125Hz5_68_3s.wav</v>
      </c>
      <c r="L39" s="3" t="str">
        <f>"ren " &amp;A39 &amp;" "&amp;K39</f>
        <v>ren audiocheck.net_sin_125Hz_-68dBFS_3s.wav seeingvoice.com_125Hz5_68_3s.wav</v>
      </c>
    </row>
    <row r="40" spans="1:12" x14ac:dyDescent="0.25">
      <c r="A40" t="s">
        <v>97</v>
      </c>
      <c r="B40" t="s">
        <v>43</v>
      </c>
      <c r="C40">
        <v>-72</v>
      </c>
      <c r="D40" t="s">
        <v>42</v>
      </c>
      <c r="E40" t="s">
        <v>40</v>
      </c>
      <c r="F40" t="s">
        <v>43</v>
      </c>
      <c r="G40">
        <v>-72</v>
      </c>
      <c r="H40" t="s">
        <v>42</v>
      </c>
      <c r="I40">
        <f>VLOOKUP(G40,Sheet1!C:D,2,0)</f>
        <v>0</v>
      </c>
      <c r="J40">
        <f t="shared" si="0"/>
        <v>72</v>
      </c>
      <c r="K40" t="str">
        <f t="shared" si="1"/>
        <v>seeingvoice.com_125Hz0_72_3s.wav</v>
      </c>
      <c r="L40" s="3" t="str">
        <f>"ren " &amp;A40 &amp;" "&amp;K40</f>
        <v>ren audiocheck.net_sin_125Hz_-72dBFS_3s.wav seeingvoice.com_125Hz0_72_3s.wav</v>
      </c>
    </row>
    <row r="41" spans="1:12" x14ac:dyDescent="0.25">
      <c r="A41" t="s">
        <v>7</v>
      </c>
      <c r="B41" t="s">
        <v>43</v>
      </c>
      <c r="C41">
        <v>-7</v>
      </c>
      <c r="D41" t="s">
        <v>42</v>
      </c>
      <c r="E41" t="s">
        <v>40</v>
      </c>
      <c r="F41" t="s">
        <v>43</v>
      </c>
      <c r="G41">
        <v>-7</v>
      </c>
      <c r="H41" t="s">
        <v>42</v>
      </c>
      <c r="I41">
        <f>VLOOKUP(G41,Sheet1!C:D,2,0)</f>
        <v>90</v>
      </c>
      <c r="J41">
        <f t="shared" si="0"/>
        <v>7</v>
      </c>
      <c r="K41" t="str">
        <f t="shared" si="1"/>
        <v>seeingvoice.com_125Hz90_7_3s.wav</v>
      </c>
      <c r="L41" s="3" t="str">
        <f>"ren " &amp;A41 &amp;" "&amp;K41</f>
        <v>ren audiocheck.net_sin_125Hz_-7dBFS_3s.wav seeingvoice.com_125Hz90_7_3s.wav</v>
      </c>
    </row>
    <row r="42" spans="1:12" x14ac:dyDescent="0.25">
      <c r="A42" t="s">
        <v>98</v>
      </c>
      <c r="B42" t="s">
        <v>43</v>
      </c>
      <c r="C42">
        <v>0</v>
      </c>
      <c r="D42" t="s">
        <v>42</v>
      </c>
      <c r="E42" t="s">
        <v>40</v>
      </c>
      <c r="F42" t="s">
        <v>43</v>
      </c>
      <c r="G42">
        <v>0</v>
      </c>
      <c r="H42" t="s">
        <v>42</v>
      </c>
      <c r="I42">
        <f>VLOOKUP(G42,Sheet1!C:D,2,0)</f>
        <v>100</v>
      </c>
      <c r="J42">
        <f t="shared" si="0"/>
        <v>0</v>
      </c>
      <c r="K42" t="str">
        <f t="shared" si="1"/>
        <v>seeingvoice.com_125Hz100_0_3s.wav</v>
      </c>
      <c r="L42" s="3" t="str">
        <f>"ren " &amp;A42 &amp;" "&amp;K42</f>
        <v>ren audiocheck.net_sin_125Hz_0dBFS_3s.wav seeingvoice.com_125Hz100_0_3s.wav</v>
      </c>
    </row>
    <row r="43" spans="1:12" x14ac:dyDescent="0.25">
      <c r="A43" t="s">
        <v>99</v>
      </c>
      <c r="B43" t="s">
        <v>44</v>
      </c>
      <c r="C43">
        <v>-11</v>
      </c>
      <c r="D43" t="s">
        <v>42</v>
      </c>
      <c r="E43" t="s">
        <v>40</v>
      </c>
      <c r="F43" t="s">
        <v>44</v>
      </c>
      <c r="G43">
        <v>-11</v>
      </c>
      <c r="H43" t="s">
        <v>42</v>
      </c>
      <c r="I43">
        <f>VLOOKUP(G43,Sheet1!C:D,2,0)</f>
        <v>85</v>
      </c>
      <c r="J43">
        <f t="shared" si="0"/>
        <v>11</v>
      </c>
      <c r="K43" t="str">
        <f t="shared" si="1"/>
        <v>seeingvoice.com_1500Hz85_11_3s.wav</v>
      </c>
      <c r="L43" t="str">
        <f>"ren " &amp;A43 &amp;" "&amp;K43</f>
        <v>ren audiocheck.net_sin_1500Hz_-11dBFS_3s.wav seeingvoice.com_1500Hz85_11_3s.wav</v>
      </c>
    </row>
    <row r="44" spans="1:12" x14ac:dyDescent="0.25">
      <c r="A44" t="s">
        <v>100</v>
      </c>
      <c r="B44" t="s">
        <v>44</v>
      </c>
      <c r="C44">
        <v>-14</v>
      </c>
      <c r="D44" t="s">
        <v>42</v>
      </c>
      <c r="E44" t="s">
        <v>40</v>
      </c>
      <c r="F44" t="s">
        <v>44</v>
      </c>
      <c r="G44">
        <v>-14</v>
      </c>
      <c r="H44" t="s">
        <v>42</v>
      </c>
      <c r="I44">
        <f>VLOOKUP(G44,Sheet1!C:D,2,0)</f>
        <v>80</v>
      </c>
      <c r="J44">
        <f t="shared" si="0"/>
        <v>14</v>
      </c>
      <c r="K44" t="str">
        <f t="shared" si="1"/>
        <v>seeingvoice.com_1500Hz80_14_3s.wav</v>
      </c>
      <c r="L44" t="str">
        <f>"ren " &amp;A44 &amp;" "&amp;K44</f>
        <v>ren audiocheck.net_sin_1500Hz_-14dBFS_3s.wav seeingvoice.com_1500Hz80_14_3s.wav</v>
      </c>
    </row>
    <row r="45" spans="1:12" x14ac:dyDescent="0.25">
      <c r="A45" t="s">
        <v>101</v>
      </c>
      <c r="B45" t="s">
        <v>44</v>
      </c>
      <c r="C45">
        <v>-18</v>
      </c>
      <c r="D45" t="s">
        <v>42</v>
      </c>
      <c r="E45" t="s">
        <v>40</v>
      </c>
      <c r="F45" t="s">
        <v>44</v>
      </c>
      <c r="G45">
        <v>-18</v>
      </c>
      <c r="H45" t="s">
        <v>42</v>
      </c>
      <c r="I45">
        <f>VLOOKUP(G45,Sheet1!C:D,2,0)</f>
        <v>75</v>
      </c>
      <c r="J45">
        <f t="shared" si="0"/>
        <v>18</v>
      </c>
      <c r="K45" t="str">
        <f t="shared" si="1"/>
        <v>seeingvoice.com_1500Hz75_18_3s.wav</v>
      </c>
      <c r="L45" t="str">
        <f>"ren " &amp;A45 &amp;" "&amp;K45</f>
        <v>ren audiocheck.net_sin_1500Hz_-18dBFS_3s.wav seeingvoice.com_1500Hz75_18_3s.wav</v>
      </c>
    </row>
    <row r="46" spans="1:12" x14ac:dyDescent="0.25">
      <c r="A46" t="s">
        <v>8</v>
      </c>
      <c r="B46" t="s">
        <v>44</v>
      </c>
      <c r="C46">
        <v>-22</v>
      </c>
      <c r="D46" t="s">
        <v>42</v>
      </c>
      <c r="E46" t="s">
        <v>40</v>
      </c>
      <c r="F46" t="s">
        <v>44</v>
      </c>
      <c r="G46">
        <v>-22</v>
      </c>
      <c r="H46" t="s">
        <v>42</v>
      </c>
      <c r="I46">
        <f>VLOOKUP(G46,Sheet1!C:D,2,0)</f>
        <v>70</v>
      </c>
      <c r="J46">
        <f t="shared" si="0"/>
        <v>22</v>
      </c>
      <c r="K46" t="str">
        <f t="shared" si="1"/>
        <v>seeingvoice.com_1500Hz70_22_3s.wav</v>
      </c>
      <c r="L46" t="str">
        <f>"ren " &amp;A46 &amp;" "&amp;K46</f>
        <v>ren audiocheck.net_sin_1500Hz_-22dBFS_3s.wav seeingvoice.com_1500Hz70_22_3s.wav</v>
      </c>
    </row>
    <row r="47" spans="1:12" x14ac:dyDescent="0.25">
      <c r="A47" t="s">
        <v>102</v>
      </c>
      <c r="B47" t="s">
        <v>44</v>
      </c>
      <c r="C47">
        <v>-25</v>
      </c>
      <c r="D47" t="s">
        <v>42</v>
      </c>
      <c r="E47" t="s">
        <v>40</v>
      </c>
      <c r="F47" t="s">
        <v>44</v>
      </c>
      <c r="G47">
        <v>-25</v>
      </c>
      <c r="H47" t="s">
        <v>42</v>
      </c>
      <c r="I47">
        <f>VLOOKUP(G47,Sheet1!C:D,2,0)</f>
        <v>65</v>
      </c>
      <c r="J47">
        <f t="shared" si="0"/>
        <v>25</v>
      </c>
      <c r="K47" t="str">
        <f t="shared" si="1"/>
        <v>seeingvoice.com_1500Hz65_25_3s.wav</v>
      </c>
      <c r="L47" t="str">
        <f>"ren " &amp;A47 &amp;" "&amp;K47</f>
        <v>ren audiocheck.net_sin_1500Hz_-25dBFS_3s.wav seeingvoice.com_1500Hz65_25_3s.wav</v>
      </c>
    </row>
    <row r="48" spans="1:12" x14ac:dyDescent="0.25">
      <c r="A48" t="s">
        <v>103</v>
      </c>
      <c r="B48" t="s">
        <v>44</v>
      </c>
      <c r="C48">
        <v>-29</v>
      </c>
      <c r="D48" t="s">
        <v>42</v>
      </c>
      <c r="E48" t="s">
        <v>40</v>
      </c>
      <c r="F48" t="s">
        <v>44</v>
      </c>
      <c r="G48">
        <v>-29</v>
      </c>
      <c r="H48" t="s">
        <v>42</v>
      </c>
      <c r="I48">
        <f>VLOOKUP(G48,Sheet1!C:D,2,0)</f>
        <v>60</v>
      </c>
      <c r="J48">
        <f t="shared" si="0"/>
        <v>29</v>
      </c>
      <c r="K48" t="str">
        <f t="shared" si="1"/>
        <v>seeingvoice.com_1500Hz60_29_3s.wav</v>
      </c>
      <c r="L48" t="str">
        <f>"ren " &amp;A48 &amp;" "&amp;K48</f>
        <v>ren audiocheck.net_sin_1500Hz_-29dBFS_3s.wav seeingvoice.com_1500Hz60_29_3s.wav</v>
      </c>
    </row>
    <row r="49" spans="1:12" x14ac:dyDescent="0.25">
      <c r="A49" t="s">
        <v>9</v>
      </c>
      <c r="B49" t="s">
        <v>44</v>
      </c>
      <c r="C49">
        <v>-32</v>
      </c>
      <c r="D49" t="s">
        <v>42</v>
      </c>
      <c r="E49" t="s">
        <v>40</v>
      </c>
      <c r="F49" t="s">
        <v>44</v>
      </c>
      <c r="G49">
        <v>-32</v>
      </c>
      <c r="H49" t="s">
        <v>42</v>
      </c>
      <c r="I49">
        <f>VLOOKUP(G49,Sheet1!C:D,2,0)</f>
        <v>55</v>
      </c>
      <c r="J49">
        <f t="shared" si="0"/>
        <v>32</v>
      </c>
      <c r="K49" t="str">
        <f t="shared" si="1"/>
        <v>seeingvoice.com_1500Hz55_32_3s.wav</v>
      </c>
      <c r="L49" t="str">
        <f>"ren " &amp;A49 &amp;" "&amp;K49</f>
        <v>ren audiocheck.net_sin_1500Hz_-32dBFS_3s.wav seeingvoice.com_1500Hz55_32_3s.wav</v>
      </c>
    </row>
    <row r="50" spans="1:12" x14ac:dyDescent="0.25">
      <c r="A50" t="s">
        <v>104</v>
      </c>
      <c r="B50" t="s">
        <v>44</v>
      </c>
      <c r="C50">
        <v>-36</v>
      </c>
      <c r="D50" t="s">
        <v>42</v>
      </c>
      <c r="E50" t="s">
        <v>40</v>
      </c>
      <c r="F50" t="s">
        <v>44</v>
      </c>
      <c r="G50">
        <v>-36</v>
      </c>
      <c r="H50" t="s">
        <v>42</v>
      </c>
      <c r="I50">
        <f>VLOOKUP(G50,Sheet1!C:D,2,0)</f>
        <v>50</v>
      </c>
      <c r="J50">
        <f t="shared" si="0"/>
        <v>36</v>
      </c>
      <c r="K50" t="str">
        <f t="shared" si="1"/>
        <v>seeingvoice.com_1500Hz50_36_3s.wav</v>
      </c>
      <c r="L50" t="str">
        <f>"ren " &amp;A50 &amp;" "&amp;K50</f>
        <v>ren audiocheck.net_sin_1500Hz_-36dBFS_3s.wav seeingvoice.com_1500Hz50_36_3s.wav</v>
      </c>
    </row>
    <row r="51" spans="1:12" x14ac:dyDescent="0.25">
      <c r="A51" t="s">
        <v>105</v>
      </c>
      <c r="B51" t="s">
        <v>44</v>
      </c>
      <c r="C51">
        <v>-40</v>
      </c>
      <c r="D51" t="s">
        <v>42</v>
      </c>
      <c r="E51" t="s">
        <v>40</v>
      </c>
      <c r="F51" t="s">
        <v>44</v>
      </c>
      <c r="G51">
        <v>-40</v>
      </c>
      <c r="H51" t="s">
        <v>42</v>
      </c>
      <c r="I51">
        <f>VLOOKUP(G51,Sheet1!C:D,2,0)</f>
        <v>45</v>
      </c>
      <c r="J51">
        <f t="shared" si="0"/>
        <v>40</v>
      </c>
      <c r="K51" t="str">
        <f t="shared" si="1"/>
        <v>seeingvoice.com_1500Hz45_40_3s.wav</v>
      </c>
      <c r="L51" t="str">
        <f>"ren " &amp;A51 &amp;" "&amp;K51</f>
        <v>ren audiocheck.net_sin_1500Hz_-40dBFS_3s.wav seeingvoice.com_1500Hz45_40_3s.wav</v>
      </c>
    </row>
    <row r="52" spans="1:12" x14ac:dyDescent="0.25">
      <c r="A52" t="s">
        <v>106</v>
      </c>
      <c r="B52" t="s">
        <v>44</v>
      </c>
      <c r="C52">
        <v>-43</v>
      </c>
      <c r="D52" t="s">
        <v>42</v>
      </c>
      <c r="E52" t="s">
        <v>40</v>
      </c>
      <c r="F52" t="s">
        <v>44</v>
      </c>
      <c r="G52">
        <v>-43</v>
      </c>
      <c r="H52" t="s">
        <v>42</v>
      </c>
      <c r="I52">
        <f>VLOOKUP(G52,Sheet1!C:D,2,0)</f>
        <v>40</v>
      </c>
      <c r="J52">
        <f t="shared" si="0"/>
        <v>43</v>
      </c>
      <c r="K52" t="str">
        <f t="shared" si="1"/>
        <v>seeingvoice.com_1500Hz40_43_3s.wav</v>
      </c>
      <c r="L52" t="str">
        <f>"ren " &amp;A52 &amp;" "&amp;K52</f>
        <v>ren audiocheck.net_sin_1500Hz_-43dBFS_3s.wav seeingvoice.com_1500Hz40_43_3s.wav</v>
      </c>
    </row>
    <row r="53" spans="1:12" x14ac:dyDescent="0.25">
      <c r="A53" t="s">
        <v>10</v>
      </c>
      <c r="B53" t="s">
        <v>44</v>
      </c>
      <c r="C53">
        <v>-47</v>
      </c>
      <c r="D53" t="s">
        <v>42</v>
      </c>
      <c r="E53" t="s">
        <v>40</v>
      </c>
      <c r="F53" t="s">
        <v>44</v>
      </c>
      <c r="G53">
        <v>-47</v>
      </c>
      <c r="H53" t="s">
        <v>42</v>
      </c>
      <c r="I53">
        <f>VLOOKUP(G53,Sheet1!C:D,2,0)</f>
        <v>35</v>
      </c>
      <c r="J53">
        <f t="shared" si="0"/>
        <v>47</v>
      </c>
      <c r="K53" t="str">
        <f t="shared" si="1"/>
        <v>seeingvoice.com_1500Hz35_47_3s.wav</v>
      </c>
      <c r="L53" t="str">
        <f>"ren " &amp;A53 &amp;" "&amp;K53</f>
        <v>ren audiocheck.net_sin_1500Hz_-47dBFS_3s.wav seeingvoice.com_1500Hz35_47_3s.wav</v>
      </c>
    </row>
    <row r="54" spans="1:12" x14ac:dyDescent="0.25">
      <c r="A54" t="s">
        <v>107</v>
      </c>
      <c r="B54" t="s">
        <v>44</v>
      </c>
      <c r="C54">
        <v>-4</v>
      </c>
      <c r="D54" t="s">
        <v>42</v>
      </c>
      <c r="E54" t="s">
        <v>40</v>
      </c>
      <c r="F54" t="s">
        <v>44</v>
      </c>
      <c r="G54">
        <v>-4</v>
      </c>
      <c r="H54" t="s">
        <v>42</v>
      </c>
      <c r="I54">
        <f>VLOOKUP(G54,Sheet1!C:D,2,0)</f>
        <v>95</v>
      </c>
      <c r="J54">
        <f t="shared" si="0"/>
        <v>4</v>
      </c>
      <c r="K54" t="str">
        <f t="shared" si="1"/>
        <v>seeingvoice.com_1500Hz95_4_3s.wav</v>
      </c>
      <c r="L54" t="str">
        <f>"ren " &amp;A54 &amp;" "&amp;K54</f>
        <v>ren audiocheck.net_sin_1500Hz_-4dBFS_3s.wav seeingvoice.com_1500Hz95_4_3s.wav</v>
      </c>
    </row>
    <row r="55" spans="1:12" x14ac:dyDescent="0.25">
      <c r="A55" t="s">
        <v>108</v>
      </c>
      <c r="B55" t="s">
        <v>44</v>
      </c>
      <c r="C55">
        <v>-50</v>
      </c>
      <c r="D55" t="s">
        <v>42</v>
      </c>
      <c r="E55" t="s">
        <v>40</v>
      </c>
      <c r="F55" t="s">
        <v>44</v>
      </c>
      <c r="G55">
        <v>-50</v>
      </c>
      <c r="H55" t="s">
        <v>42</v>
      </c>
      <c r="I55">
        <f>VLOOKUP(G55,Sheet1!C:D,2,0)</f>
        <v>30</v>
      </c>
      <c r="J55">
        <f t="shared" si="0"/>
        <v>50</v>
      </c>
      <c r="K55" t="str">
        <f t="shared" si="1"/>
        <v>seeingvoice.com_1500Hz30_50_3s.wav</v>
      </c>
      <c r="L55" t="str">
        <f>"ren " &amp;A55 &amp;" "&amp;K55</f>
        <v>ren audiocheck.net_sin_1500Hz_-50dBFS_3s.wav seeingvoice.com_1500Hz30_50_3s.wav</v>
      </c>
    </row>
    <row r="56" spans="1:12" x14ac:dyDescent="0.25">
      <c r="A56" t="s">
        <v>109</v>
      </c>
      <c r="B56" t="s">
        <v>44</v>
      </c>
      <c r="C56">
        <v>-54</v>
      </c>
      <c r="D56" t="s">
        <v>42</v>
      </c>
      <c r="E56" t="s">
        <v>40</v>
      </c>
      <c r="F56" t="s">
        <v>44</v>
      </c>
      <c r="G56">
        <v>-54</v>
      </c>
      <c r="H56" t="s">
        <v>42</v>
      </c>
      <c r="I56">
        <f>VLOOKUP(G56,Sheet1!C:D,2,0)</f>
        <v>25</v>
      </c>
      <c r="J56">
        <f t="shared" si="0"/>
        <v>54</v>
      </c>
      <c r="K56" t="str">
        <f t="shared" si="1"/>
        <v>seeingvoice.com_1500Hz25_54_3s.wav</v>
      </c>
      <c r="L56" t="str">
        <f>"ren " &amp;A56 &amp;" "&amp;K56</f>
        <v>ren audiocheck.net_sin_1500Hz_-54dBFS_3s.wav seeingvoice.com_1500Hz25_54_3s.wav</v>
      </c>
    </row>
    <row r="57" spans="1:12" x14ac:dyDescent="0.25">
      <c r="A57" t="s">
        <v>110</v>
      </c>
      <c r="B57" t="s">
        <v>44</v>
      </c>
      <c r="C57">
        <v>-58</v>
      </c>
      <c r="D57" t="s">
        <v>42</v>
      </c>
      <c r="E57" t="s">
        <v>40</v>
      </c>
      <c r="F57" t="s">
        <v>44</v>
      </c>
      <c r="G57">
        <v>-58</v>
      </c>
      <c r="H57" t="s">
        <v>42</v>
      </c>
      <c r="I57">
        <f>VLOOKUP(G57,Sheet1!C:D,2,0)</f>
        <v>20</v>
      </c>
      <c r="J57">
        <f t="shared" si="0"/>
        <v>58</v>
      </c>
      <c r="K57" t="str">
        <f t="shared" si="1"/>
        <v>seeingvoice.com_1500Hz20_58_3s.wav</v>
      </c>
      <c r="L57" t="str">
        <f>"ren " &amp;A57 &amp;" "&amp;K57</f>
        <v>ren audiocheck.net_sin_1500Hz_-58dBFS_3s.wav seeingvoice.com_1500Hz20_58_3s.wav</v>
      </c>
    </row>
    <row r="58" spans="1:12" x14ac:dyDescent="0.25">
      <c r="A58" t="s">
        <v>111</v>
      </c>
      <c r="B58" t="s">
        <v>44</v>
      </c>
      <c r="C58">
        <v>-61</v>
      </c>
      <c r="D58" t="s">
        <v>42</v>
      </c>
      <c r="E58" t="s">
        <v>40</v>
      </c>
      <c r="F58" t="s">
        <v>44</v>
      </c>
      <c r="G58">
        <v>-61</v>
      </c>
      <c r="H58" t="s">
        <v>42</v>
      </c>
      <c r="I58">
        <f>VLOOKUP(G58,Sheet1!C:D,2,0)</f>
        <v>15</v>
      </c>
      <c r="J58">
        <f t="shared" si="0"/>
        <v>61</v>
      </c>
      <c r="K58" t="str">
        <f t="shared" si="1"/>
        <v>seeingvoice.com_1500Hz15_61_3s.wav</v>
      </c>
      <c r="L58" t="str">
        <f>"ren " &amp;A58 &amp;" "&amp;K58</f>
        <v>ren audiocheck.net_sin_1500Hz_-61dBFS_3s.wav seeingvoice.com_1500Hz15_61_3s.wav</v>
      </c>
    </row>
    <row r="59" spans="1:12" x14ac:dyDescent="0.25">
      <c r="A59" t="s">
        <v>112</v>
      </c>
      <c r="B59" t="s">
        <v>44</v>
      </c>
      <c r="C59">
        <v>-65</v>
      </c>
      <c r="D59" t="s">
        <v>42</v>
      </c>
      <c r="E59" t="s">
        <v>40</v>
      </c>
      <c r="F59" t="s">
        <v>44</v>
      </c>
      <c r="G59">
        <v>-65</v>
      </c>
      <c r="H59" t="s">
        <v>42</v>
      </c>
      <c r="I59">
        <f>VLOOKUP(G59,Sheet1!C:D,2,0)</f>
        <v>10</v>
      </c>
      <c r="J59">
        <f t="shared" si="0"/>
        <v>65</v>
      </c>
      <c r="K59" t="str">
        <f t="shared" si="1"/>
        <v>seeingvoice.com_1500Hz10_65_3s.wav</v>
      </c>
      <c r="L59" t="str">
        <f>"ren " &amp;A59 &amp;" "&amp;K59</f>
        <v>ren audiocheck.net_sin_1500Hz_-65dBFS_3s.wav seeingvoice.com_1500Hz10_65_3s.wav</v>
      </c>
    </row>
    <row r="60" spans="1:12" x14ac:dyDescent="0.25">
      <c r="A60" t="s">
        <v>113</v>
      </c>
      <c r="B60" t="s">
        <v>44</v>
      </c>
      <c r="C60">
        <v>-68</v>
      </c>
      <c r="D60" t="s">
        <v>42</v>
      </c>
      <c r="E60" t="s">
        <v>40</v>
      </c>
      <c r="F60" t="s">
        <v>44</v>
      </c>
      <c r="G60">
        <v>-68</v>
      </c>
      <c r="H60" t="s">
        <v>42</v>
      </c>
      <c r="I60">
        <f>VLOOKUP(G60,Sheet1!C:D,2,0)</f>
        <v>5</v>
      </c>
      <c r="J60">
        <f t="shared" si="0"/>
        <v>68</v>
      </c>
      <c r="K60" t="str">
        <f t="shared" si="1"/>
        <v>seeingvoice.com_1500Hz5_68_3s.wav</v>
      </c>
      <c r="L60" t="str">
        <f>"ren " &amp;A60 &amp;" "&amp;K60</f>
        <v>ren audiocheck.net_sin_1500Hz_-68dBFS_3s.wav seeingvoice.com_1500Hz5_68_3s.wav</v>
      </c>
    </row>
    <row r="61" spans="1:12" x14ac:dyDescent="0.25">
      <c r="A61" t="s">
        <v>114</v>
      </c>
      <c r="B61" t="s">
        <v>44</v>
      </c>
      <c r="C61">
        <v>-72</v>
      </c>
      <c r="D61" t="s">
        <v>42</v>
      </c>
      <c r="E61" t="s">
        <v>40</v>
      </c>
      <c r="F61" t="s">
        <v>44</v>
      </c>
      <c r="G61">
        <v>-72</v>
      </c>
      <c r="H61" t="s">
        <v>42</v>
      </c>
      <c r="I61">
        <f>VLOOKUP(G61,Sheet1!C:D,2,0)</f>
        <v>0</v>
      </c>
      <c r="J61">
        <f t="shared" si="0"/>
        <v>72</v>
      </c>
      <c r="K61" t="str">
        <f t="shared" si="1"/>
        <v>seeingvoice.com_1500Hz0_72_3s.wav</v>
      </c>
      <c r="L61" t="str">
        <f>"ren " &amp;A61 &amp;" "&amp;K61</f>
        <v>ren audiocheck.net_sin_1500Hz_-72dBFS_3s.wav seeingvoice.com_1500Hz0_72_3s.wav</v>
      </c>
    </row>
    <row r="62" spans="1:12" x14ac:dyDescent="0.25">
      <c r="A62" t="s">
        <v>11</v>
      </c>
      <c r="B62" t="s">
        <v>44</v>
      </c>
      <c r="C62">
        <v>-7</v>
      </c>
      <c r="D62" t="s">
        <v>42</v>
      </c>
      <c r="E62" t="s">
        <v>40</v>
      </c>
      <c r="F62" t="s">
        <v>44</v>
      </c>
      <c r="G62">
        <v>-7</v>
      </c>
      <c r="H62" t="s">
        <v>42</v>
      </c>
      <c r="I62">
        <f>VLOOKUP(G62,Sheet1!C:D,2,0)</f>
        <v>90</v>
      </c>
      <c r="J62">
        <f t="shared" si="0"/>
        <v>7</v>
      </c>
      <c r="K62" t="str">
        <f t="shared" si="1"/>
        <v>seeingvoice.com_1500Hz90_7_3s.wav</v>
      </c>
      <c r="L62" t="str">
        <f>"ren " &amp;A62 &amp;" "&amp;K62</f>
        <v>ren audiocheck.net_sin_1500Hz_-7dBFS_3s.wav seeingvoice.com_1500Hz90_7_3s.wav</v>
      </c>
    </row>
    <row r="63" spans="1:12" x14ac:dyDescent="0.25">
      <c r="A63" t="s">
        <v>115</v>
      </c>
      <c r="B63" t="s">
        <v>44</v>
      </c>
      <c r="C63">
        <v>0</v>
      </c>
      <c r="D63" t="s">
        <v>42</v>
      </c>
      <c r="E63" t="s">
        <v>40</v>
      </c>
      <c r="F63" t="s">
        <v>44</v>
      </c>
      <c r="G63">
        <v>0</v>
      </c>
      <c r="H63" t="s">
        <v>42</v>
      </c>
      <c r="I63">
        <f>VLOOKUP(G63,Sheet1!C:D,2,0)</f>
        <v>100</v>
      </c>
      <c r="J63">
        <f t="shared" si="0"/>
        <v>0</v>
      </c>
      <c r="K63" t="str">
        <f t="shared" si="1"/>
        <v>seeingvoice.com_1500Hz100_0_3s.wav</v>
      </c>
      <c r="L63" t="str">
        <f>"ren " &amp;A63 &amp;" "&amp;K63</f>
        <v>ren audiocheck.net_sin_1500Hz_0dBFS_3s.wav seeingvoice.com_1500Hz100_0_3s.wav</v>
      </c>
    </row>
    <row r="64" spans="1:12" x14ac:dyDescent="0.25">
      <c r="A64" t="s">
        <v>116</v>
      </c>
      <c r="B64" t="s">
        <v>45</v>
      </c>
      <c r="C64">
        <v>-11</v>
      </c>
      <c r="D64" t="s">
        <v>42</v>
      </c>
      <c r="E64" t="s">
        <v>40</v>
      </c>
      <c r="F64" t="s">
        <v>45</v>
      </c>
      <c r="G64">
        <v>-11</v>
      </c>
      <c r="H64" t="s">
        <v>42</v>
      </c>
      <c r="I64">
        <f>VLOOKUP(G64,Sheet1!C:D,2,0)</f>
        <v>85</v>
      </c>
      <c r="J64">
        <f t="shared" si="0"/>
        <v>11</v>
      </c>
      <c r="K64" t="str">
        <f t="shared" si="1"/>
        <v>seeingvoice.com_2000Hz85_11_3s.wav</v>
      </c>
      <c r="L64" t="str">
        <f>"ren " &amp;A64 &amp;" "&amp;K64</f>
        <v>ren audiocheck.net_sin_2000Hz_-11dBFS_3s.wav seeingvoice.com_2000Hz85_11_3s.wav</v>
      </c>
    </row>
    <row r="65" spans="1:12" x14ac:dyDescent="0.25">
      <c r="A65" t="s">
        <v>117</v>
      </c>
      <c r="B65" t="s">
        <v>45</v>
      </c>
      <c r="C65">
        <v>-14</v>
      </c>
      <c r="D65" t="s">
        <v>42</v>
      </c>
      <c r="E65" t="s">
        <v>40</v>
      </c>
      <c r="F65" t="s">
        <v>45</v>
      </c>
      <c r="G65">
        <v>-14</v>
      </c>
      <c r="H65" t="s">
        <v>42</v>
      </c>
      <c r="I65">
        <f>VLOOKUP(G65,Sheet1!C:D,2,0)</f>
        <v>80</v>
      </c>
      <c r="J65">
        <f t="shared" si="0"/>
        <v>14</v>
      </c>
      <c r="K65" t="str">
        <f t="shared" si="1"/>
        <v>seeingvoice.com_2000Hz80_14_3s.wav</v>
      </c>
      <c r="L65" t="str">
        <f>"ren " &amp;A65 &amp;" "&amp;K65</f>
        <v>ren audiocheck.net_sin_2000Hz_-14dBFS_3s.wav seeingvoice.com_2000Hz80_14_3s.wav</v>
      </c>
    </row>
    <row r="66" spans="1:12" x14ac:dyDescent="0.25">
      <c r="A66" t="s">
        <v>118</v>
      </c>
      <c r="B66" t="s">
        <v>45</v>
      </c>
      <c r="C66">
        <v>-18</v>
      </c>
      <c r="D66" t="s">
        <v>42</v>
      </c>
      <c r="E66" t="s">
        <v>40</v>
      </c>
      <c r="F66" t="s">
        <v>45</v>
      </c>
      <c r="G66">
        <v>-18</v>
      </c>
      <c r="H66" t="s">
        <v>42</v>
      </c>
      <c r="I66">
        <f>VLOOKUP(G66,Sheet1!C:D,2,0)</f>
        <v>75</v>
      </c>
      <c r="J66">
        <f t="shared" si="0"/>
        <v>18</v>
      </c>
      <c r="K66" t="str">
        <f t="shared" si="1"/>
        <v>seeingvoice.com_2000Hz75_18_3s.wav</v>
      </c>
      <c r="L66" t="str">
        <f>"ren " &amp;A66 &amp;" "&amp;K66</f>
        <v>ren audiocheck.net_sin_2000Hz_-18dBFS_3s.wav seeingvoice.com_2000Hz75_18_3s.wav</v>
      </c>
    </row>
    <row r="67" spans="1:12" x14ac:dyDescent="0.25">
      <c r="A67" t="s">
        <v>12</v>
      </c>
      <c r="B67" t="s">
        <v>45</v>
      </c>
      <c r="C67">
        <v>-22</v>
      </c>
      <c r="D67" t="s">
        <v>42</v>
      </c>
      <c r="E67" t="s">
        <v>40</v>
      </c>
      <c r="F67" t="s">
        <v>45</v>
      </c>
      <c r="G67">
        <v>-22</v>
      </c>
      <c r="H67" t="s">
        <v>42</v>
      </c>
      <c r="I67">
        <f>VLOOKUP(G67,Sheet1!C:D,2,0)</f>
        <v>70</v>
      </c>
      <c r="J67">
        <f t="shared" ref="J67:J130" si="2">-G67</f>
        <v>22</v>
      </c>
      <c r="K67" t="str">
        <f t="shared" ref="K67:K130" si="3">E67&amp;"_"&amp;F67&amp;I67&amp;"_"&amp;J67&amp;"_"&amp;H67</f>
        <v>seeingvoice.com_2000Hz70_22_3s.wav</v>
      </c>
      <c r="L67" t="str">
        <f>"ren " &amp;A67 &amp;" "&amp;K67</f>
        <v>ren audiocheck.net_sin_2000Hz_-22dBFS_3s.wav seeingvoice.com_2000Hz70_22_3s.wav</v>
      </c>
    </row>
    <row r="68" spans="1:12" x14ac:dyDescent="0.25">
      <c r="A68" t="s">
        <v>119</v>
      </c>
      <c r="B68" t="s">
        <v>45</v>
      </c>
      <c r="C68">
        <v>-25</v>
      </c>
      <c r="D68" t="s">
        <v>42</v>
      </c>
      <c r="E68" t="s">
        <v>40</v>
      </c>
      <c r="F68" t="s">
        <v>45</v>
      </c>
      <c r="G68">
        <v>-25</v>
      </c>
      <c r="H68" t="s">
        <v>42</v>
      </c>
      <c r="I68">
        <f>VLOOKUP(G68,Sheet1!C:D,2,0)</f>
        <v>65</v>
      </c>
      <c r="J68">
        <f t="shared" si="2"/>
        <v>25</v>
      </c>
      <c r="K68" t="str">
        <f t="shared" si="3"/>
        <v>seeingvoice.com_2000Hz65_25_3s.wav</v>
      </c>
      <c r="L68" t="str">
        <f>"ren " &amp;A68 &amp;" "&amp;K68</f>
        <v>ren audiocheck.net_sin_2000Hz_-25dBFS_3s.wav seeingvoice.com_2000Hz65_25_3s.wav</v>
      </c>
    </row>
    <row r="69" spans="1:12" x14ac:dyDescent="0.25">
      <c r="A69" t="s">
        <v>120</v>
      </c>
      <c r="B69" t="s">
        <v>45</v>
      </c>
      <c r="C69">
        <v>-29</v>
      </c>
      <c r="D69" t="s">
        <v>42</v>
      </c>
      <c r="E69" t="s">
        <v>40</v>
      </c>
      <c r="F69" t="s">
        <v>45</v>
      </c>
      <c r="G69">
        <v>-29</v>
      </c>
      <c r="H69" t="s">
        <v>42</v>
      </c>
      <c r="I69">
        <f>VLOOKUP(G69,Sheet1!C:D,2,0)</f>
        <v>60</v>
      </c>
      <c r="J69">
        <f t="shared" si="2"/>
        <v>29</v>
      </c>
      <c r="K69" t="str">
        <f t="shared" si="3"/>
        <v>seeingvoice.com_2000Hz60_29_3s.wav</v>
      </c>
      <c r="L69" t="str">
        <f>"ren " &amp;A69 &amp;" "&amp;K69</f>
        <v>ren audiocheck.net_sin_2000Hz_-29dBFS_3s.wav seeingvoice.com_2000Hz60_29_3s.wav</v>
      </c>
    </row>
    <row r="70" spans="1:12" x14ac:dyDescent="0.25">
      <c r="A70" t="s">
        <v>13</v>
      </c>
      <c r="B70" t="s">
        <v>45</v>
      </c>
      <c r="C70">
        <v>-32</v>
      </c>
      <c r="D70" t="s">
        <v>42</v>
      </c>
      <c r="E70" t="s">
        <v>40</v>
      </c>
      <c r="F70" t="s">
        <v>45</v>
      </c>
      <c r="G70">
        <v>-32</v>
      </c>
      <c r="H70" t="s">
        <v>42</v>
      </c>
      <c r="I70">
        <f>VLOOKUP(G70,Sheet1!C:D,2,0)</f>
        <v>55</v>
      </c>
      <c r="J70">
        <f t="shared" si="2"/>
        <v>32</v>
      </c>
      <c r="K70" t="str">
        <f t="shared" si="3"/>
        <v>seeingvoice.com_2000Hz55_32_3s.wav</v>
      </c>
      <c r="L70" t="str">
        <f>"ren " &amp;A70 &amp;" "&amp;K70</f>
        <v>ren audiocheck.net_sin_2000Hz_-32dBFS_3s.wav seeingvoice.com_2000Hz55_32_3s.wav</v>
      </c>
    </row>
    <row r="71" spans="1:12" x14ac:dyDescent="0.25">
      <c r="A71" t="s">
        <v>121</v>
      </c>
      <c r="B71" t="s">
        <v>45</v>
      </c>
      <c r="C71">
        <v>-36</v>
      </c>
      <c r="D71" t="s">
        <v>42</v>
      </c>
      <c r="E71" t="s">
        <v>40</v>
      </c>
      <c r="F71" t="s">
        <v>45</v>
      </c>
      <c r="G71">
        <v>-36</v>
      </c>
      <c r="H71" t="s">
        <v>42</v>
      </c>
      <c r="I71">
        <f>VLOOKUP(G71,Sheet1!C:D,2,0)</f>
        <v>50</v>
      </c>
      <c r="J71">
        <f t="shared" si="2"/>
        <v>36</v>
      </c>
      <c r="K71" t="str">
        <f t="shared" si="3"/>
        <v>seeingvoice.com_2000Hz50_36_3s.wav</v>
      </c>
      <c r="L71" t="str">
        <f>"ren " &amp;A71 &amp;" "&amp;K71</f>
        <v>ren audiocheck.net_sin_2000Hz_-36dBFS_3s.wav seeingvoice.com_2000Hz50_36_3s.wav</v>
      </c>
    </row>
    <row r="72" spans="1:12" x14ac:dyDescent="0.25">
      <c r="A72" t="s">
        <v>122</v>
      </c>
      <c r="B72" t="s">
        <v>45</v>
      </c>
      <c r="C72">
        <v>-40</v>
      </c>
      <c r="D72" t="s">
        <v>42</v>
      </c>
      <c r="E72" t="s">
        <v>40</v>
      </c>
      <c r="F72" t="s">
        <v>45</v>
      </c>
      <c r="G72">
        <v>-40</v>
      </c>
      <c r="H72" t="s">
        <v>42</v>
      </c>
      <c r="I72">
        <f>VLOOKUP(G72,Sheet1!C:D,2,0)</f>
        <v>45</v>
      </c>
      <c r="J72">
        <f t="shared" si="2"/>
        <v>40</v>
      </c>
      <c r="K72" t="str">
        <f t="shared" si="3"/>
        <v>seeingvoice.com_2000Hz45_40_3s.wav</v>
      </c>
      <c r="L72" t="str">
        <f>"ren " &amp;A72 &amp;" "&amp;K72</f>
        <v>ren audiocheck.net_sin_2000Hz_-40dBFS_3s.wav seeingvoice.com_2000Hz45_40_3s.wav</v>
      </c>
    </row>
    <row r="73" spans="1:12" x14ac:dyDescent="0.25">
      <c r="A73" t="s">
        <v>123</v>
      </c>
      <c r="B73" t="s">
        <v>45</v>
      </c>
      <c r="C73">
        <v>-43</v>
      </c>
      <c r="D73" t="s">
        <v>42</v>
      </c>
      <c r="E73" t="s">
        <v>40</v>
      </c>
      <c r="F73" t="s">
        <v>45</v>
      </c>
      <c r="G73">
        <v>-43</v>
      </c>
      <c r="H73" t="s">
        <v>42</v>
      </c>
      <c r="I73">
        <f>VLOOKUP(G73,Sheet1!C:D,2,0)</f>
        <v>40</v>
      </c>
      <c r="J73">
        <f t="shared" si="2"/>
        <v>43</v>
      </c>
      <c r="K73" t="str">
        <f t="shared" si="3"/>
        <v>seeingvoice.com_2000Hz40_43_3s.wav</v>
      </c>
      <c r="L73" t="str">
        <f>"ren " &amp;A73 &amp;" "&amp;K73</f>
        <v>ren audiocheck.net_sin_2000Hz_-43dBFS_3s.wav seeingvoice.com_2000Hz40_43_3s.wav</v>
      </c>
    </row>
    <row r="74" spans="1:12" x14ac:dyDescent="0.25">
      <c r="A74" t="s">
        <v>14</v>
      </c>
      <c r="B74" t="s">
        <v>45</v>
      </c>
      <c r="C74">
        <v>-47</v>
      </c>
      <c r="D74" t="s">
        <v>42</v>
      </c>
      <c r="E74" t="s">
        <v>40</v>
      </c>
      <c r="F74" t="s">
        <v>45</v>
      </c>
      <c r="G74">
        <v>-47</v>
      </c>
      <c r="H74" t="s">
        <v>42</v>
      </c>
      <c r="I74">
        <f>VLOOKUP(G74,Sheet1!C:D,2,0)</f>
        <v>35</v>
      </c>
      <c r="J74">
        <f t="shared" si="2"/>
        <v>47</v>
      </c>
      <c r="K74" t="str">
        <f t="shared" si="3"/>
        <v>seeingvoice.com_2000Hz35_47_3s.wav</v>
      </c>
      <c r="L74" t="str">
        <f>"ren " &amp;A74 &amp;" "&amp;K74</f>
        <v>ren audiocheck.net_sin_2000Hz_-47dBFS_3s.wav seeingvoice.com_2000Hz35_47_3s.wav</v>
      </c>
    </row>
    <row r="75" spans="1:12" x14ac:dyDescent="0.25">
      <c r="A75" t="s">
        <v>124</v>
      </c>
      <c r="B75" t="s">
        <v>45</v>
      </c>
      <c r="C75">
        <v>-4</v>
      </c>
      <c r="D75" t="s">
        <v>42</v>
      </c>
      <c r="E75" t="s">
        <v>40</v>
      </c>
      <c r="F75" t="s">
        <v>45</v>
      </c>
      <c r="G75">
        <v>-4</v>
      </c>
      <c r="H75" t="s">
        <v>42</v>
      </c>
      <c r="I75">
        <f>VLOOKUP(G75,Sheet1!C:D,2,0)</f>
        <v>95</v>
      </c>
      <c r="J75">
        <f t="shared" si="2"/>
        <v>4</v>
      </c>
      <c r="K75" t="str">
        <f t="shared" si="3"/>
        <v>seeingvoice.com_2000Hz95_4_3s.wav</v>
      </c>
      <c r="L75" t="str">
        <f>"ren " &amp;A75 &amp;" "&amp;K75</f>
        <v>ren audiocheck.net_sin_2000Hz_-4dBFS_3s.wav seeingvoice.com_2000Hz95_4_3s.wav</v>
      </c>
    </row>
    <row r="76" spans="1:12" x14ac:dyDescent="0.25">
      <c r="A76" t="s">
        <v>125</v>
      </c>
      <c r="B76" t="s">
        <v>45</v>
      </c>
      <c r="C76">
        <v>-50</v>
      </c>
      <c r="D76" t="s">
        <v>42</v>
      </c>
      <c r="E76" t="s">
        <v>40</v>
      </c>
      <c r="F76" t="s">
        <v>45</v>
      </c>
      <c r="G76">
        <v>-50</v>
      </c>
      <c r="H76" t="s">
        <v>42</v>
      </c>
      <c r="I76">
        <f>VLOOKUP(G76,Sheet1!C:D,2,0)</f>
        <v>30</v>
      </c>
      <c r="J76">
        <f t="shared" si="2"/>
        <v>50</v>
      </c>
      <c r="K76" t="str">
        <f t="shared" si="3"/>
        <v>seeingvoice.com_2000Hz30_50_3s.wav</v>
      </c>
      <c r="L76" t="str">
        <f>"ren " &amp;A76 &amp;" "&amp;K76</f>
        <v>ren audiocheck.net_sin_2000Hz_-50dBFS_3s.wav seeingvoice.com_2000Hz30_50_3s.wav</v>
      </c>
    </row>
    <row r="77" spans="1:12" x14ac:dyDescent="0.25">
      <c r="A77" t="s">
        <v>126</v>
      </c>
      <c r="B77" t="s">
        <v>45</v>
      </c>
      <c r="C77">
        <v>-54</v>
      </c>
      <c r="D77" t="s">
        <v>42</v>
      </c>
      <c r="E77" t="s">
        <v>40</v>
      </c>
      <c r="F77" t="s">
        <v>45</v>
      </c>
      <c r="G77">
        <v>-54</v>
      </c>
      <c r="H77" t="s">
        <v>42</v>
      </c>
      <c r="I77">
        <f>VLOOKUP(G77,Sheet1!C:D,2,0)</f>
        <v>25</v>
      </c>
      <c r="J77">
        <f t="shared" si="2"/>
        <v>54</v>
      </c>
      <c r="K77" t="str">
        <f t="shared" si="3"/>
        <v>seeingvoice.com_2000Hz25_54_3s.wav</v>
      </c>
      <c r="L77" t="str">
        <f>"ren " &amp;A77 &amp;" "&amp;K77</f>
        <v>ren audiocheck.net_sin_2000Hz_-54dBFS_3s.wav seeingvoice.com_2000Hz25_54_3s.wav</v>
      </c>
    </row>
    <row r="78" spans="1:12" x14ac:dyDescent="0.25">
      <c r="A78" t="s">
        <v>127</v>
      </c>
      <c r="B78" t="s">
        <v>45</v>
      </c>
      <c r="C78">
        <v>-58</v>
      </c>
      <c r="D78" t="s">
        <v>42</v>
      </c>
      <c r="E78" t="s">
        <v>40</v>
      </c>
      <c r="F78" t="s">
        <v>45</v>
      </c>
      <c r="G78">
        <v>-58</v>
      </c>
      <c r="H78" t="s">
        <v>42</v>
      </c>
      <c r="I78">
        <f>VLOOKUP(G78,Sheet1!C:D,2,0)</f>
        <v>20</v>
      </c>
      <c r="J78">
        <f t="shared" si="2"/>
        <v>58</v>
      </c>
      <c r="K78" t="str">
        <f t="shared" si="3"/>
        <v>seeingvoice.com_2000Hz20_58_3s.wav</v>
      </c>
      <c r="L78" t="str">
        <f>"ren " &amp;A78 &amp;" "&amp;K78</f>
        <v>ren audiocheck.net_sin_2000Hz_-58dBFS_3s.wav seeingvoice.com_2000Hz20_58_3s.wav</v>
      </c>
    </row>
    <row r="79" spans="1:12" x14ac:dyDescent="0.25">
      <c r="A79" t="s">
        <v>128</v>
      </c>
      <c r="B79" t="s">
        <v>45</v>
      </c>
      <c r="C79">
        <v>-61</v>
      </c>
      <c r="D79" t="s">
        <v>42</v>
      </c>
      <c r="E79" t="s">
        <v>40</v>
      </c>
      <c r="F79" t="s">
        <v>45</v>
      </c>
      <c r="G79">
        <v>-61</v>
      </c>
      <c r="H79" t="s">
        <v>42</v>
      </c>
      <c r="I79">
        <f>VLOOKUP(G79,Sheet1!C:D,2,0)</f>
        <v>15</v>
      </c>
      <c r="J79">
        <f t="shared" si="2"/>
        <v>61</v>
      </c>
      <c r="K79" t="str">
        <f t="shared" si="3"/>
        <v>seeingvoice.com_2000Hz15_61_3s.wav</v>
      </c>
      <c r="L79" t="str">
        <f>"ren " &amp;A79 &amp;" "&amp;K79</f>
        <v>ren audiocheck.net_sin_2000Hz_-61dBFS_3s.wav seeingvoice.com_2000Hz15_61_3s.wav</v>
      </c>
    </row>
    <row r="80" spans="1:12" x14ac:dyDescent="0.25">
      <c r="A80" t="s">
        <v>129</v>
      </c>
      <c r="B80" t="s">
        <v>45</v>
      </c>
      <c r="C80">
        <v>-65</v>
      </c>
      <c r="D80" t="s">
        <v>42</v>
      </c>
      <c r="E80" t="s">
        <v>40</v>
      </c>
      <c r="F80" t="s">
        <v>45</v>
      </c>
      <c r="G80">
        <v>-65</v>
      </c>
      <c r="H80" t="s">
        <v>42</v>
      </c>
      <c r="I80">
        <f>VLOOKUP(G80,Sheet1!C:D,2,0)</f>
        <v>10</v>
      </c>
      <c r="J80">
        <f t="shared" si="2"/>
        <v>65</v>
      </c>
      <c r="K80" t="str">
        <f t="shared" si="3"/>
        <v>seeingvoice.com_2000Hz10_65_3s.wav</v>
      </c>
      <c r="L80" t="str">
        <f>"ren " &amp;A80 &amp;" "&amp;K80</f>
        <v>ren audiocheck.net_sin_2000Hz_-65dBFS_3s.wav seeingvoice.com_2000Hz10_65_3s.wav</v>
      </c>
    </row>
    <row r="81" spans="1:12" x14ac:dyDescent="0.25">
      <c r="A81" t="s">
        <v>130</v>
      </c>
      <c r="B81" t="s">
        <v>45</v>
      </c>
      <c r="C81">
        <v>-68</v>
      </c>
      <c r="D81" t="s">
        <v>42</v>
      </c>
      <c r="E81" t="s">
        <v>40</v>
      </c>
      <c r="F81" t="s">
        <v>45</v>
      </c>
      <c r="G81">
        <v>-68</v>
      </c>
      <c r="H81" t="s">
        <v>42</v>
      </c>
      <c r="I81">
        <f>VLOOKUP(G81,Sheet1!C:D,2,0)</f>
        <v>5</v>
      </c>
      <c r="J81">
        <f t="shared" si="2"/>
        <v>68</v>
      </c>
      <c r="K81" t="str">
        <f t="shared" si="3"/>
        <v>seeingvoice.com_2000Hz5_68_3s.wav</v>
      </c>
      <c r="L81" t="str">
        <f>"ren " &amp;A81 &amp;" "&amp;K81</f>
        <v>ren audiocheck.net_sin_2000Hz_-68dBFS_3s.wav seeingvoice.com_2000Hz5_68_3s.wav</v>
      </c>
    </row>
    <row r="82" spans="1:12" x14ac:dyDescent="0.25">
      <c r="A82" t="s">
        <v>131</v>
      </c>
      <c r="B82" t="s">
        <v>45</v>
      </c>
      <c r="C82">
        <v>-72</v>
      </c>
      <c r="D82" t="s">
        <v>42</v>
      </c>
      <c r="E82" t="s">
        <v>40</v>
      </c>
      <c r="F82" t="s">
        <v>45</v>
      </c>
      <c r="G82">
        <v>-72</v>
      </c>
      <c r="H82" t="s">
        <v>42</v>
      </c>
      <c r="I82">
        <f>VLOOKUP(G82,Sheet1!C:D,2,0)</f>
        <v>0</v>
      </c>
      <c r="J82">
        <f t="shared" si="2"/>
        <v>72</v>
      </c>
      <c r="K82" t="str">
        <f t="shared" si="3"/>
        <v>seeingvoice.com_2000Hz0_72_3s.wav</v>
      </c>
      <c r="L82" t="str">
        <f>"ren " &amp;A82 &amp;" "&amp;K82</f>
        <v>ren audiocheck.net_sin_2000Hz_-72dBFS_3s.wav seeingvoice.com_2000Hz0_72_3s.wav</v>
      </c>
    </row>
    <row r="83" spans="1:12" x14ac:dyDescent="0.25">
      <c r="A83" t="s">
        <v>15</v>
      </c>
      <c r="B83" t="s">
        <v>45</v>
      </c>
      <c r="C83">
        <v>-7</v>
      </c>
      <c r="D83" t="s">
        <v>42</v>
      </c>
      <c r="E83" t="s">
        <v>40</v>
      </c>
      <c r="F83" t="s">
        <v>45</v>
      </c>
      <c r="G83">
        <v>-7</v>
      </c>
      <c r="H83" t="s">
        <v>42</v>
      </c>
      <c r="I83">
        <f>VLOOKUP(G83,Sheet1!C:D,2,0)</f>
        <v>90</v>
      </c>
      <c r="J83">
        <f t="shared" si="2"/>
        <v>7</v>
      </c>
      <c r="K83" t="str">
        <f t="shared" si="3"/>
        <v>seeingvoice.com_2000Hz90_7_3s.wav</v>
      </c>
      <c r="L83" t="str">
        <f>"ren " &amp;A83 &amp;" "&amp;K83</f>
        <v>ren audiocheck.net_sin_2000Hz_-7dBFS_3s.wav seeingvoice.com_2000Hz90_7_3s.wav</v>
      </c>
    </row>
    <row r="84" spans="1:12" x14ac:dyDescent="0.25">
      <c r="A84" t="s">
        <v>132</v>
      </c>
      <c r="B84" t="s">
        <v>45</v>
      </c>
      <c r="C84">
        <v>0</v>
      </c>
      <c r="D84" t="s">
        <v>42</v>
      </c>
      <c r="E84" t="s">
        <v>40</v>
      </c>
      <c r="F84" t="s">
        <v>45</v>
      </c>
      <c r="G84">
        <v>0</v>
      </c>
      <c r="H84" t="s">
        <v>42</v>
      </c>
      <c r="I84">
        <f>VLOOKUP(G84,Sheet1!C:D,2,0)</f>
        <v>100</v>
      </c>
      <c r="J84">
        <f t="shared" si="2"/>
        <v>0</v>
      </c>
      <c r="K84" t="str">
        <f t="shared" si="3"/>
        <v>seeingvoice.com_2000Hz100_0_3s.wav</v>
      </c>
      <c r="L84" t="str">
        <f>"ren " &amp;A84 &amp;" "&amp;K84</f>
        <v>ren audiocheck.net_sin_2000Hz_0dBFS_3s.wav seeingvoice.com_2000Hz100_0_3s.wav</v>
      </c>
    </row>
    <row r="85" spans="1:12" x14ac:dyDescent="0.25">
      <c r="A85" t="s">
        <v>133</v>
      </c>
      <c r="B85" t="s">
        <v>46</v>
      </c>
      <c r="C85">
        <v>-11</v>
      </c>
      <c r="D85" t="s">
        <v>42</v>
      </c>
      <c r="E85" t="s">
        <v>40</v>
      </c>
      <c r="F85" t="s">
        <v>46</v>
      </c>
      <c r="G85">
        <v>-11</v>
      </c>
      <c r="H85" t="s">
        <v>42</v>
      </c>
      <c r="I85">
        <f>VLOOKUP(G85,Sheet1!C:D,2,0)</f>
        <v>85</v>
      </c>
      <c r="J85">
        <f t="shared" si="2"/>
        <v>11</v>
      </c>
      <c r="K85" t="str">
        <f t="shared" si="3"/>
        <v>seeingvoice.com_250Hz85_11_3s.wav</v>
      </c>
      <c r="L85" t="str">
        <f>"ren " &amp;A85 &amp;" "&amp;K85</f>
        <v>ren audiocheck.net_sin_250Hz_-11dBFS_3s.wav seeingvoice.com_250Hz85_11_3s.wav</v>
      </c>
    </row>
    <row r="86" spans="1:12" x14ac:dyDescent="0.25">
      <c r="A86" t="s">
        <v>134</v>
      </c>
      <c r="B86" t="s">
        <v>46</v>
      </c>
      <c r="C86">
        <v>-14</v>
      </c>
      <c r="D86" t="s">
        <v>42</v>
      </c>
      <c r="E86" t="s">
        <v>40</v>
      </c>
      <c r="F86" t="s">
        <v>46</v>
      </c>
      <c r="G86">
        <v>-14</v>
      </c>
      <c r="H86" t="s">
        <v>42</v>
      </c>
      <c r="I86">
        <f>VLOOKUP(G86,Sheet1!C:D,2,0)</f>
        <v>80</v>
      </c>
      <c r="J86">
        <f t="shared" si="2"/>
        <v>14</v>
      </c>
      <c r="K86" t="str">
        <f t="shared" si="3"/>
        <v>seeingvoice.com_250Hz80_14_3s.wav</v>
      </c>
      <c r="L86" t="str">
        <f>"ren " &amp;A86 &amp;" "&amp;K86</f>
        <v>ren audiocheck.net_sin_250Hz_-14dBFS_3s.wav seeingvoice.com_250Hz80_14_3s.wav</v>
      </c>
    </row>
    <row r="87" spans="1:12" x14ac:dyDescent="0.25">
      <c r="A87" t="s">
        <v>135</v>
      </c>
      <c r="B87" t="s">
        <v>46</v>
      </c>
      <c r="C87">
        <v>-18</v>
      </c>
      <c r="D87" t="s">
        <v>42</v>
      </c>
      <c r="E87" t="s">
        <v>40</v>
      </c>
      <c r="F87" t="s">
        <v>46</v>
      </c>
      <c r="G87">
        <v>-18</v>
      </c>
      <c r="H87" t="s">
        <v>42</v>
      </c>
      <c r="I87">
        <f>VLOOKUP(G87,Sheet1!C:D,2,0)</f>
        <v>75</v>
      </c>
      <c r="J87">
        <f t="shared" si="2"/>
        <v>18</v>
      </c>
      <c r="K87" t="str">
        <f t="shared" si="3"/>
        <v>seeingvoice.com_250Hz75_18_3s.wav</v>
      </c>
      <c r="L87" t="str">
        <f>"ren " &amp;A87 &amp;" "&amp;K87</f>
        <v>ren audiocheck.net_sin_250Hz_-18dBFS_3s.wav seeingvoice.com_250Hz75_18_3s.wav</v>
      </c>
    </row>
    <row r="88" spans="1:12" x14ac:dyDescent="0.25">
      <c r="A88" t="s">
        <v>16</v>
      </c>
      <c r="B88" t="s">
        <v>46</v>
      </c>
      <c r="C88">
        <v>-22</v>
      </c>
      <c r="D88" t="s">
        <v>42</v>
      </c>
      <c r="E88" t="s">
        <v>40</v>
      </c>
      <c r="F88" t="s">
        <v>46</v>
      </c>
      <c r="G88">
        <v>-22</v>
      </c>
      <c r="H88" t="s">
        <v>42</v>
      </c>
      <c r="I88">
        <f>VLOOKUP(G88,Sheet1!C:D,2,0)</f>
        <v>70</v>
      </c>
      <c r="J88">
        <f t="shared" si="2"/>
        <v>22</v>
      </c>
      <c r="K88" t="str">
        <f t="shared" si="3"/>
        <v>seeingvoice.com_250Hz70_22_3s.wav</v>
      </c>
      <c r="L88" t="str">
        <f>"ren " &amp;A88 &amp;" "&amp;K88</f>
        <v>ren audiocheck.net_sin_250Hz_-22dBFS_3s.wav seeingvoice.com_250Hz70_22_3s.wav</v>
      </c>
    </row>
    <row r="89" spans="1:12" x14ac:dyDescent="0.25">
      <c r="A89" t="s">
        <v>136</v>
      </c>
      <c r="B89" t="s">
        <v>46</v>
      </c>
      <c r="C89">
        <v>-25</v>
      </c>
      <c r="D89" t="s">
        <v>42</v>
      </c>
      <c r="E89" t="s">
        <v>40</v>
      </c>
      <c r="F89" t="s">
        <v>46</v>
      </c>
      <c r="G89">
        <v>-25</v>
      </c>
      <c r="H89" t="s">
        <v>42</v>
      </c>
      <c r="I89">
        <f>VLOOKUP(G89,Sheet1!C:D,2,0)</f>
        <v>65</v>
      </c>
      <c r="J89">
        <f t="shared" si="2"/>
        <v>25</v>
      </c>
      <c r="K89" t="str">
        <f t="shared" si="3"/>
        <v>seeingvoice.com_250Hz65_25_3s.wav</v>
      </c>
      <c r="L89" t="str">
        <f>"ren " &amp;A89 &amp;" "&amp;K89</f>
        <v>ren audiocheck.net_sin_250Hz_-25dBFS_3s.wav seeingvoice.com_250Hz65_25_3s.wav</v>
      </c>
    </row>
    <row r="90" spans="1:12" x14ac:dyDescent="0.25">
      <c r="A90" t="s">
        <v>137</v>
      </c>
      <c r="B90" t="s">
        <v>46</v>
      </c>
      <c r="C90">
        <v>-29</v>
      </c>
      <c r="D90" t="s">
        <v>42</v>
      </c>
      <c r="E90" t="s">
        <v>40</v>
      </c>
      <c r="F90" t="s">
        <v>46</v>
      </c>
      <c r="G90">
        <v>-29</v>
      </c>
      <c r="H90" t="s">
        <v>42</v>
      </c>
      <c r="I90">
        <f>VLOOKUP(G90,Sheet1!C:D,2,0)</f>
        <v>60</v>
      </c>
      <c r="J90">
        <f t="shared" si="2"/>
        <v>29</v>
      </c>
      <c r="K90" t="str">
        <f t="shared" si="3"/>
        <v>seeingvoice.com_250Hz60_29_3s.wav</v>
      </c>
      <c r="L90" t="str">
        <f>"ren " &amp;A90 &amp;" "&amp;K90</f>
        <v>ren audiocheck.net_sin_250Hz_-29dBFS_3s.wav seeingvoice.com_250Hz60_29_3s.wav</v>
      </c>
    </row>
    <row r="91" spans="1:12" x14ac:dyDescent="0.25">
      <c r="A91" t="s">
        <v>17</v>
      </c>
      <c r="B91" t="s">
        <v>46</v>
      </c>
      <c r="C91">
        <v>-32</v>
      </c>
      <c r="D91" t="s">
        <v>42</v>
      </c>
      <c r="E91" t="s">
        <v>40</v>
      </c>
      <c r="F91" t="s">
        <v>46</v>
      </c>
      <c r="G91">
        <v>-32</v>
      </c>
      <c r="H91" t="s">
        <v>42</v>
      </c>
      <c r="I91">
        <f>VLOOKUP(G91,Sheet1!C:D,2,0)</f>
        <v>55</v>
      </c>
      <c r="J91">
        <f t="shared" si="2"/>
        <v>32</v>
      </c>
      <c r="K91" t="str">
        <f t="shared" si="3"/>
        <v>seeingvoice.com_250Hz55_32_3s.wav</v>
      </c>
      <c r="L91" t="str">
        <f>"ren " &amp;A91 &amp;" "&amp;K91</f>
        <v>ren audiocheck.net_sin_250Hz_-32dBFS_3s.wav seeingvoice.com_250Hz55_32_3s.wav</v>
      </c>
    </row>
    <row r="92" spans="1:12" x14ac:dyDescent="0.25">
      <c r="A92" t="s">
        <v>138</v>
      </c>
      <c r="B92" t="s">
        <v>46</v>
      </c>
      <c r="C92">
        <v>-36</v>
      </c>
      <c r="D92" t="s">
        <v>42</v>
      </c>
      <c r="E92" t="s">
        <v>40</v>
      </c>
      <c r="F92" t="s">
        <v>46</v>
      </c>
      <c r="G92">
        <v>-36</v>
      </c>
      <c r="H92" t="s">
        <v>42</v>
      </c>
      <c r="I92">
        <f>VLOOKUP(G92,Sheet1!C:D,2,0)</f>
        <v>50</v>
      </c>
      <c r="J92">
        <f t="shared" si="2"/>
        <v>36</v>
      </c>
      <c r="K92" t="str">
        <f t="shared" si="3"/>
        <v>seeingvoice.com_250Hz50_36_3s.wav</v>
      </c>
      <c r="L92" t="str">
        <f>"ren " &amp;A92 &amp;" "&amp;K92</f>
        <v>ren audiocheck.net_sin_250Hz_-36dBFS_3s.wav seeingvoice.com_250Hz50_36_3s.wav</v>
      </c>
    </row>
    <row r="93" spans="1:12" x14ac:dyDescent="0.25">
      <c r="A93" t="s">
        <v>139</v>
      </c>
      <c r="B93" t="s">
        <v>46</v>
      </c>
      <c r="C93">
        <v>-40</v>
      </c>
      <c r="D93" t="s">
        <v>42</v>
      </c>
      <c r="E93" t="s">
        <v>40</v>
      </c>
      <c r="F93" t="s">
        <v>46</v>
      </c>
      <c r="G93">
        <v>-40</v>
      </c>
      <c r="H93" t="s">
        <v>42</v>
      </c>
      <c r="I93">
        <f>VLOOKUP(G93,Sheet1!C:D,2,0)</f>
        <v>45</v>
      </c>
      <c r="J93">
        <f t="shared" si="2"/>
        <v>40</v>
      </c>
      <c r="K93" t="str">
        <f t="shared" si="3"/>
        <v>seeingvoice.com_250Hz45_40_3s.wav</v>
      </c>
      <c r="L93" t="str">
        <f>"ren " &amp;A93 &amp;" "&amp;K93</f>
        <v>ren audiocheck.net_sin_250Hz_-40dBFS_3s.wav seeingvoice.com_250Hz45_40_3s.wav</v>
      </c>
    </row>
    <row r="94" spans="1:12" x14ac:dyDescent="0.25">
      <c r="A94" t="s">
        <v>140</v>
      </c>
      <c r="B94" t="s">
        <v>46</v>
      </c>
      <c r="C94">
        <v>-43</v>
      </c>
      <c r="D94" t="s">
        <v>42</v>
      </c>
      <c r="E94" t="s">
        <v>40</v>
      </c>
      <c r="F94" t="s">
        <v>46</v>
      </c>
      <c r="G94">
        <v>-43</v>
      </c>
      <c r="H94" t="s">
        <v>42</v>
      </c>
      <c r="I94">
        <f>VLOOKUP(G94,Sheet1!C:D,2,0)</f>
        <v>40</v>
      </c>
      <c r="J94">
        <f t="shared" si="2"/>
        <v>43</v>
      </c>
      <c r="K94" t="str">
        <f t="shared" si="3"/>
        <v>seeingvoice.com_250Hz40_43_3s.wav</v>
      </c>
      <c r="L94" t="str">
        <f>"ren " &amp;A94 &amp;" "&amp;K94</f>
        <v>ren audiocheck.net_sin_250Hz_-43dBFS_3s.wav seeingvoice.com_250Hz40_43_3s.wav</v>
      </c>
    </row>
    <row r="95" spans="1:12" x14ac:dyDescent="0.25">
      <c r="A95" t="s">
        <v>18</v>
      </c>
      <c r="B95" t="s">
        <v>46</v>
      </c>
      <c r="C95">
        <v>-47</v>
      </c>
      <c r="D95" t="s">
        <v>42</v>
      </c>
      <c r="E95" t="s">
        <v>40</v>
      </c>
      <c r="F95" t="s">
        <v>46</v>
      </c>
      <c r="G95">
        <v>-47</v>
      </c>
      <c r="H95" t="s">
        <v>42</v>
      </c>
      <c r="I95">
        <f>VLOOKUP(G95,Sheet1!C:D,2,0)</f>
        <v>35</v>
      </c>
      <c r="J95">
        <f t="shared" si="2"/>
        <v>47</v>
      </c>
      <c r="K95" t="str">
        <f t="shared" si="3"/>
        <v>seeingvoice.com_250Hz35_47_3s.wav</v>
      </c>
      <c r="L95" t="str">
        <f>"ren " &amp;A95 &amp;" "&amp;K95</f>
        <v>ren audiocheck.net_sin_250Hz_-47dBFS_3s.wav seeingvoice.com_250Hz35_47_3s.wav</v>
      </c>
    </row>
    <row r="96" spans="1:12" x14ac:dyDescent="0.25">
      <c r="A96" t="s">
        <v>141</v>
      </c>
      <c r="B96" t="s">
        <v>46</v>
      </c>
      <c r="C96">
        <v>-4</v>
      </c>
      <c r="D96" t="s">
        <v>42</v>
      </c>
      <c r="E96" t="s">
        <v>40</v>
      </c>
      <c r="F96" t="s">
        <v>46</v>
      </c>
      <c r="G96">
        <v>-4</v>
      </c>
      <c r="H96" t="s">
        <v>42</v>
      </c>
      <c r="I96">
        <f>VLOOKUP(G96,Sheet1!C:D,2,0)</f>
        <v>95</v>
      </c>
      <c r="J96">
        <f t="shared" si="2"/>
        <v>4</v>
      </c>
      <c r="K96" t="str">
        <f t="shared" si="3"/>
        <v>seeingvoice.com_250Hz95_4_3s.wav</v>
      </c>
      <c r="L96" t="str">
        <f>"ren " &amp;A96 &amp;" "&amp;K96</f>
        <v>ren audiocheck.net_sin_250Hz_-4dBFS_3s.wav seeingvoice.com_250Hz95_4_3s.wav</v>
      </c>
    </row>
    <row r="97" spans="1:12" x14ac:dyDescent="0.25">
      <c r="A97" t="s">
        <v>142</v>
      </c>
      <c r="B97" t="s">
        <v>46</v>
      </c>
      <c r="C97">
        <v>-50</v>
      </c>
      <c r="D97" t="s">
        <v>42</v>
      </c>
      <c r="E97" t="s">
        <v>40</v>
      </c>
      <c r="F97" t="s">
        <v>46</v>
      </c>
      <c r="G97">
        <v>-50</v>
      </c>
      <c r="H97" t="s">
        <v>42</v>
      </c>
      <c r="I97">
        <f>VLOOKUP(G97,Sheet1!C:D,2,0)</f>
        <v>30</v>
      </c>
      <c r="J97">
        <f t="shared" si="2"/>
        <v>50</v>
      </c>
      <c r="K97" t="str">
        <f t="shared" si="3"/>
        <v>seeingvoice.com_250Hz30_50_3s.wav</v>
      </c>
      <c r="L97" t="str">
        <f>"ren " &amp;A97 &amp;" "&amp;K97</f>
        <v>ren audiocheck.net_sin_250Hz_-50dBFS_3s.wav seeingvoice.com_250Hz30_50_3s.wav</v>
      </c>
    </row>
    <row r="98" spans="1:12" x14ac:dyDescent="0.25">
      <c r="A98" t="s">
        <v>143</v>
      </c>
      <c r="B98" t="s">
        <v>46</v>
      </c>
      <c r="C98">
        <v>-54</v>
      </c>
      <c r="D98" t="s">
        <v>42</v>
      </c>
      <c r="E98" t="s">
        <v>40</v>
      </c>
      <c r="F98" t="s">
        <v>46</v>
      </c>
      <c r="G98">
        <v>-54</v>
      </c>
      <c r="H98" t="s">
        <v>42</v>
      </c>
      <c r="I98">
        <f>VLOOKUP(G98,Sheet1!C:D,2,0)</f>
        <v>25</v>
      </c>
      <c r="J98">
        <f t="shared" si="2"/>
        <v>54</v>
      </c>
      <c r="K98" t="str">
        <f t="shared" si="3"/>
        <v>seeingvoice.com_250Hz25_54_3s.wav</v>
      </c>
      <c r="L98" t="str">
        <f>"ren " &amp;A98 &amp;" "&amp;K98</f>
        <v>ren audiocheck.net_sin_250Hz_-54dBFS_3s.wav seeingvoice.com_250Hz25_54_3s.wav</v>
      </c>
    </row>
    <row r="99" spans="1:12" x14ac:dyDescent="0.25">
      <c r="A99" t="s">
        <v>144</v>
      </c>
      <c r="B99" t="s">
        <v>46</v>
      </c>
      <c r="C99">
        <v>-58</v>
      </c>
      <c r="D99" t="s">
        <v>42</v>
      </c>
      <c r="E99" t="s">
        <v>40</v>
      </c>
      <c r="F99" t="s">
        <v>46</v>
      </c>
      <c r="G99">
        <v>-58</v>
      </c>
      <c r="H99" t="s">
        <v>42</v>
      </c>
      <c r="I99">
        <f>VLOOKUP(G99,Sheet1!C:D,2,0)</f>
        <v>20</v>
      </c>
      <c r="J99">
        <f t="shared" si="2"/>
        <v>58</v>
      </c>
      <c r="K99" t="str">
        <f t="shared" si="3"/>
        <v>seeingvoice.com_250Hz20_58_3s.wav</v>
      </c>
      <c r="L99" t="str">
        <f>"ren " &amp;A99 &amp;" "&amp;K99</f>
        <v>ren audiocheck.net_sin_250Hz_-58dBFS_3s.wav seeingvoice.com_250Hz20_58_3s.wav</v>
      </c>
    </row>
    <row r="100" spans="1:12" x14ac:dyDescent="0.25">
      <c r="A100" t="s">
        <v>145</v>
      </c>
      <c r="B100" t="s">
        <v>46</v>
      </c>
      <c r="C100">
        <v>-61</v>
      </c>
      <c r="D100" t="s">
        <v>42</v>
      </c>
      <c r="E100" t="s">
        <v>40</v>
      </c>
      <c r="F100" t="s">
        <v>46</v>
      </c>
      <c r="G100">
        <v>-61</v>
      </c>
      <c r="H100" t="s">
        <v>42</v>
      </c>
      <c r="I100">
        <f>VLOOKUP(G100,Sheet1!C:D,2,0)</f>
        <v>15</v>
      </c>
      <c r="J100">
        <f t="shared" si="2"/>
        <v>61</v>
      </c>
      <c r="K100" t="str">
        <f t="shared" si="3"/>
        <v>seeingvoice.com_250Hz15_61_3s.wav</v>
      </c>
      <c r="L100" t="str">
        <f>"ren " &amp;A100 &amp;" "&amp;K100</f>
        <v>ren audiocheck.net_sin_250Hz_-61dBFS_3s.wav seeingvoice.com_250Hz15_61_3s.wav</v>
      </c>
    </row>
    <row r="101" spans="1:12" x14ac:dyDescent="0.25">
      <c r="A101" t="s">
        <v>146</v>
      </c>
      <c r="B101" t="s">
        <v>46</v>
      </c>
      <c r="C101">
        <v>-65</v>
      </c>
      <c r="D101" t="s">
        <v>42</v>
      </c>
      <c r="E101" t="s">
        <v>40</v>
      </c>
      <c r="F101" t="s">
        <v>46</v>
      </c>
      <c r="G101">
        <v>-65</v>
      </c>
      <c r="H101" t="s">
        <v>42</v>
      </c>
      <c r="I101">
        <f>VLOOKUP(G101,Sheet1!C:D,2,0)</f>
        <v>10</v>
      </c>
      <c r="J101">
        <f t="shared" si="2"/>
        <v>65</v>
      </c>
      <c r="K101" t="str">
        <f t="shared" si="3"/>
        <v>seeingvoice.com_250Hz10_65_3s.wav</v>
      </c>
      <c r="L101" t="str">
        <f>"ren " &amp;A101 &amp;" "&amp;K101</f>
        <v>ren audiocheck.net_sin_250Hz_-65dBFS_3s.wav seeingvoice.com_250Hz10_65_3s.wav</v>
      </c>
    </row>
    <row r="102" spans="1:12" x14ac:dyDescent="0.25">
      <c r="A102" t="s">
        <v>147</v>
      </c>
      <c r="B102" t="s">
        <v>46</v>
      </c>
      <c r="C102">
        <v>-68</v>
      </c>
      <c r="D102" t="s">
        <v>42</v>
      </c>
      <c r="E102" t="s">
        <v>40</v>
      </c>
      <c r="F102" t="s">
        <v>46</v>
      </c>
      <c r="G102">
        <v>-68</v>
      </c>
      <c r="H102" t="s">
        <v>42</v>
      </c>
      <c r="I102">
        <f>VLOOKUP(G102,Sheet1!C:D,2,0)</f>
        <v>5</v>
      </c>
      <c r="J102">
        <f t="shared" si="2"/>
        <v>68</v>
      </c>
      <c r="K102" t="str">
        <f t="shared" si="3"/>
        <v>seeingvoice.com_250Hz5_68_3s.wav</v>
      </c>
      <c r="L102" t="str">
        <f>"ren " &amp;A102 &amp;" "&amp;K102</f>
        <v>ren audiocheck.net_sin_250Hz_-68dBFS_3s.wav seeingvoice.com_250Hz5_68_3s.wav</v>
      </c>
    </row>
    <row r="103" spans="1:12" x14ac:dyDescent="0.25">
      <c r="A103" t="s">
        <v>148</v>
      </c>
      <c r="B103" t="s">
        <v>46</v>
      </c>
      <c r="C103">
        <v>-72</v>
      </c>
      <c r="D103" t="s">
        <v>42</v>
      </c>
      <c r="E103" t="s">
        <v>40</v>
      </c>
      <c r="F103" t="s">
        <v>46</v>
      </c>
      <c r="G103">
        <v>-72</v>
      </c>
      <c r="H103" t="s">
        <v>42</v>
      </c>
      <c r="I103">
        <f>VLOOKUP(G103,Sheet1!C:D,2,0)</f>
        <v>0</v>
      </c>
      <c r="J103">
        <f t="shared" si="2"/>
        <v>72</v>
      </c>
      <c r="K103" t="str">
        <f t="shared" si="3"/>
        <v>seeingvoice.com_250Hz0_72_3s.wav</v>
      </c>
      <c r="L103" t="str">
        <f>"ren " &amp;A103 &amp;" "&amp;K103</f>
        <v>ren audiocheck.net_sin_250Hz_-72dBFS_3s.wav seeingvoice.com_250Hz0_72_3s.wav</v>
      </c>
    </row>
    <row r="104" spans="1:12" x14ac:dyDescent="0.25">
      <c r="A104" t="s">
        <v>19</v>
      </c>
      <c r="B104" t="s">
        <v>46</v>
      </c>
      <c r="C104">
        <v>-7</v>
      </c>
      <c r="D104" t="s">
        <v>42</v>
      </c>
      <c r="E104" t="s">
        <v>40</v>
      </c>
      <c r="F104" t="s">
        <v>46</v>
      </c>
      <c r="G104">
        <v>-7</v>
      </c>
      <c r="H104" t="s">
        <v>42</v>
      </c>
      <c r="I104">
        <f>VLOOKUP(G104,Sheet1!C:D,2,0)</f>
        <v>90</v>
      </c>
      <c r="J104">
        <f t="shared" si="2"/>
        <v>7</v>
      </c>
      <c r="K104" t="str">
        <f t="shared" si="3"/>
        <v>seeingvoice.com_250Hz90_7_3s.wav</v>
      </c>
      <c r="L104" t="str">
        <f>"ren " &amp;A104 &amp;" "&amp;K104</f>
        <v>ren audiocheck.net_sin_250Hz_-7dBFS_3s.wav seeingvoice.com_250Hz90_7_3s.wav</v>
      </c>
    </row>
    <row r="105" spans="1:12" x14ac:dyDescent="0.25">
      <c r="A105" t="s">
        <v>149</v>
      </c>
      <c r="B105" t="s">
        <v>46</v>
      </c>
      <c r="C105">
        <v>0</v>
      </c>
      <c r="D105" t="s">
        <v>42</v>
      </c>
      <c r="E105" t="s">
        <v>40</v>
      </c>
      <c r="F105" t="s">
        <v>46</v>
      </c>
      <c r="G105">
        <v>0</v>
      </c>
      <c r="H105" t="s">
        <v>42</v>
      </c>
      <c r="I105">
        <f>VLOOKUP(G105,Sheet1!C:D,2,0)</f>
        <v>100</v>
      </c>
      <c r="J105">
        <f t="shared" si="2"/>
        <v>0</v>
      </c>
      <c r="K105" t="str">
        <f t="shared" si="3"/>
        <v>seeingvoice.com_250Hz100_0_3s.wav</v>
      </c>
      <c r="L105" t="str">
        <f>"ren " &amp;A105 &amp;" "&amp;K105</f>
        <v>ren audiocheck.net_sin_250Hz_0dBFS_3s.wav seeingvoice.com_250Hz100_0_3s.wav</v>
      </c>
    </row>
    <row r="106" spans="1:12" x14ac:dyDescent="0.25">
      <c r="A106" t="s">
        <v>150</v>
      </c>
      <c r="B106" t="s">
        <v>47</v>
      </c>
      <c r="C106">
        <v>-11</v>
      </c>
      <c r="D106" t="s">
        <v>42</v>
      </c>
      <c r="E106" t="s">
        <v>40</v>
      </c>
      <c r="F106" t="s">
        <v>47</v>
      </c>
      <c r="G106">
        <v>-11</v>
      </c>
      <c r="H106" t="s">
        <v>42</v>
      </c>
      <c r="I106">
        <f>VLOOKUP(G106,Sheet1!C:D,2,0)</f>
        <v>85</v>
      </c>
      <c r="J106">
        <f t="shared" si="2"/>
        <v>11</v>
      </c>
      <c r="K106" t="str">
        <f t="shared" si="3"/>
        <v>seeingvoice.com_3000Hz85_11_3s.wav</v>
      </c>
      <c r="L106" t="str">
        <f>"ren " &amp;A106 &amp;" "&amp;K106</f>
        <v>ren audiocheck.net_sin_3000Hz_-11dBFS_3s.wav seeingvoice.com_3000Hz85_11_3s.wav</v>
      </c>
    </row>
    <row r="107" spans="1:12" x14ac:dyDescent="0.25">
      <c r="A107" t="s">
        <v>151</v>
      </c>
      <c r="B107" t="s">
        <v>47</v>
      </c>
      <c r="C107">
        <v>-14</v>
      </c>
      <c r="D107" t="s">
        <v>42</v>
      </c>
      <c r="E107" t="s">
        <v>40</v>
      </c>
      <c r="F107" t="s">
        <v>47</v>
      </c>
      <c r="G107">
        <v>-14</v>
      </c>
      <c r="H107" t="s">
        <v>42</v>
      </c>
      <c r="I107">
        <f>VLOOKUP(G107,Sheet1!C:D,2,0)</f>
        <v>80</v>
      </c>
      <c r="J107">
        <f t="shared" si="2"/>
        <v>14</v>
      </c>
      <c r="K107" t="str">
        <f t="shared" si="3"/>
        <v>seeingvoice.com_3000Hz80_14_3s.wav</v>
      </c>
      <c r="L107" t="str">
        <f>"ren " &amp;A107 &amp;" "&amp;K107</f>
        <v>ren audiocheck.net_sin_3000Hz_-14dBFS_3s.wav seeingvoice.com_3000Hz80_14_3s.wav</v>
      </c>
    </row>
    <row r="108" spans="1:12" x14ac:dyDescent="0.25">
      <c r="A108" t="s">
        <v>152</v>
      </c>
      <c r="B108" t="s">
        <v>47</v>
      </c>
      <c r="C108">
        <v>-18</v>
      </c>
      <c r="D108" t="s">
        <v>42</v>
      </c>
      <c r="E108" t="s">
        <v>40</v>
      </c>
      <c r="F108" t="s">
        <v>47</v>
      </c>
      <c r="G108">
        <v>-18</v>
      </c>
      <c r="H108" t="s">
        <v>42</v>
      </c>
      <c r="I108">
        <f>VLOOKUP(G108,Sheet1!C:D,2,0)</f>
        <v>75</v>
      </c>
      <c r="J108">
        <f t="shared" si="2"/>
        <v>18</v>
      </c>
      <c r="K108" t="str">
        <f t="shared" si="3"/>
        <v>seeingvoice.com_3000Hz75_18_3s.wav</v>
      </c>
      <c r="L108" t="str">
        <f>"ren " &amp;A108 &amp;" "&amp;K108</f>
        <v>ren audiocheck.net_sin_3000Hz_-18dBFS_3s.wav seeingvoice.com_3000Hz75_18_3s.wav</v>
      </c>
    </row>
    <row r="109" spans="1:12" x14ac:dyDescent="0.25">
      <c r="A109" t="s">
        <v>20</v>
      </c>
      <c r="B109" t="s">
        <v>47</v>
      </c>
      <c r="C109">
        <v>-22</v>
      </c>
      <c r="D109" t="s">
        <v>42</v>
      </c>
      <c r="E109" t="s">
        <v>40</v>
      </c>
      <c r="F109" t="s">
        <v>47</v>
      </c>
      <c r="G109">
        <v>-22</v>
      </c>
      <c r="H109" t="s">
        <v>42</v>
      </c>
      <c r="I109">
        <f>VLOOKUP(G109,Sheet1!C:D,2,0)</f>
        <v>70</v>
      </c>
      <c r="J109">
        <f t="shared" si="2"/>
        <v>22</v>
      </c>
      <c r="K109" t="str">
        <f t="shared" si="3"/>
        <v>seeingvoice.com_3000Hz70_22_3s.wav</v>
      </c>
      <c r="L109" t="str">
        <f>"ren " &amp;A109 &amp;" "&amp;K109</f>
        <v>ren audiocheck.net_sin_3000Hz_-22dBFS_3s.wav seeingvoice.com_3000Hz70_22_3s.wav</v>
      </c>
    </row>
    <row r="110" spans="1:12" x14ac:dyDescent="0.25">
      <c r="A110" t="s">
        <v>153</v>
      </c>
      <c r="B110" t="s">
        <v>47</v>
      </c>
      <c r="C110">
        <v>-25</v>
      </c>
      <c r="D110" t="s">
        <v>42</v>
      </c>
      <c r="E110" t="s">
        <v>40</v>
      </c>
      <c r="F110" t="s">
        <v>47</v>
      </c>
      <c r="G110">
        <v>-25</v>
      </c>
      <c r="H110" t="s">
        <v>42</v>
      </c>
      <c r="I110">
        <f>VLOOKUP(G110,Sheet1!C:D,2,0)</f>
        <v>65</v>
      </c>
      <c r="J110">
        <f t="shared" si="2"/>
        <v>25</v>
      </c>
      <c r="K110" t="str">
        <f t="shared" si="3"/>
        <v>seeingvoice.com_3000Hz65_25_3s.wav</v>
      </c>
      <c r="L110" t="str">
        <f>"ren " &amp;A110 &amp;" "&amp;K110</f>
        <v>ren audiocheck.net_sin_3000Hz_-25dBFS_3s.wav seeingvoice.com_3000Hz65_25_3s.wav</v>
      </c>
    </row>
    <row r="111" spans="1:12" x14ac:dyDescent="0.25">
      <c r="A111" t="s">
        <v>154</v>
      </c>
      <c r="B111" t="s">
        <v>47</v>
      </c>
      <c r="C111">
        <v>-29</v>
      </c>
      <c r="D111" t="s">
        <v>42</v>
      </c>
      <c r="E111" t="s">
        <v>40</v>
      </c>
      <c r="F111" t="s">
        <v>47</v>
      </c>
      <c r="G111">
        <v>-29</v>
      </c>
      <c r="H111" t="s">
        <v>42</v>
      </c>
      <c r="I111">
        <f>VLOOKUP(G111,Sheet1!C:D,2,0)</f>
        <v>60</v>
      </c>
      <c r="J111">
        <f t="shared" si="2"/>
        <v>29</v>
      </c>
      <c r="K111" t="str">
        <f t="shared" si="3"/>
        <v>seeingvoice.com_3000Hz60_29_3s.wav</v>
      </c>
      <c r="L111" t="str">
        <f>"ren " &amp;A111 &amp;" "&amp;K111</f>
        <v>ren audiocheck.net_sin_3000Hz_-29dBFS_3s.wav seeingvoice.com_3000Hz60_29_3s.wav</v>
      </c>
    </row>
    <row r="112" spans="1:12" x14ac:dyDescent="0.25">
      <c r="A112" t="s">
        <v>21</v>
      </c>
      <c r="B112" t="s">
        <v>47</v>
      </c>
      <c r="C112">
        <v>-32</v>
      </c>
      <c r="D112" t="s">
        <v>42</v>
      </c>
      <c r="E112" t="s">
        <v>40</v>
      </c>
      <c r="F112" t="s">
        <v>47</v>
      </c>
      <c r="G112">
        <v>-32</v>
      </c>
      <c r="H112" t="s">
        <v>42</v>
      </c>
      <c r="I112">
        <f>VLOOKUP(G112,Sheet1!C:D,2,0)</f>
        <v>55</v>
      </c>
      <c r="J112">
        <f t="shared" si="2"/>
        <v>32</v>
      </c>
      <c r="K112" t="str">
        <f t="shared" si="3"/>
        <v>seeingvoice.com_3000Hz55_32_3s.wav</v>
      </c>
      <c r="L112" t="str">
        <f>"ren " &amp;A112 &amp;" "&amp;K112</f>
        <v>ren audiocheck.net_sin_3000Hz_-32dBFS_3s.wav seeingvoice.com_3000Hz55_32_3s.wav</v>
      </c>
    </row>
    <row r="113" spans="1:12" x14ac:dyDescent="0.25">
      <c r="A113" t="s">
        <v>155</v>
      </c>
      <c r="B113" t="s">
        <v>47</v>
      </c>
      <c r="C113">
        <v>-36</v>
      </c>
      <c r="D113" t="s">
        <v>42</v>
      </c>
      <c r="E113" t="s">
        <v>40</v>
      </c>
      <c r="F113" t="s">
        <v>47</v>
      </c>
      <c r="G113">
        <v>-36</v>
      </c>
      <c r="H113" t="s">
        <v>42</v>
      </c>
      <c r="I113">
        <f>VLOOKUP(G113,Sheet1!C:D,2,0)</f>
        <v>50</v>
      </c>
      <c r="J113">
        <f t="shared" si="2"/>
        <v>36</v>
      </c>
      <c r="K113" t="str">
        <f t="shared" si="3"/>
        <v>seeingvoice.com_3000Hz50_36_3s.wav</v>
      </c>
      <c r="L113" t="str">
        <f>"ren " &amp;A113 &amp;" "&amp;K113</f>
        <v>ren audiocheck.net_sin_3000Hz_-36dBFS_3s.wav seeingvoice.com_3000Hz50_36_3s.wav</v>
      </c>
    </row>
    <row r="114" spans="1:12" x14ac:dyDescent="0.25">
      <c r="A114" t="s">
        <v>156</v>
      </c>
      <c r="B114" t="s">
        <v>47</v>
      </c>
      <c r="C114">
        <v>-40</v>
      </c>
      <c r="D114" t="s">
        <v>42</v>
      </c>
      <c r="E114" t="s">
        <v>40</v>
      </c>
      <c r="F114" t="s">
        <v>47</v>
      </c>
      <c r="G114">
        <v>-40</v>
      </c>
      <c r="H114" t="s">
        <v>42</v>
      </c>
      <c r="I114">
        <f>VLOOKUP(G114,Sheet1!C:D,2,0)</f>
        <v>45</v>
      </c>
      <c r="J114">
        <f t="shared" si="2"/>
        <v>40</v>
      </c>
      <c r="K114" t="str">
        <f t="shared" si="3"/>
        <v>seeingvoice.com_3000Hz45_40_3s.wav</v>
      </c>
      <c r="L114" t="str">
        <f>"ren " &amp;A114 &amp;" "&amp;K114</f>
        <v>ren audiocheck.net_sin_3000Hz_-40dBFS_3s.wav seeingvoice.com_3000Hz45_40_3s.wav</v>
      </c>
    </row>
    <row r="115" spans="1:12" x14ac:dyDescent="0.25">
      <c r="A115" t="s">
        <v>157</v>
      </c>
      <c r="B115" t="s">
        <v>47</v>
      </c>
      <c r="C115">
        <v>-43</v>
      </c>
      <c r="D115" t="s">
        <v>42</v>
      </c>
      <c r="E115" t="s">
        <v>40</v>
      </c>
      <c r="F115" t="s">
        <v>47</v>
      </c>
      <c r="G115">
        <v>-43</v>
      </c>
      <c r="H115" t="s">
        <v>42</v>
      </c>
      <c r="I115">
        <f>VLOOKUP(G115,Sheet1!C:D,2,0)</f>
        <v>40</v>
      </c>
      <c r="J115">
        <f t="shared" si="2"/>
        <v>43</v>
      </c>
      <c r="K115" t="str">
        <f t="shared" si="3"/>
        <v>seeingvoice.com_3000Hz40_43_3s.wav</v>
      </c>
      <c r="L115" t="str">
        <f>"ren " &amp;A115 &amp;" "&amp;K115</f>
        <v>ren audiocheck.net_sin_3000Hz_-43dBFS_3s.wav seeingvoice.com_3000Hz40_43_3s.wav</v>
      </c>
    </row>
    <row r="116" spans="1:12" x14ac:dyDescent="0.25">
      <c r="A116" t="s">
        <v>22</v>
      </c>
      <c r="B116" t="s">
        <v>47</v>
      </c>
      <c r="C116">
        <v>-47</v>
      </c>
      <c r="D116" t="s">
        <v>42</v>
      </c>
      <c r="E116" t="s">
        <v>40</v>
      </c>
      <c r="F116" t="s">
        <v>47</v>
      </c>
      <c r="G116">
        <v>-47</v>
      </c>
      <c r="H116" t="s">
        <v>42</v>
      </c>
      <c r="I116">
        <f>VLOOKUP(G116,Sheet1!C:D,2,0)</f>
        <v>35</v>
      </c>
      <c r="J116">
        <f t="shared" si="2"/>
        <v>47</v>
      </c>
      <c r="K116" t="str">
        <f t="shared" si="3"/>
        <v>seeingvoice.com_3000Hz35_47_3s.wav</v>
      </c>
      <c r="L116" t="str">
        <f>"ren " &amp;A116 &amp;" "&amp;K116</f>
        <v>ren audiocheck.net_sin_3000Hz_-47dBFS_3s.wav seeingvoice.com_3000Hz35_47_3s.wav</v>
      </c>
    </row>
    <row r="117" spans="1:12" x14ac:dyDescent="0.25">
      <c r="A117" t="s">
        <v>158</v>
      </c>
      <c r="B117" t="s">
        <v>47</v>
      </c>
      <c r="C117">
        <v>-4</v>
      </c>
      <c r="D117" t="s">
        <v>42</v>
      </c>
      <c r="E117" t="s">
        <v>40</v>
      </c>
      <c r="F117" t="s">
        <v>47</v>
      </c>
      <c r="G117">
        <v>-4</v>
      </c>
      <c r="H117" t="s">
        <v>42</v>
      </c>
      <c r="I117">
        <f>VLOOKUP(G117,Sheet1!C:D,2,0)</f>
        <v>95</v>
      </c>
      <c r="J117">
        <f t="shared" si="2"/>
        <v>4</v>
      </c>
      <c r="K117" t="str">
        <f t="shared" si="3"/>
        <v>seeingvoice.com_3000Hz95_4_3s.wav</v>
      </c>
      <c r="L117" t="str">
        <f>"ren " &amp;A117 &amp;" "&amp;K117</f>
        <v>ren audiocheck.net_sin_3000Hz_-4dBFS_3s.wav seeingvoice.com_3000Hz95_4_3s.wav</v>
      </c>
    </row>
    <row r="118" spans="1:12" x14ac:dyDescent="0.25">
      <c r="A118" t="s">
        <v>159</v>
      </c>
      <c r="B118" t="s">
        <v>47</v>
      </c>
      <c r="C118">
        <v>-50</v>
      </c>
      <c r="D118" t="s">
        <v>42</v>
      </c>
      <c r="E118" t="s">
        <v>40</v>
      </c>
      <c r="F118" t="s">
        <v>47</v>
      </c>
      <c r="G118">
        <v>-50</v>
      </c>
      <c r="H118" t="s">
        <v>42</v>
      </c>
      <c r="I118">
        <f>VLOOKUP(G118,Sheet1!C:D,2,0)</f>
        <v>30</v>
      </c>
      <c r="J118">
        <f t="shared" si="2"/>
        <v>50</v>
      </c>
      <c r="K118" t="str">
        <f t="shared" si="3"/>
        <v>seeingvoice.com_3000Hz30_50_3s.wav</v>
      </c>
      <c r="L118" t="str">
        <f>"ren " &amp;A118 &amp;" "&amp;K118</f>
        <v>ren audiocheck.net_sin_3000Hz_-50dBFS_3s.wav seeingvoice.com_3000Hz30_50_3s.wav</v>
      </c>
    </row>
    <row r="119" spans="1:12" x14ac:dyDescent="0.25">
      <c r="A119" t="s">
        <v>160</v>
      </c>
      <c r="B119" t="s">
        <v>47</v>
      </c>
      <c r="C119">
        <v>-54</v>
      </c>
      <c r="D119" t="s">
        <v>42</v>
      </c>
      <c r="E119" t="s">
        <v>40</v>
      </c>
      <c r="F119" t="s">
        <v>47</v>
      </c>
      <c r="G119">
        <v>-54</v>
      </c>
      <c r="H119" t="s">
        <v>42</v>
      </c>
      <c r="I119">
        <f>VLOOKUP(G119,Sheet1!C:D,2,0)</f>
        <v>25</v>
      </c>
      <c r="J119">
        <f t="shared" si="2"/>
        <v>54</v>
      </c>
      <c r="K119" t="str">
        <f t="shared" si="3"/>
        <v>seeingvoice.com_3000Hz25_54_3s.wav</v>
      </c>
      <c r="L119" t="str">
        <f>"ren " &amp;A119 &amp;" "&amp;K119</f>
        <v>ren audiocheck.net_sin_3000Hz_-54dBFS_3s.wav seeingvoice.com_3000Hz25_54_3s.wav</v>
      </c>
    </row>
    <row r="120" spans="1:12" x14ac:dyDescent="0.25">
      <c r="A120" t="s">
        <v>161</v>
      </c>
      <c r="B120" t="s">
        <v>47</v>
      </c>
      <c r="C120">
        <v>-58</v>
      </c>
      <c r="D120" t="s">
        <v>42</v>
      </c>
      <c r="E120" t="s">
        <v>40</v>
      </c>
      <c r="F120" t="s">
        <v>47</v>
      </c>
      <c r="G120">
        <v>-58</v>
      </c>
      <c r="H120" t="s">
        <v>42</v>
      </c>
      <c r="I120">
        <f>VLOOKUP(G120,Sheet1!C:D,2,0)</f>
        <v>20</v>
      </c>
      <c r="J120">
        <f t="shared" si="2"/>
        <v>58</v>
      </c>
      <c r="K120" t="str">
        <f t="shared" si="3"/>
        <v>seeingvoice.com_3000Hz20_58_3s.wav</v>
      </c>
      <c r="L120" t="str">
        <f>"ren " &amp;A120 &amp;" "&amp;K120</f>
        <v>ren audiocheck.net_sin_3000Hz_-58dBFS_3s.wav seeingvoice.com_3000Hz20_58_3s.wav</v>
      </c>
    </row>
    <row r="121" spans="1:12" x14ac:dyDescent="0.25">
      <c r="A121" t="s">
        <v>162</v>
      </c>
      <c r="B121" t="s">
        <v>47</v>
      </c>
      <c r="C121">
        <v>-61</v>
      </c>
      <c r="D121" t="s">
        <v>42</v>
      </c>
      <c r="E121" t="s">
        <v>40</v>
      </c>
      <c r="F121" t="s">
        <v>47</v>
      </c>
      <c r="G121">
        <v>-61</v>
      </c>
      <c r="H121" t="s">
        <v>42</v>
      </c>
      <c r="I121">
        <f>VLOOKUP(G121,Sheet1!C:D,2,0)</f>
        <v>15</v>
      </c>
      <c r="J121">
        <f t="shared" si="2"/>
        <v>61</v>
      </c>
      <c r="K121" t="str">
        <f t="shared" si="3"/>
        <v>seeingvoice.com_3000Hz15_61_3s.wav</v>
      </c>
      <c r="L121" t="str">
        <f>"ren " &amp;A121 &amp;" "&amp;K121</f>
        <v>ren audiocheck.net_sin_3000Hz_-61dBFS_3s.wav seeingvoice.com_3000Hz15_61_3s.wav</v>
      </c>
    </row>
    <row r="122" spans="1:12" x14ac:dyDescent="0.25">
      <c r="A122" t="s">
        <v>163</v>
      </c>
      <c r="B122" t="s">
        <v>47</v>
      </c>
      <c r="C122">
        <v>-65</v>
      </c>
      <c r="D122" t="s">
        <v>42</v>
      </c>
      <c r="E122" t="s">
        <v>40</v>
      </c>
      <c r="F122" t="s">
        <v>47</v>
      </c>
      <c r="G122">
        <v>-65</v>
      </c>
      <c r="H122" t="s">
        <v>42</v>
      </c>
      <c r="I122">
        <f>VLOOKUP(G122,Sheet1!C:D,2,0)</f>
        <v>10</v>
      </c>
      <c r="J122">
        <f t="shared" si="2"/>
        <v>65</v>
      </c>
      <c r="K122" t="str">
        <f t="shared" si="3"/>
        <v>seeingvoice.com_3000Hz10_65_3s.wav</v>
      </c>
      <c r="L122" t="str">
        <f>"ren " &amp;A122 &amp;" "&amp;K122</f>
        <v>ren audiocheck.net_sin_3000Hz_-65dBFS_3s.wav seeingvoice.com_3000Hz10_65_3s.wav</v>
      </c>
    </row>
    <row r="123" spans="1:12" x14ac:dyDescent="0.25">
      <c r="A123" t="s">
        <v>164</v>
      </c>
      <c r="B123" t="s">
        <v>47</v>
      </c>
      <c r="C123">
        <v>-68</v>
      </c>
      <c r="D123" t="s">
        <v>42</v>
      </c>
      <c r="E123" t="s">
        <v>40</v>
      </c>
      <c r="F123" t="s">
        <v>47</v>
      </c>
      <c r="G123">
        <v>-68</v>
      </c>
      <c r="H123" t="s">
        <v>42</v>
      </c>
      <c r="I123">
        <f>VLOOKUP(G123,Sheet1!C:D,2,0)</f>
        <v>5</v>
      </c>
      <c r="J123">
        <f t="shared" si="2"/>
        <v>68</v>
      </c>
      <c r="K123" t="str">
        <f t="shared" si="3"/>
        <v>seeingvoice.com_3000Hz5_68_3s.wav</v>
      </c>
      <c r="L123" t="str">
        <f>"ren " &amp;A123 &amp;" "&amp;K123</f>
        <v>ren audiocheck.net_sin_3000Hz_-68dBFS_3s.wav seeingvoice.com_3000Hz5_68_3s.wav</v>
      </c>
    </row>
    <row r="124" spans="1:12" x14ac:dyDescent="0.25">
      <c r="A124" t="s">
        <v>165</v>
      </c>
      <c r="B124" t="s">
        <v>47</v>
      </c>
      <c r="C124">
        <v>-72</v>
      </c>
      <c r="D124" t="s">
        <v>42</v>
      </c>
      <c r="E124" t="s">
        <v>40</v>
      </c>
      <c r="F124" t="s">
        <v>47</v>
      </c>
      <c r="G124">
        <v>-72</v>
      </c>
      <c r="H124" t="s">
        <v>42</v>
      </c>
      <c r="I124">
        <f>VLOOKUP(G124,Sheet1!C:D,2,0)</f>
        <v>0</v>
      </c>
      <c r="J124">
        <f t="shared" si="2"/>
        <v>72</v>
      </c>
      <c r="K124" t="str">
        <f t="shared" si="3"/>
        <v>seeingvoice.com_3000Hz0_72_3s.wav</v>
      </c>
      <c r="L124" t="str">
        <f>"ren " &amp;A124 &amp;" "&amp;K124</f>
        <v>ren audiocheck.net_sin_3000Hz_-72dBFS_3s.wav seeingvoice.com_3000Hz0_72_3s.wav</v>
      </c>
    </row>
    <row r="125" spans="1:12" x14ac:dyDescent="0.25">
      <c r="A125" t="s">
        <v>23</v>
      </c>
      <c r="B125" t="s">
        <v>47</v>
      </c>
      <c r="C125">
        <v>-7</v>
      </c>
      <c r="D125" t="s">
        <v>42</v>
      </c>
      <c r="E125" t="s">
        <v>40</v>
      </c>
      <c r="F125" t="s">
        <v>47</v>
      </c>
      <c r="G125">
        <v>-7</v>
      </c>
      <c r="H125" t="s">
        <v>42</v>
      </c>
      <c r="I125">
        <f>VLOOKUP(G125,Sheet1!C:D,2,0)</f>
        <v>90</v>
      </c>
      <c r="J125">
        <f t="shared" si="2"/>
        <v>7</v>
      </c>
      <c r="K125" t="str">
        <f t="shared" si="3"/>
        <v>seeingvoice.com_3000Hz90_7_3s.wav</v>
      </c>
      <c r="L125" t="str">
        <f>"ren " &amp;A125 &amp;" "&amp;K125</f>
        <v>ren audiocheck.net_sin_3000Hz_-7dBFS_3s.wav seeingvoice.com_3000Hz90_7_3s.wav</v>
      </c>
    </row>
    <row r="126" spans="1:12" x14ac:dyDescent="0.25">
      <c r="A126" t="s">
        <v>166</v>
      </c>
      <c r="B126" t="s">
        <v>47</v>
      </c>
      <c r="C126">
        <v>0</v>
      </c>
      <c r="D126" t="s">
        <v>42</v>
      </c>
      <c r="E126" t="s">
        <v>40</v>
      </c>
      <c r="F126" t="s">
        <v>47</v>
      </c>
      <c r="G126">
        <v>0</v>
      </c>
      <c r="H126" t="s">
        <v>42</v>
      </c>
      <c r="I126">
        <f>VLOOKUP(G126,Sheet1!C:D,2,0)</f>
        <v>100</v>
      </c>
      <c r="J126">
        <f t="shared" si="2"/>
        <v>0</v>
      </c>
      <c r="K126" t="str">
        <f t="shared" si="3"/>
        <v>seeingvoice.com_3000Hz100_0_3s.wav</v>
      </c>
      <c r="L126" t="str">
        <f>"ren " &amp;A126 &amp;" "&amp;K126</f>
        <v>ren audiocheck.net_sin_3000Hz_0dBFS_3s.wav seeingvoice.com_3000Hz100_0_3s.wav</v>
      </c>
    </row>
    <row r="127" spans="1:12" x14ac:dyDescent="0.25">
      <c r="A127" t="s">
        <v>167</v>
      </c>
      <c r="B127" t="s">
        <v>48</v>
      </c>
      <c r="C127">
        <v>-11</v>
      </c>
      <c r="D127" t="s">
        <v>42</v>
      </c>
      <c r="E127" t="s">
        <v>40</v>
      </c>
      <c r="F127" t="s">
        <v>48</v>
      </c>
      <c r="G127">
        <v>-11</v>
      </c>
      <c r="H127" t="s">
        <v>42</v>
      </c>
      <c r="I127">
        <f>VLOOKUP(G127,Sheet1!C:D,2,0)</f>
        <v>85</v>
      </c>
      <c r="J127">
        <f t="shared" si="2"/>
        <v>11</v>
      </c>
      <c r="K127" t="str">
        <f t="shared" si="3"/>
        <v>seeingvoice.com_4000Hz85_11_3s.wav</v>
      </c>
      <c r="L127" t="str">
        <f>"ren " &amp;A127 &amp;" "&amp;K127</f>
        <v>ren audiocheck.net_sin_4000Hz_-11dBFS_3s.wav seeingvoice.com_4000Hz85_11_3s.wav</v>
      </c>
    </row>
    <row r="128" spans="1:12" x14ac:dyDescent="0.25">
      <c r="A128" t="s">
        <v>168</v>
      </c>
      <c r="B128" t="s">
        <v>48</v>
      </c>
      <c r="C128">
        <v>-14</v>
      </c>
      <c r="D128" t="s">
        <v>42</v>
      </c>
      <c r="E128" t="s">
        <v>40</v>
      </c>
      <c r="F128" t="s">
        <v>48</v>
      </c>
      <c r="G128">
        <v>-14</v>
      </c>
      <c r="H128" t="s">
        <v>42</v>
      </c>
      <c r="I128">
        <f>VLOOKUP(G128,Sheet1!C:D,2,0)</f>
        <v>80</v>
      </c>
      <c r="J128">
        <f t="shared" si="2"/>
        <v>14</v>
      </c>
      <c r="K128" t="str">
        <f t="shared" si="3"/>
        <v>seeingvoice.com_4000Hz80_14_3s.wav</v>
      </c>
      <c r="L128" t="str">
        <f>"ren " &amp;A128 &amp;" "&amp;K128</f>
        <v>ren audiocheck.net_sin_4000Hz_-14dBFS_3s.wav seeingvoice.com_4000Hz80_14_3s.wav</v>
      </c>
    </row>
    <row r="129" spans="1:12" x14ac:dyDescent="0.25">
      <c r="A129" t="s">
        <v>169</v>
      </c>
      <c r="B129" t="s">
        <v>48</v>
      </c>
      <c r="C129">
        <v>-18</v>
      </c>
      <c r="D129" t="s">
        <v>42</v>
      </c>
      <c r="E129" t="s">
        <v>40</v>
      </c>
      <c r="F129" t="s">
        <v>48</v>
      </c>
      <c r="G129">
        <v>-18</v>
      </c>
      <c r="H129" t="s">
        <v>42</v>
      </c>
      <c r="I129">
        <f>VLOOKUP(G129,Sheet1!C:D,2,0)</f>
        <v>75</v>
      </c>
      <c r="J129">
        <f t="shared" si="2"/>
        <v>18</v>
      </c>
      <c r="K129" t="str">
        <f t="shared" si="3"/>
        <v>seeingvoice.com_4000Hz75_18_3s.wav</v>
      </c>
      <c r="L129" t="str">
        <f>"ren " &amp;A129 &amp;" "&amp;K129</f>
        <v>ren audiocheck.net_sin_4000Hz_-18dBFS_3s.wav seeingvoice.com_4000Hz75_18_3s.wav</v>
      </c>
    </row>
    <row r="130" spans="1:12" x14ac:dyDescent="0.25">
      <c r="A130" t="s">
        <v>24</v>
      </c>
      <c r="B130" t="s">
        <v>48</v>
      </c>
      <c r="C130">
        <v>-22</v>
      </c>
      <c r="D130" t="s">
        <v>42</v>
      </c>
      <c r="E130" t="s">
        <v>40</v>
      </c>
      <c r="F130" t="s">
        <v>48</v>
      </c>
      <c r="G130">
        <v>-22</v>
      </c>
      <c r="H130" t="s">
        <v>42</v>
      </c>
      <c r="I130">
        <f>VLOOKUP(G130,Sheet1!C:D,2,0)</f>
        <v>70</v>
      </c>
      <c r="J130">
        <f t="shared" si="2"/>
        <v>22</v>
      </c>
      <c r="K130" t="str">
        <f t="shared" si="3"/>
        <v>seeingvoice.com_4000Hz70_22_3s.wav</v>
      </c>
      <c r="L130" t="str">
        <f>"ren " &amp;A130 &amp;" "&amp;K130</f>
        <v>ren audiocheck.net_sin_4000Hz_-22dBFS_3s.wav seeingvoice.com_4000Hz70_22_3s.wav</v>
      </c>
    </row>
    <row r="131" spans="1:12" x14ac:dyDescent="0.25">
      <c r="A131" t="s">
        <v>170</v>
      </c>
      <c r="B131" t="s">
        <v>48</v>
      </c>
      <c r="C131">
        <v>-25</v>
      </c>
      <c r="D131" t="s">
        <v>42</v>
      </c>
      <c r="E131" t="s">
        <v>40</v>
      </c>
      <c r="F131" t="s">
        <v>48</v>
      </c>
      <c r="G131">
        <v>-25</v>
      </c>
      <c r="H131" t="s">
        <v>42</v>
      </c>
      <c r="I131">
        <f>VLOOKUP(G131,Sheet1!C:D,2,0)</f>
        <v>65</v>
      </c>
      <c r="J131">
        <f t="shared" ref="J131:J163" si="4">-G131</f>
        <v>25</v>
      </c>
      <c r="K131" t="str">
        <f t="shared" ref="K131:K163" si="5">E131&amp;"_"&amp;F131&amp;I131&amp;"_"&amp;J131&amp;"_"&amp;H131</f>
        <v>seeingvoice.com_4000Hz65_25_3s.wav</v>
      </c>
      <c r="L131" t="str">
        <f>"ren " &amp;A131 &amp;" "&amp;K131</f>
        <v>ren audiocheck.net_sin_4000Hz_-25dBFS_3s.wav seeingvoice.com_4000Hz65_25_3s.wav</v>
      </c>
    </row>
    <row r="132" spans="1:12" x14ac:dyDescent="0.25">
      <c r="A132" t="s">
        <v>171</v>
      </c>
      <c r="B132" t="s">
        <v>48</v>
      </c>
      <c r="C132">
        <v>-29</v>
      </c>
      <c r="D132" t="s">
        <v>42</v>
      </c>
      <c r="E132" t="s">
        <v>40</v>
      </c>
      <c r="F132" t="s">
        <v>48</v>
      </c>
      <c r="G132">
        <v>-29</v>
      </c>
      <c r="H132" t="s">
        <v>42</v>
      </c>
      <c r="I132">
        <f>VLOOKUP(G132,Sheet1!C:D,2,0)</f>
        <v>60</v>
      </c>
      <c r="J132">
        <f t="shared" si="4"/>
        <v>29</v>
      </c>
      <c r="K132" t="str">
        <f t="shared" si="5"/>
        <v>seeingvoice.com_4000Hz60_29_3s.wav</v>
      </c>
      <c r="L132" t="str">
        <f>"ren " &amp;A132 &amp;" "&amp;K132</f>
        <v>ren audiocheck.net_sin_4000Hz_-29dBFS_3s.wav seeingvoice.com_4000Hz60_29_3s.wav</v>
      </c>
    </row>
    <row r="133" spans="1:12" x14ac:dyDescent="0.25">
      <c r="A133" t="s">
        <v>25</v>
      </c>
      <c r="B133" t="s">
        <v>48</v>
      </c>
      <c r="C133">
        <v>-32</v>
      </c>
      <c r="D133" t="s">
        <v>42</v>
      </c>
      <c r="E133" t="s">
        <v>40</v>
      </c>
      <c r="F133" t="s">
        <v>48</v>
      </c>
      <c r="G133">
        <v>-32</v>
      </c>
      <c r="H133" t="s">
        <v>42</v>
      </c>
      <c r="I133">
        <f>VLOOKUP(G133,Sheet1!C:D,2,0)</f>
        <v>55</v>
      </c>
      <c r="J133">
        <f t="shared" si="4"/>
        <v>32</v>
      </c>
      <c r="K133" t="str">
        <f t="shared" si="5"/>
        <v>seeingvoice.com_4000Hz55_32_3s.wav</v>
      </c>
      <c r="L133" t="str">
        <f>"ren " &amp;A133 &amp;" "&amp;K133</f>
        <v>ren audiocheck.net_sin_4000Hz_-32dBFS_3s.wav seeingvoice.com_4000Hz55_32_3s.wav</v>
      </c>
    </row>
    <row r="134" spans="1:12" x14ac:dyDescent="0.25">
      <c r="A134" t="s">
        <v>172</v>
      </c>
      <c r="B134" t="s">
        <v>48</v>
      </c>
      <c r="C134">
        <v>-36</v>
      </c>
      <c r="D134" t="s">
        <v>42</v>
      </c>
      <c r="E134" t="s">
        <v>40</v>
      </c>
      <c r="F134" t="s">
        <v>48</v>
      </c>
      <c r="G134">
        <v>-36</v>
      </c>
      <c r="H134" t="s">
        <v>42</v>
      </c>
      <c r="I134">
        <f>VLOOKUP(G134,Sheet1!C:D,2,0)</f>
        <v>50</v>
      </c>
      <c r="J134">
        <f t="shared" si="4"/>
        <v>36</v>
      </c>
      <c r="K134" t="str">
        <f t="shared" si="5"/>
        <v>seeingvoice.com_4000Hz50_36_3s.wav</v>
      </c>
      <c r="L134" t="str">
        <f>"ren " &amp;A134 &amp;" "&amp;K134</f>
        <v>ren audiocheck.net_sin_4000Hz_-36dBFS_3s.wav seeingvoice.com_4000Hz50_36_3s.wav</v>
      </c>
    </row>
    <row r="135" spans="1:12" x14ac:dyDescent="0.25">
      <c r="A135" t="s">
        <v>173</v>
      </c>
      <c r="B135" t="s">
        <v>48</v>
      </c>
      <c r="C135">
        <v>-40</v>
      </c>
      <c r="D135" t="s">
        <v>42</v>
      </c>
      <c r="E135" t="s">
        <v>40</v>
      </c>
      <c r="F135" t="s">
        <v>48</v>
      </c>
      <c r="G135">
        <v>-40</v>
      </c>
      <c r="H135" t="s">
        <v>42</v>
      </c>
      <c r="I135">
        <f>VLOOKUP(G135,Sheet1!C:D,2,0)</f>
        <v>45</v>
      </c>
      <c r="J135">
        <f t="shared" si="4"/>
        <v>40</v>
      </c>
      <c r="K135" t="str">
        <f t="shared" si="5"/>
        <v>seeingvoice.com_4000Hz45_40_3s.wav</v>
      </c>
      <c r="L135" t="str">
        <f>"ren " &amp;A135 &amp;" "&amp;K135</f>
        <v>ren audiocheck.net_sin_4000Hz_-40dBFS_3s.wav seeingvoice.com_4000Hz45_40_3s.wav</v>
      </c>
    </row>
    <row r="136" spans="1:12" x14ac:dyDescent="0.25">
      <c r="A136" t="s">
        <v>174</v>
      </c>
      <c r="B136" t="s">
        <v>48</v>
      </c>
      <c r="C136">
        <v>-43</v>
      </c>
      <c r="D136" t="s">
        <v>42</v>
      </c>
      <c r="E136" t="s">
        <v>40</v>
      </c>
      <c r="F136" t="s">
        <v>48</v>
      </c>
      <c r="G136">
        <v>-43</v>
      </c>
      <c r="H136" t="s">
        <v>42</v>
      </c>
      <c r="I136">
        <f>VLOOKUP(G136,Sheet1!C:D,2,0)</f>
        <v>40</v>
      </c>
      <c r="J136">
        <f t="shared" si="4"/>
        <v>43</v>
      </c>
      <c r="K136" t="str">
        <f t="shared" si="5"/>
        <v>seeingvoice.com_4000Hz40_43_3s.wav</v>
      </c>
      <c r="L136" t="str">
        <f>"ren " &amp;A136 &amp;" "&amp;K136</f>
        <v>ren audiocheck.net_sin_4000Hz_-43dBFS_3s.wav seeingvoice.com_4000Hz40_43_3s.wav</v>
      </c>
    </row>
    <row r="137" spans="1:12" x14ac:dyDescent="0.25">
      <c r="A137" t="s">
        <v>26</v>
      </c>
      <c r="B137" t="s">
        <v>48</v>
      </c>
      <c r="C137">
        <v>-47</v>
      </c>
      <c r="D137" t="s">
        <v>42</v>
      </c>
      <c r="E137" t="s">
        <v>40</v>
      </c>
      <c r="F137" t="s">
        <v>48</v>
      </c>
      <c r="G137">
        <v>-47</v>
      </c>
      <c r="H137" t="s">
        <v>42</v>
      </c>
      <c r="I137">
        <f>VLOOKUP(G137,Sheet1!C:D,2,0)</f>
        <v>35</v>
      </c>
      <c r="J137">
        <f t="shared" si="4"/>
        <v>47</v>
      </c>
      <c r="K137" t="str">
        <f t="shared" si="5"/>
        <v>seeingvoice.com_4000Hz35_47_3s.wav</v>
      </c>
      <c r="L137" t="str">
        <f>"ren " &amp;A137 &amp;" "&amp;K137</f>
        <v>ren audiocheck.net_sin_4000Hz_-47dBFS_3s.wav seeingvoice.com_4000Hz35_47_3s.wav</v>
      </c>
    </row>
    <row r="138" spans="1:12" x14ac:dyDescent="0.25">
      <c r="A138" t="s">
        <v>175</v>
      </c>
      <c r="B138" t="s">
        <v>48</v>
      </c>
      <c r="C138">
        <v>-4</v>
      </c>
      <c r="D138" t="s">
        <v>42</v>
      </c>
      <c r="E138" t="s">
        <v>40</v>
      </c>
      <c r="F138" t="s">
        <v>48</v>
      </c>
      <c r="G138">
        <v>-4</v>
      </c>
      <c r="H138" t="s">
        <v>42</v>
      </c>
      <c r="I138">
        <f>VLOOKUP(G138,Sheet1!C:D,2,0)</f>
        <v>95</v>
      </c>
      <c r="J138">
        <f t="shared" si="4"/>
        <v>4</v>
      </c>
      <c r="K138" t="str">
        <f t="shared" si="5"/>
        <v>seeingvoice.com_4000Hz95_4_3s.wav</v>
      </c>
      <c r="L138" t="str">
        <f>"ren " &amp;A138 &amp;" "&amp;K138</f>
        <v>ren audiocheck.net_sin_4000Hz_-4dBFS_3s.wav seeingvoice.com_4000Hz95_4_3s.wav</v>
      </c>
    </row>
    <row r="139" spans="1:12" x14ac:dyDescent="0.25">
      <c r="A139" t="s">
        <v>176</v>
      </c>
      <c r="B139" t="s">
        <v>48</v>
      </c>
      <c r="C139">
        <v>-50</v>
      </c>
      <c r="D139" t="s">
        <v>42</v>
      </c>
      <c r="E139" t="s">
        <v>40</v>
      </c>
      <c r="F139" t="s">
        <v>48</v>
      </c>
      <c r="G139">
        <v>-50</v>
      </c>
      <c r="H139" t="s">
        <v>42</v>
      </c>
      <c r="I139">
        <f>VLOOKUP(G139,Sheet1!C:D,2,0)</f>
        <v>30</v>
      </c>
      <c r="J139">
        <f t="shared" si="4"/>
        <v>50</v>
      </c>
      <c r="K139" t="str">
        <f t="shared" si="5"/>
        <v>seeingvoice.com_4000Hz30_50_3s.wav</v>
      </c>
      <c r="L139" t="str">
        <f>"ren " &amp;A139 &amp;" "&amp;K139</f>
        <v>ren audiocheck.net_sin_4000Hz_-50dBFS_3s.wav seeingvoice.com_4000Hz30_50_3s.wav</v>
      </c>
    </row>
    <row r="140" spans="1:12" x14ac:dyDescent="0.25">
      <c r="A140" t="s">
        <v>177</v>
      </c>
      <c r="B140" t="s">
        <v>48</v>
      </c>
      <c r="C140">
        <v>-54</v>
      </c>
      <c r="D140" t="s">
        <v>42</v>
      </c>
      <c r="E140" t="s">
        <v>40</v>
      </c>
      <c r="F140" t="s">
        <v>48</v>
      </c>
      <c r="G140">
        <v>-54</v>
      </c>
      <c r="H140" t="s">
        <v>42</v>
      </c>
      <c r="I140">
        <f>VLOOKUP(G140,Sheet1!C:D,2,0)</f>
        <v>25</v>
      </c>
      <c r="J140">
        <f t="shared" si="4"/>
        <v>54</v>
      </c>
      <c r="K140" t="str">
        <f t="shared" si="5"/>
        <v>seeingvoice.com_4000Hz25_54_3s.wav</v>
      </c>
      <c r="L140" t="str">
        <f>"ren " &amp;A140 &amp;" "&amp;K140</f>
        <v>ren audiocheck.net_sin_4000Hz_-54dBFS_3s.wav seeingvoice.com_4000Hz25_54_3s.wav</v>
      </c>
    </row>
    <row r="141" spans="1:12" x14ac:dyDescent="0.25">
      <c r="A141" t="s">
        <v>178</v>
      </c>
      <c r="B141" t="s">
        <v>48</v>
      </c>
      <c r="C141">
        <v>-58</v>
      </c>
      <c r="D141" t="s">
        <v>42</v>
      </c>
      <c r="E141" t="s">
        <v>40</v>
      </c>
      <c r="F141" t="s">
        <v>48</v>
      </c>
      <c r="G141">
        <v>-58</v>
      </c>
      <c r="H141" t="s">
        <v>42</v>
      </c>
      <c r="I141">
        <f>VLOOKUP(G141,Sheet1!C:D,2,0)</f>
        <v>20</v>
      </c>
      <c r="J141">
        <f t="shared" si="4"/>
        <v>58</v>
      </c>
      <c r="K141" t="str">
        <f t="shared" si="5"/>
        <v>seeingvoice.com_4000Hz20_58_3s.wav</v>
      </c>
      <c r="L141" t="str">
        <f>"ren " &amp;A141 &amp;" "&amp;K141</f>
        <v>ren audiocheck.net_sin_4000Hz_-58dBFS_3s.wav seeingvoice.com_4000Hz20_58_3s.wav</v>
      </c>
    </row>
    <row r="142" spans="1:12" x14ac:dyDescent="0.25">
      <c r="A142" t="s">
        <v>179</v>
      </c>
      <c r="B142" t="s">
        <v>48</v>
      </c>
      <c r="C142">
        <v>-61</v>
      </c>
      <c r="D142" t="s">
        <v>42</v>
      </c>
      <c r="E142" t="s">
        <v>40</v>
      </c>
      <c r="F142" t="s">
        <v>48</v>
      </c>
      <c r="G142">
        <v>-61</v>
      </c>
      <c r="H142" t="s">
        <v>42</v>
      </c>
      <c r="I142">
        <f>VLOOKUP(G142,Sheet1!C:D,2,0)</f>
        <v>15</v>
      </c>
      <c r="J142">
        <f t="shared" si="4"/>
        <v>61</v>
      </c>
      <c r="K142" t="str">
        <f t="shared" si="5"/>
        <v>seeingvoice.com_4000Hz15_61_3s.wav</v>
      </c>
      <c r="L142" t="str">
        <f>"ren " &amp;A142 &amp;" "&amp;K142</f>
        <v>ren audiocheck.net_sin_4000Hz_-61dBFS_3s.wav seeingvoice.com_4000Hz15_61_3s.wav</v>
      </c>
    </row>
    <row r="143" spans="1:12" x14ac:dyDescent="0.25">
      <c r="A143" t="s">
        <v>180</v>
      </c>
      <c r="B143" t="s">
        <v>48</v>
      </c>
      <c r="C143">
        <v>-65</v>
      </c>
      <c r="D143" t="s">
        <v>42</v>
      </c>
      <c r="E143" t="s">
        <v>40</v>
      </c>
      <c r="F143" t="s">
        <v>48</v>
      </c>
      <c r="G143">
        <v>-65</v>
      </c>
      <c r="H143" t="s">
        <v>42</v>
      </c>
      <c r="I143">
        <f>VLOOKUP(G143,Sheet1!C:D,2,0)</f>
        <v>10</v>
      </c>
      <c r="J143">
        <f t="shared" si="4"/>
        <v>65</v>
      </c>
      <c r="K143" t="str">
        <f t="shared" si="5"/>
        <v>seeingvoice.com_4000Hz10_65_3s.wav</v>
      </c>
      <c r="L143" t="str">
        <f>"ren " &amp;A143 &amp;" "&amp;K143</f>
        <v>ren audiocheck.net_sin_4000Hz_-65dBFS_3s.wav seeingvoice.com_4000Hz10_65_3s.wav</v>
      </c>
    </row>
    <row r="144" spans="1:12" x14ac:dyDescent="0.25">
      <c r="A144" t="s">
        <v>181</v>
      </c>
      <c r="B144" t="s">
        <v>48</v>
      </c>
      <c r="C144">
        <v>-68</v>
      </c>
      <c r="D144" t="s">
        <v>42</v>
      </c>
      <c r="E144" t="s">
        <v>40</v>
      </c>
      <c r="F144" t="s">
        <v>48</v>
      </c>
      <c r="G144">
        <v>-68</v>
      </c>
      <c r="H144" t="s">
        <v>42</v>
      </c>
      <c r="I144">
        <f>VLOOKUP(G144,Sheet1!C:D,2,0)</f>
        <v>5</v>
      </c>
      <c r="J144">
        <f t="shared" si="4"/>
        <v>68</v>
      </c>
      <c r="K144" t="str">
        <f t="shared" si="5"/>
        <v>seeingvoice.com_4000Hz5_68_3s.wav</v>
      </c>
      <c r="L144" t="str">
        <f>"ren " &amp;A144 &amp;" "&amp;K144</f>
        <v>ren audiocheck.net_sin_4000Hz_-68dBFS_3s.wav seeingvoice.com_4000Hz5_68_3s.wav</v>
      </c>
    </row>
    <row r="145" spans="1:12" x14ac:dyDescent="0.25">
      <c r="A145" t="s">
        <v>182</v>
      </c>
      <c r="B145" t="s">
        <v>48</v>
      </c>
      <c r="C145">
        <v>-72</v>
      </c>
      <c r="D145" t="s">
        <v>42</v>
      </c>
      <c r="E145" t="s">
        <v>40</v>
      </c>
      <c r="F145" t="s">
        <v>48</v>
      </c>
      <c r="G145">
        <v>-72</v>
      </c>
      <c r="H145" t="s">
        <v>42</v>
      </c>
      <c r="I145">
        <f>VLOOKUP(G145,Sheet1!C:D,2,0)</f>
        <v>0</v>
      </c>
      <c r="J145">
        <f t="shared" si="4"/>
        <v>72</v>
      </c>
      <c r="K145" t="str">
        <f t="shared" si="5"/>
        <v>seeingvoice.com_4000Hz0_72_3s.wav</v>
      </c>
      <c r="L145" t="str">
        <f>"ren " &amp;A145 &amp;" "&amp;K145</f>
        <v>ren audiocheck.net_sin_4000Hz_-72dBFS_3s.wav seeingvoice.com_4000Hz0_72_3s.wav</v>
      </c>
    </row>
    <row r="146" spans="1:12" x14ac:dyDescent="0.25">
      <c r="A146" t="s">
        <v>27</v>
      </c>
      <c r="B146" t="s">
        <v>48</v>
      </c>
      <c r="C146">
        <v>-7</v>
      </c>
      <c r="D146" t="s">
        <v>42</v>
      </c>
      <c r="E146" t="s">
        <v>40</v>
      </c>
      <c r="F146" t="s">
        <v>48</v>
      </c>
      <c r="G146">
        <v>-7</v>
      </c>
      <c r="H146" t="s">
        <v>42</v>
      </c>
      <c r="I146">
        <f>VLOOKUP(G146,Sheet1!C:D,2,0)</f>
        <v>90</v>
      </c>
      <c r="J146">
        <f t="shared" si="4"/>
        <v>7</v>
      </c>
      <c r="K146" t="str">
        <f t="shared" si="5"/>
        <v>seeingvoice.com_4000Hz90_7_3s.wav</v>
      </c>
      <c r="L146" t="str">
        <f>"ren " &amp;A146 &amp;" "&amp;K146</f>
        <v>ren audiocheck.net_sin_4000Hz_-7dBFS_3s.wav seeingvoice.com_4000Hz90_7_3s.wav</v>
      </c>
    </row>
    <row r="147" spans="1:12" x14ac:dyDescent="0.25">
      <c r="A147" t="s">
        <v>183</v>
      </c>
      <c r="B147" t="s">
        <v>48</v>
      </c>
      <c r="C147">
        <v>0</v>
      </c>
      <c r="D147" t="s">
        <v>42</v>
      </c>
      <c r="E147" t="s">
        <v>40</v>
      </c>
      <c r="F147" t="s">
        <v>48</v>
      </c>
      <c r="G147">
        <v>0</v>
      </c>
      <c r="H147" t="s">
        <v>42</v>
      </c>
      <c r="I147">
        <f>VLOOKUP(G147,Sheet1!C:D,2,0)</f>
        <v>100</v>
      </c>
      <c r="J147">
        <f t="shared" si="4"/>
        <v>0</v>
      </c>
      <c r="K147" t="str">
        <f t="shared" si="5"/>
        <v>seeingvoice.com_4000Hz100_0_3s.wav</v>
      </c>
      <c r="L147" t="str">
        <f>"ren " &amp;A147 &amp;" "&amp;K147</f>
        <v>ren audiocheck.net_sin_4000Hz_0dBFS_3s.wav seeingvoice.com_4000Hz100_0_3s.wav</v>
      </c>
    </row>
    <row r="148" spans="1:12" x14ac:dyDescent="0.25">
      <c r="A148" t="s">
        <v>184</v>
      </c>
      <c r="B148" t="s">
        <v>49</v>
      </c>
      <c r="C148">
        <v>-11</v>
      </c>
      <c r="D148" t="s">
        <v>42</v>
      </c>
      <c r="E148" t="s">
        <v>40</v>
      </c>
      <c r="F148" t="s">
        <v>49</v>
      </c>
      <c r="G148">
        <v>-11</v>
      </c>
      <c r="H148" t="s">
        <v>42</v>
      </c>
      <c r="I148">
        <f>VLOOKUP(G148,Sheet1!C:D,2,0)</f>
        <v>85</v>
      </c>
      <c r="J148">
        <f t="shared" si="4"/>
        <v>11</v>
      </c>
      <c r="K148" t="str">
        <f t="shared" si="5"/>
        <v>seeingvoice.com_500Hz85_11_3s.wav</v>
      </c>
      <c r="L148" t="str">
        <f>"ren " &amp;A148 &amp;" "&amp;K148</f>
        <v>ren audiocheck.net_sin_500Hz_-11dBFS_3s.wav seeingvoice.com_500Hz85_11_3s.wav</v>
      </c>
    </row>
    <row r="149" spans="1:12" x14ac:dyDescent="0.25">
      <c r="A149" t="s">
        <v>185</v>
      </c>
      <c r="B149" t="s">
        <v>49</v>
      </c>
      <c r="C149">
        <v>-14</v>
      </c>
      <c r="D149" t="s">
        <v>42</v>
      </c>
      <c r="E149" t="s">
        <v>40</v>
      </c>
      <c r="F149" t="s">
        <v>49</v>
      </c>
      <c r="G149">
        <v>-14</v>
      </c>
      <c r="H149" t="s">
        <v>42</v>
      </c>
      <c r="I149">
        <f>VLOOKUP(G149,Sheet1!C:D,2,0)</f>
        <v>80</v>
      </c>
      <c r="J149">
        <f t="shared" si="4"/>
        <v>14</v>
      </c>
      <c r="K149" t="str">
        <f t="shared" si="5"/>
        <v>seeingvoice.com_500Hz80_14_3s.wav</v>
      </c>
      <c r="L149" t="str">
        <f>"ren " &amp;A149 &amp;" "&amp;K149</f>
        <v>ren audiocheck.net_sin_500Hz_-14dBFS_3s.wav seeingvoice.com_500Hz80_14_3s.wav</v>
      </c>
    </row>
    <row r="150" spans="1:12" x14ac:dyDescent="0.25">
      <c r="A150" t="s">
        <v>186</v>
      </c>
      <c r="B150" t="s">
        <v>49</v>
      </c>
      <c r="C150">
        <v>-18</v>
      </c>
      <c r="D150" t="s">
        <v>42</v>
      </c>
      <c r="E150" t="s">
        <v>40</v>
      </c>
      <c r="F150" t="s">
        <v>49</v>
      </c>
      <c r="G150">
        <v>-18</v>
      </c>
      <c r="H150" t="s">
        <v>42</v>
      </c>
      <c r="I150">
        <f>VLOOKUP(G150,Sheet1!C:D,2,0)</f>
        <v>75</v>
      </c>
      <c r="J150">
        <f t="shared" si="4"/>
        <v>18</v>
      </c>
      <c r="K150" t="str">
        <f t="shared" si="5"/>
        <v>seeingvoice.com_500Hz75_18_3s.wav</v>
      </c>
      <c r="L150" t="str">
        <f>"ren " &amp;A150 &amp;" "&amp;K150</f>
        <v>ren audiocheck.net_sin_500Hz_-18dBFS_3s.wav seeingvoice.com_500Hz75_18_3s.wav</v>
      </c>
    </row>
    <row r="151" spans="1:12" x14ac:dyDescent="0.25">
      <c r="A151" t="s">
        <v>28</v>
      </c>
      <c r="B151" t="s">
        <v>49</v>
      </c>
      <c r="C151">
        <v>-22</v>
      </c>
      <c r="D151" t="s">
        <v>42</v>
      </c>
      <c r="E151" t="s">
        <v>40</v>
      </c>
      <c r="F151" t="s">
        <v>49</v>
      </c>
      <c r="G151">
        <v>-22</v>
      </c>
      <c r="H151" t="s">
        <v>42</v>
      </c>
      <c r="I151">
        <f>VLOOKUP(G151,Sheet1!C:D,2,0)</f>
        <v>70</v>
      </c>
      <c r="J151">
        <f t="shared" si="4"/>
        <v>22</v>
      </c>
      <c r="K151" t="str">
        <f t="shared" si="5"/>
        <v>seeingvoice.com_500Hz70_22_3s.wav</v>
      </c>
      <c r="L151" t="str">
        <f>"ren " &amp;A151 &amp;" "&amp;K151</f>
        <v>ren audiocheck.net_sin_500Hz_-22dBFS_3s.wav seeingvoice.com_500Hz70_22_3s.wav</v>
      </c>
    </row>
    <row r="152" spans="1:12" x14ac:dyDescent="0.25">
      <c r="A152" t="s">
        <v>187</v>
      </c>
      <c r="B152" t="s">
        <v>49</v>
      </c>
      <c r="C152">
        <v>-25</v>
      </c>
      <c r="D152" t="s">
        <v>42</v>
      </c>
      <c r="E152" t="s">
        <v>40</v>
      </c>
      <c r="F152" t="s">
        <v>49</v>
      </c>
      <c r="G152">
        <v>-25</v>
      </c>
      <c r="H152" t="s">
        <v>42</v>
      </c>
      <c r="I152">
        <f>VLOOKUP(G152,Sheet1!C:D,2,0)</f>
        <v>65</v>
      </c>
      <c r="J152">
        <f t="shared" si="4"/>
        <v>25</v>
      </c>
      <c r="K152" t="str">
        <f t="shared" si="5"/>
        <v>seeingvoice.com_500Hz65_25_3s.wav</v>
      </c>
      <c r="L152" t="str">
        <f>"ren " &amp;A152 &amp;" "&amp;K152</f>
        <v>ren audiocheck.net_sin_500Hz_-25dBFS_3s.wav seeingvoice.com_500Hz65_25_3s.wav</v>
      </c>
    </row>
    <row r="153" spans="1:12" x14ac:dyDescent="0.25">
      <c r="A153" t="s">
        <v>188</v>
      </c>
      <c r="B153" t="s">
        <v>49</v>
      </c>
      <c r="C153">
        <v>-29</v>
      </c>
      <c r="D153" t="s">
        <v>42</v>
      </c>
      <c r="E153" t="s">
        <v>40</v>
      </c>
      <c r="F153" t="s">
        <v>49</v>
      </c>
      <c r="G153">
        <v>-29</v>
      </c>
      <c r="H153" t="s">
        <v>42</v>
      </c>
      <c r="I153">
        <f>VLOOKUP(G153,Sheet1!C:D,2,0)</f>
        <v>60</v>
      </c>
      <c r="J153">
        <f t="shared" si="4"/>
        <v>29</v>
      </c>
      <c r="K153" t="str">
        <f t="shared" si="5"/>
        <v>seeingvoice.com_500Hz60_29_3s.wav</v>
      </c>
      <c r="L153" t="str">
        <f>"ren " &amp;A153 &amp;" "&amp;K153</f>
        <v>ren audiocheck.net_sin_500Hz_-29dBFS_3s.wav seeingvoice.com_500Hz60_29_3s.wav</v>
      </c>
    </row>
    <row r="154" spans="1:12" x14ac:dyDescent="0.25">
      <c r="A154" t="s">
        <v>29</v>
      </c>
      <c r="B154" t="s">
        <v>49</v>
      </c>
      <c r="C154">
        <v>-32</v>
      </c>
      <c r="D154" t="s">
        <v>42</v>
      </c>
      <c r="E154" t="s">
        <v>40</v>
      </c>
      <c r="F154" t="s">
        <v>49</v>
      </c>
      <c r="G154">
        <v>-32</v>
      </c>
      <c r="H154" t="s">
        <v>42</v>
      </c>
      <c r="I154">
        <f>VLOOKUP(G154,Sheet1!C:D,2,0)</f>
        <v>55</v>
      </c>
      <c r="J154">
        <f t="shared" si="4"/>
        <v>32</v>
      </c>
      <c r="K154" t="str">
        <f t="shared" si="5"/>
        <v>seeingvoice.com_500Hz55_32_3s.wav</v>
      </c>
      <c r="L154" t="str">
        <f>"ren " &amp;A154 &amp;" "&amp;K154</f>
        <v>ren audiocheck.net_sin_500Hz_-32dBFS_3s.wav seeingvoice.com_500Hz55_32_3s.wav</v>
      </c>
    </row>
    <row r="155" spans="1:12" x14ac:dyDescent="0.25">
      <c r="A155" t="s">
        <v>189</v>
      </c>
      <c r="B155" t="s">
        <v>49</v>
      </c>
      <c r="C155">
        <v>-36</v>
      </c>
      <c r="D155" t="s">
        <v>42</v>
      </c>
      <c r="E155" t="s">
        <v>40</v>
      </c>
      <c r="F155" t="s">
        <v>49</v>
      </c>
      <c r="G155">
        <v>-36</v>
      </c>
      <c r="H155" t="s">
        <v>42</v>
      </c>
      <c r="I155">
        <f>VLOOKUP(G155,Sheet1!C:D,2,0)</f>
        <v>50</v>
      </c>
      <c r="J155">
        <f t="shared" si="4"/>
        <v>36</v>
      </c>
      <c r="K155" t="str">
        <f t="shared" si="5"/>
        <v>seeingvoice.com_500Hz50_36_3s.wav</v>
      </c>
      <c r="L155" t="str">
        <f>"ren " &amp;A155 &amp;" "&amp;K155</f>
        <v>ren audiocheck.net_sin_500Hz_-36dBFS_3s.wav seeingvoice.com_500Hz50_36_3s.wav</v>
      </c>
    </row>
    <row r="156" spans="1:12" x14ac:dyDescent="0.25">
      <c r="A156" t="s">
        <v>190</v>
      </c>
      <c r="B156" t="s">
        <v>49</v>
      </c>
      <c r="C156">
        <v>-40</v>
      </c>
      <c r="D156" t="s">
        <v>42</v>
      </c>
      <c r="E156" t="s">
        <v>40</v>
      </c>
      <c r="F156" t="s">
        <v>49</v>
      </c>
      <c r="G156">
        <v>-40</v>
      </c>
      <c r="H156" t="s">
        <v>42</v>
      </c>
      <c r="I156">
        <f>VLOOKUP(G156,Sheet1!C:D,2,0)</f>
        <v>45</v>
      </c>
      <c r="J156">
        <f t="shared" si="4"/>
        <v>40</v>
      </c>
      <c r="K156" t="str">
        <f t="shared" si="5"/>
        <v>seeingvoice.com_500Hz45_40_3s.wav</v>
      </c>
      <c r="L156" t="str">
        <f>"ren " &amp;A156 &amp;" "&amp;K156</f>
        <v>ren audiocheck.net_sin_500Hz_-40dBFS_3s.wav seeingvoice.com_500Hz45_40_3s.wav</v>
      </c>
    </row>
    <row r="157" spans="1:12" x14ac:dyDescent="0.25">
      <c r="A157" t="s">
        <v>191</v>
      </c>
      <c r="B157" t="s">
        <v>49</v>
      </c>
      <c r="C157">
        <v>-43</v>
      </c>
      <c r="D157" t="s">
        <v>42</v>
      </c>
      <c r="E157" t="s">
        <v>40</v>
      </c>
      <c r="F157" t="s">
        <v>49</v>
      </c>
      <c r="G157">
        <v>-43</v>
      </c>
      <c r="H157" t="s">
        <v>42</v>
      </c>
      <c r="I157">
        <f>VLOOKUP(G157,Sheet1!C:D,2,0)</f>
        <v>40</v>
      </c>
      <c r="J157">
        <f t="shared" si="4"/>
        <v>43</v>
      </c>
      <c r="K157" t="str">
        <f t="shared" si="5"/>
        <v>seeingvoice.com_500Hz40_43_3s.wav</v>
      </c>
      <c r="L157" t="str">
        <f>"ren " &amp;A157 &amp;" "&amp;K157</f>
        <v>ren audiocheck.net_sin_500Hz_-43dBFS_3s.wav seeingvoice.com_500Hz40_43_3s.wav</v>
      </c>
    </row>
    <row r="158" spans="1:12" x14ac:dyDescent="0.25">
      <c r="A158" t="s">
        <v>30</v>
      </c>
      <c r="B158" t="s">
        <v>49</v>
      </c>
      <c r="C158">
        <v>-47</v>
      </c>
      <c r="D158" t="s">
        <v>42</v>
      </c>
      <c r="E158" t="s">
        <v>40</v>
      </c>
      <c r="F158" t="s">
        <v>49</v>
      </c>
      <c r="G158">
        <v>-47</v>
      </c>
      <c r="H158" t="s">
        <v>42</v>
      </c>
      <c r="I158">
        <f>VLOOKUP(G158,Sheet1!C:D,2,0)</f>
        <v>35</v>
      </c>
      <c r="J158">
        <f t="shared" si="4"/>
        <v>47</v>
      </c>
      <c r="K158" t="str">
        <f t="shared" si="5"/>
        <v>seeingvoice.com_500Hz35_47_3s.wav</v>
      </c>
      <c r="L158" t="str">
        <f>"ren " &amp;A158 &amp;" "&amp;K158</f>
        <v>ren audiocheck.net_sin_500Hz_-47dBFS_3s.wav seeingvoice.com_500Hz35_47_3s.wav</v>
      </c>
    </row>
    <row r="159" spans="1:12" x14ac:dyDescent="0.25">
      <c r="A159" t="s">
        <v>192</v>
      </c>
      <c r="B159" t="s">
        <v>49</v>
      </c>
      <c r="C159">
        <v>-4</v>
      </c>
      <c r="D159" t="s">
        <v>42</v>
      </c>
      <c r="E159" t="s">
        <v>40</v>
      </c>
      <c r="F159" t="s">
        <v>49</v>
      </c>
      <c r="G159">
        <v>-4</v>
      </c>
      <c r="H159" t="s">
        <v>42</v>
      </c>
      <c r="I159">
        <f>VLOOKUP(G159,Sheet1!C:D,2,0)</f>
        <v>95</v>
      </c>
      <c r="J159">
        <f t="shared" si="4"/>
        <v>4</v>
      </c>
      <c r="K159" t="str">
        <f t="shared" si="5"/>
        <v>seeingvoice.com_500Hz95_4_3s.wav</v>
      </c>
      <c r="L159" t="str">
        <f>"ren " &amp;A159 &amp;" "&amp;K159</f>
        <v>ren audiocheck.net_sin_500Hz_-4dBFS_3s.wav seeingvoice.com_500Hz95_4_3s.wav</v>
      </c>
    </row>
    <row r="160" spans="1:12" x14ac:dyDescent="0.25">
      <c r="A160" t="s">
        <v>193</v>
      </c>
      <c r="B160" t="s">
        <v>49</v>
      </c>
      <c r="C160">
        <v>-50</v>
      </c>
      <c r="D160" t="s">
        <v>42</v>
      </c>
      <c r="E160" t="s">
        <v>40</v>
      </c>
      <c r="F160" t="s">
        <v>49</v>
      </c>
      <c r="G160">
        <v>-50</v>
      </c>
      <c r="H160" t="s">
        <v>42</v>
      </c>
      <c r="I160">
        <f>VLOOKUP(G160,Sheet1!C:D,2,0)</f>
        <v>30</v>
      </c>
      <c r="J160">
        <f t="shared" si="4"/>
        <v>50</v>
      </c>
      <c r="K160" t="str">
        <f t="shared" si="5"/>
        <v>seeingvoice.com_500Hz30_50_3s.wav</v>
      </c>
      <c r="L160" t="str">
        <f>"ren " &amp;A160 &amp;" "&amp;K160</f>
        <v>ren audiocheck.net_sin_500Hz_-50dBFS_3s.wav seeingvoice.com_500Hz30_50_3s.wav</v>
      </c>
    </row>
    <row r="161" spans="1:12" x14ac:dyDescent="0.25">
      <c r="A161" t="s">
        <v>194</v>
      </c>
      <c r="B161" t="s">
        <v>49</v>
      </c>
      <c r="C161">
        <v>-54</v>
      </c>
      <c r="D161" t="s">
        <v>42</v>
      </c>
      <c r="E161" t="s">
        <v>40</v>
      </c>
      <c r="F161" t="s">
        <v>49</v>
      </c>
      <c r="G161">
        <v>-54</v>
      </c>
      <c r="H161" t="s">
        <v>42</v>
      </c>
      <c r="I161">
        <f>VLOOKUP(G161,Sheet1!C:D,2,0)</f>
        <v>25</v>
      </c>
      <c r="J161">
        <f t="shared" si="4"/>
        <v>54</v>
      </c>
      <c r="K161" t="str">
        <f t="shared" si="5"/>
        <v>seeingvoice.com_500Hz25_54_3s.wav</v>
      </c>
      <c r="L161" t="str">
        <f>"ren " &amp;A161 &amp;" "&amp;K161</f>
        <v>ren audiocheck.net_sin_500Hz_-54dBFS_3s.wav seeingvoice.com_500Hz25_54_3s.wav</v>
      </c>
    </row>
    <row r="162" spans="1:12" x14ac:dyDescent="0.25">
      <c r="A162" t="s">
        <v>195</v>
      </c>
      <c r="B162" t="s">
        <v>49</v>
      </c>
      <c r="C162">
        <v>-58</v>
      </c>
      <c r="D162" t="s">
        <v>42</v>
      </c>
      <c r="E162" t="s">
        <v>40</v>
      </c>
      <c r="F162" t="s">
        <v>49</v>
      </c>
      <c r="G162">
        <v>-58</v>
      </c>
      <c r="H162" t="s">
        <v>42</v>
      </c>
      <c r="I162">
        <f>VLOOKUP(G162,Sheet1!C:D,2,0)</f>
        <v>20</v>
      </c>
      <c r="J162">
        <f t="shared" si="4"/>
        <v>58</v>
      </c>
      <c r="K162" t="str">
        <f t="shared" si="5"/>
        <v>seeingvoice.com_500Hz20_58_3s.wav</v>
      </c>
      <c r="L162" t="str">
        <f>"ren " &amp;A162 &amp;" "&amp;K162</f>
        <v>ren audiocheck.net_sin_500Hz_-58dBFS_3s.wav seeingvoice.com_500Hz20_58_3s.wav</v>
      </c>
    </row>
    <row r="163" spans="1:12" x14ac:dyDescent="0.25">
      <c r="A163" t="s">
        <v>196</v>
      </c>
      <c r="B163" t="s">
        <v>49</v>
      </c>
      <c r="C163">
        <v>-61</v>
      </c>
      <c r="D163" t="s">
        <v>42</v>
      </c>
      <c r="E163" t="s">
        <v>40</v>
      </c>
      <c r="F163" t="s">
        <v>49</v>
      </c>
      <c r="G163">
        <v>-61</v>
      </c>
      <c r="H163" t="s">
        <v>42</v>
      </c>
      <c r="I163">
        <f>VLOOKUP(G163,Sheet1!C:D,2,0)</f>
        <v>15</v>
      </c>
      <c r="J163">
        <f t="shared" si="4"/>
        <v>61</v>
      </c>
      <c r="K163" t="str">
        <f t="shared" si="5"/>
        <v>seeingvoice.com_500Hz15_61_3s.wav</v>
      </c>
      <c r="L163" t="str">
        <f>"ren " &amp;A163 &amp;" "&amp;K163</f>
        <v>ren audiocheck.net_sin_500Hz_-61dBFS_3s.wav seeingvoice.com_500Hz15_61_3s.wav</v>
      </c>
    </row>
    <row r="164" spans="1:12" x14ac:dyDescent="0.25">
      <c r="A164" t="s">
        <v>197</v>
      </c>
      <c r="B164" t="s">
        <v>49</v>
      </c>
      <c r="C164">
        <v>-65</v>
      </c>
      <c r="D164" t="s">
        <v>42</v>
      </c>
      <c r="E164" t="s">
        <v>40</v>
      </c>
      <c r="F164" t="s">
        <v>49</v>
      </c>
      <c r="G164">
        <v>-65</v>
      </c>
      <c r="H164" t="s">
        <v>42</v>
      </c>
      <c r="I164">
        <f>VLOOKUP(G164,Sheet1!C:D,2,0)</f>
        <v>10</v>
      </c>
      <c r="J164">
        <f t="shared" ref="J164:J210" si="6">-G164</f>
        <v>65</v>
      </c>
      <c r="K164" t="str">
        <f t="shared" ref="K164:K210" si="7">E164&amp;"_"&amp;F164&amp;I164&amp;"_"&amp;J164&amp;"_"&amp;H164</f>
        <v>seeingvoice.com_500Hz10_65_3s.wav</v>
      </c>
      <c r="L164" t="str">
        <f t="shared" ref="L164:L210" si="8">"ren " &amp;A164 &amp;" "&amp;K164</f>
        <v>ren audiocheck.net_sin_500Hz_-65dBFS_3s.wav seeingvoice.com_500Hz10_65_3s.wav</v>
      </c>
    </row>
    <row r="165" spans="1:12" x14ac:dyDescent="0.25">
      <c r="A165" t="s">
        <v>198</v>
      </c>
      <c r="B165" t="s">
        <v>49</v>
      </c>
      <c r="C165">
        <v>-68</v>
      </c>
      <c r="D165" t="s">
        <v>42</v>
      </c>
      <c r="E165" t="s">
        <v>40</v>
      </c>
      <c r="F165" t="s">
        <v>49</v>
      </c>
      <c r="G165">
        <v>-68</v>
      </c>
      <c r="H165" t="s">
        <v>42</v>
      </c>
      <c r="I165">
        <f>VLOOKUP(G165,Sheet1!C:D,2,0)</f>
        <v>5</v>
      </c>
      <c r="J165">
        <f t="shared" si="6"/>
        <v>68</v>
      </c>
      <c r="K165" t="str">
        <f t="shared" si="7"/>
        <v>seeingvoice.com_500Hz5_68_3s.wav</v>
      </c>
      <c r="L165" t="str">
        <f t="shared" si="8"/>
        <v>ren audiocheck.net_sin_500Hz_-68dBFS_3s.wav seeingvoice.com_500Hz5_68_3s.wav</v>
      </c>
    </row>
    <row r="166" spans="1:12" x14ac:dyDescent="0.25">
      <c r="A166" t="s">
        <v>199</v>
      </c>
      <c r="B166" t="s">
        <v>49</v>
      </c>
      <c r="C166">
        <v>-72</v>
      </c>
      <c r="D166" t="s">
        <v>42</v>
      </c>
      <c r="E166" t="s">
        <v>40</v>
      </c>
      <c r="F166" t="s">
        <v>49</v>
      </c>
      <c r="G166">
        <v>-72</v>
      </c>
      <c r="H166" t="s">
        <v>42</v>
      </c>
      <c r="I166">
        <f>VLOOKUP(G166,Sheet1!C:D,2,0)</f>
        <v>0</v>
      </c>
      <c r="J166">
        <f t="shared" si="6"/>
        <v>72</v>
      </c>
      <c r="K166" t="str">
        <f t="shared" si="7"/>
        <v>seeingvoice.com_500Hz0_72_3s.wav</v>
      </c>
      <c r="L166" t="str">
        <f t="shared" si="8"/>
        <v>ren audiocheck.net_sin_500Hz_-72dBFS_3s.wav seeingvoice.com_500Hz0_72_3s.wav</v>
      </c>
    </row>
    <row r="167" spans="1:12" x14ac:dyDescent="0.25">
      <c r="A167" t="s">
        <v>31</v>
      </c>
      <c r="B167" t="s">
        <v>49</v>
      </c>
      <c r="C167">
        <v>-7</v>
      </c>
      <c r="D167" t="s">
        <v>42</v>
      </c>
      <c r="E167" t="s">
        <v>40</v>
      </c>
      <c r="F167" t="s">
        <v>49</v>
      </c>
      <c r="G167">
        <v>-7</v>
      </c>
      <c r="H167" t="s">
        <v>42</v>
      </c>
      <c r="I167">
        <f>VLOOKUP(G167,Sheet1!C:D,2,0)</f>
        <v>90</v>
      </c>
      <c r="J167">
        <f t="shared" si="6"/>
        <v>7</v>
      </c>
      <c r="K167" t="str">
        <f t="shared" si="7"/>
        <v>seeingvoice.com_500Hz90_7_3s.wav</v>
      </c>
      <c r="L167" t="str">
        <f t="shared" si="8"/>
        <v>ren audiocheck.net_sin_500Hz_-7dBFS_3s.wav seeingvoice.com_500Hz90_7_3s.wav</v>
      </c>
    </row>
    <row r="168" spans="1:12" x14ac:dyDescent="0.25">
      <c r="A168" t="s">
        <v>200</v>
      </c>
      <c r="B168" t="s">
        <v>49</v>
      </c>
      <c r="C168">
        <v>0</v>
      </c>
      <c r="D168" t="s">
        <v>42</v>
      </c>
      <c r="E168" t="s">
        <v>40</v>
      </c>
      <c r="F168" t="s">
        <v>49</v>
      </c>
      <c r="G168">
        <v>0</v>
      </c>
      <c r="H168" t="s">
        <v>42</v>
      </c>
      <c r="I168">
        <f>VLOOKUP(G168,Sheet1!C:D,2,0)</f>
        <v>100</v>
      </c>
      <c r="J168">
        <f t="shared" si="6"/>
        <v>0</v>
      </c>
      <c r="K168" t="str">
        <f t="shared" si="7"/>
        <v>seeingvoice.com_500Hz100_0_3s.wav</v>
      </c>
      <c r="L168" t="str">
        <f t="shared" si="8"/>
        <v>ren audiocheck.net_sin_500Hz_0dBFS_3s.wav seeingvoice.com_500Hz100_0_3s.wav</v>
      </c>
    </row>
    <row r="169" spans="1:12" x14ac:dyDescent="0.25">
      <c r="A169" t="s">
        <v>201</v>
      </c>
      <c r="B169" t="s">
        <v>50</v>
      </c>
      <c r="C169">
        <v>-11</v>
      </c>
      <c r="D169" t="s">
        <v>42</v>
      </c>
      <c r="E169" t="s">
        <v>40</v>
      </c>
      <c r="F169" t="s">
        <v>50</v>
      </c>
      <c r="G169">
        <v>-11</v>
      </c>
      <c r="H169" t="s">
        <v>42</v>
      </c>
      <c r="I169">
        <f>VLOOKUP(G169,Sheet1!C:D,2,0)</f>
        <v>85</v>
      </c>
      <c r="J169">
        <f t="shared" si="6"/>
        <v>11</v>
      </c>
      <c r="K169" t="str">
        <f t="shared" si="7"/>
        <v>seeingvoice.com_6000Hz85_11_3s.wav</v>
      </c>
      <c r="L169" t="str">
        <f t="shared" si="8"/>
        <v>ren audiocheck.net_sin_6000Hz_-11dBFS_3s.wav seeingvoice.com_6000Hz85_11_3s.wav</v>
      </c>
    </row>
    <row r="170" spans="1:12" x14ac:dyDescent="0.25">
      <c r="A170" t="s">
        <v>202</v>
      </c>
      <c r="B170" t="s">
        <v>50</v>
      </c>
      <c r="C170">
        <v>-14</v>
      </c>
      <c r="D170" t="s">
        <v>42</v>
      </c>
      <c r="E170" t="s">
        <v>40</v>
      </c>
      <c r="F170" t="s">
        <v>50</v>
      </c>
      <c r="G170">
        <v>-14</v>
      </c>
      <c r="H170" t="s">
        <v>42</v>
      </c>
      <c r="I170">
        <f>VLOOKUP(G170,Sheet1!C:D,2,0)</f>
        <v>80</v>
      </c>
      <c r="J170">
        <f t="shared" si="6"/>
        <v>14</v>
      </c>
      <c r="K170" t="str">
        <f t="shared" si="7"/>
        <v>seeingvoice.com_6000Hz80_14_3s.wav</v>
      </c>
      <c r="L170" t="str">
        <f t="shared" si="8"/>
        <v>ren audiocheck.net_sin_6000Hz_-14dBFS_3s.wav seeingvoice.com_6000Hz80_14_3s.wav</v>
      </c>
    </row>
    <row r="171" spans="1:12" x14ac:dyDescent="0.25">
      <c r="A171" t="s">
        <v>203</v>
      </c>
      <c r="B171" t="s">
        <v>50</v>
      </c>
      <c r="C171">
        <v>-18</v>
      </c>
      <c r="D171" t="s">
        <v>42</v>
      </c>
      <c r="E171" t="s">
        <v>40</v>
      </c>
      <c r="F171" t="s">
        <v>50</v>
      </c>
      <c r="G171">
        <v>-18</v>
      </c>
      <c r="H171" t="s">
        <v>42</v>
      </c>
      <c r="I171">
        <f>VLOOKUP(G171,Sheet1!C:D,2,0)</f>
        <v>75</v>
      </c>
      <c r="J171">
        <f t="shared" si="6"/>
        <v>18</v>
      </c>
      <c r="K171" t="str">
        <f t="shared" si="7"/>
        <v>seeingvoice.com_6000Hz75_18_3s.wav</v>
      </c>
      <c r="L171" t="str">
        <f t="shared" si="8"/>
        <v>ren audiocheck.net_sin_6000Hz_-18dBFS_3s.wav seeingvoice.com_6000Hz75_18_3s.wav</v>
      </c>
    </row>
    <row r="172" spans="1:12" x14ac:dyDescent="0.25">
      <c r="A172" t="s">
        <v>32</v>
      </c>
      <c r="B172" t="s">
        <v>50</v>
      </c>
      <c r="C172">
        <v>-22</v>
      </c>
      <c r="D172" t="s">
        <v>42</v>
      </c>
      <c r="E172" t="s">
        <v>40</v>
      </c>
      <c r="F172" t="s">
        <v>50</v>
      </c>
      <c r="G172">
        <v>-22</v>
      </c>
      <c r="H172" t="s">
        <v>42</v>
      </c>
      <c r="I172">
        <f>VLOOKUP(G172,Sheet1!C:D,2,0)</f>
        <v>70</v>
      </c>
      <c r="J172">
        <f t="shared" si="6"/>
        <v>22</v>
      </c>
      <c r="K172" t="str">
        <f t="shared" si="7"/>
        <v>seeingvoice.com_6000Hz70_22_3s.wav</v>
      </c>
      <c r="L172" t="str">
        <f t="shared" si="8"/>
        <v>ren audiocheck.net_sin_6000Hz_-22dBFS_3s.wav seeingvoice.com_6000Hz70_22_3s.wav</v>
      </c>
    </row>
    <row r="173" spans="1:12" x14ac:dyDescent="0.25">
      <c r="A173" t="s">
        <v>204</v>
      </c>
      <c r="B173" t="s">
        <v>50</v>
      </c>
      <c r="C173">
        <v>-25</v>
      </c>
      <c r="D173" t="s">
        <v>42</v>
      </c>
      <c r="E173" t="s">
        <v>40</v>
      </c>
      <c r="F173" t="s">
        <v>50</v>
      </c>
      <c r="G173">
        <v>-25</v>
      </c>
      <c r="H173" t="s">
        <v>42</v>
      </c>
      <c r="I173">
        <f>VLOOKUP(G173,Sheet1!C:D,2,0)</f>
        <v>65</v>
      </c>
      <c r="J173">
        <f t="shared" si="6"/>
        <v>25</v>
      </c>
      <c r="K173" t="str">
        <f t="shared" si="7"/>
        <v>seeingvoice.com_6000Hz65_25_3s.wav</v>
      </c>
      <c r="L173" t="str">
        <f t="shared" si="8"/>
        <v>ren audiocheck.net_sin_6000Hz_-25dBFS_3s.wav seeingvoice.com_6000Hz65_25_3s.wav</v>
      </c>
    </row>
    <row r="174" spans="1:12" x14ac:dyDescent="0.25">
      <c r="A174" t="s">
        <v>205</v>
      </c>
      <c r="B174" t="s">
        <v>50</v>
      </c>
      <c r="C174">
        <v>-29</v>
      </c>
      <c r="D174" t="s">
        <v>42</v>
      </c>
      <c r="E174" t="s">
        <v>40</v>
      </c>
      <c r="F174" t="s">
        <v>50</v>
      </c>
      <c r="G174">
        <v>-29</v>
      </c>
      <c r="H174" t="s">
        <v>42</v>
      </c>
      <c r="I174">
        <f>VLOOKUP(G174,Sheet1!C:D,2,0)</f>
        <v>60</v>
      </c>
      <c r="J174">
        <f t="shared" si="6"/>
        <v>29</v>
      </c>
      <c r="K174" t="str">
        <f t="shared" si="7"/>
        <v>seeingvoice.com_6000Hz60_29_3s.wav</v>
      </c>
      <c r="L174" t="str">
        <f t="shared" si="8"/>
        <v>ren audiocheck.net_sin_6000Hz_-29dBFS_3s.wav seeingvoice.com_6000Hz60_29_3s.wav</v>
      </c>
    </row>
    <row r="175" spans="1:12" x14ac:dyDescent="0.25">
      <c r="A175" t="s">
        <v>33</v>
      </c>
      <c r="B175" t="s">
        <v>50</v>
      </c>
      <c r="C175">
        <v>-32</v>
      </c>
      <c r="D175" t="s">
        <v>42</v>
      </c>
      <c r="E175" t="s">
        <v>40</v>
      </c>
      <c r="F175" t="s">
        <v>50</v>
      </c>
      <c r="G175">
        <v>-32</v>
      </c>
      <c r="H175" t="s">
        <v>42</v>
      </c>
      <c r="I175">
        <f>VLOOKUP(G175,Sheet1!C:D,2,0)</f>
        <v>55</v>
      </c>
      <c r="J175">
        <f t="shared" si="6"/>
        <v>32</v>
      </c>
      <c r="K175" t="str">
        <f t="shared" si="7"/>
        <v>seeingvoice.com_6000Hz55_32_3s.wav</v>
      </c>
      <c r="L175" t="str">
        <f t="shared" si="8"/>
        <v>ren audiocheck.net_sin_6000Hz_-32dBFS_3s.wav seeingvoice.com_6000Hz55_32_3s.wav</v>
      </c>
    </row>
    <row r="176" spans="1:12" x14ac:dyDescent="0.25">
      <c r="A176" t="s">
        <v>206</v>
      </c>
      <c r="B176" t="s">
        <v>50</v>
      </c>
      <c r="C176">
        <v>-36</v>
      </c>
      <c r="D176" t="s">
        <v>42</v>
      </c>
      <c r="E176" t="s">
        <v>40</v>
      </c>
      <c r="F176" t="s">
        <v>50</v>
      </c>
      <c r="G176">
        <v>-36</v>
      </c>
      <c r="H176" t="s">
        <v>42</v>
      </c>
      <c r="I176">
        <f>VLOOKUP(G176,Sheet1!C:D,2,0)</f>
        <v>50</v>
      </c>
      <c r="J176">
        <f t="shared" si="6"/>
        <v>36</v>
      </c>
      <c r="K176" t="str">
        <f t="shared" si="7"/>
        <v>seeingvoice.com_6000Hz50_36_3s.wav</v>
      </c>
      <c r="L176" t="str">
        <f t="shared" si="8"/>
        <v>ren audiocheck.net_sin_6000Hz_-36dBFS_3s.wav seeingvoice.com_6000Hz50_36_3s.wav</v>
      </c>
    </row>
    <row r="177" spans="1:12" x14ac:dyDescent="0.25">
      <c r="A177" t="s">
        <v>207</v>
      </c>
      <c r="B177" t="s">
        <v>50</v>
      </c>
      <c r="C177">
        <v>-40</v>
      </c>
      <c r="D177" t="s">
        <v>42</v>
      </c>
      <c r="E177" t="s">
        <v>40</v>
      </c>
      <c r="F177" t="s">
        <v>50</v>
      </c>
      <c r="G177">
        <v>-40</v>
      </c>
      <c r="H177" t="s">
        <v>42</v>
      </c>
      <c r="I177">
        <f>VLOOKUP(G177,Sheet1!C:D,2,0)</f>
        <v>45</v>
      </c>
      <c r="J177">
        <f t="shared" si="6"/>
        <v>40</v>
      </c>
      <c r="K177" t="str">
        <f t="shared" si="7"/>
        <v>seeingvoice.com_6000Hz45_40_3s.wav</v>
      </c>
      <c r="L177" t="str">
        <f t="shared" si="8"/>
        <v>ren audiocheck.net_sin_6000Hz_-40dBFS_3s.wav seeingvoice.com_6000Hz45_40_3s.wav</v>
      </c>
    </row>
    <row r="178" spans="1:12" x14ac:dyDescent="0.25">
      <c r="A178" t="s">
        <v>208</v>
      </c>
      <c r="B178" t="s">
        <v>50</v>
      </c>
      <c r="C178">
        <v>-43</v>
      </c>
      <c r="D178" t="s">
        <v>42</v>
      </c>
      <c r="E178" t="s">
        <v>40</v>
      </c>
      <c r="F178" t="s">
        <v>50</v>
      </c>
      <c r="G178">
        <v>-43</v>
      </c>
      <c r="H178" t="s">
        <v>42</v>
      </c>
      <c r="I178">
        <f>VLOOKUP(G178,Sheet1!C:D,2,0)</f>
        <v>40</v>
      </c>
      <c r="J178">
        <f t="shared" si="6"/>
        <v>43</v>
      </c>
      <c r="K178" t="str">
        <f t="shared" si="7"/>
        <v>seeingvoice.com_6000Hz40_43_3s.wav</v>
      </c>
      <c r="L178" t="str">
        <f t="shared" si="8"/>
        <v>ren audiocheck.net_sin_6000Hz_-43dBFS_3s.wav seeingvoice.com_6000Hz40_43_3s.wav</v>
      </c>
    </row>
    <row r="179" spans="1:12" x14ac:dyDescent="0.25">
      <c r="A179" t="s">
        <v>34</v>
      </c>
      <c r="B179" t="s">
        <v>50</v>
      </c>
      <c r="C179">
        <v>-47</v>
      </c>
      <c r="D179" t="s">
        <v>42</v>
      </c>
      <c r="E179" t="s">
        <v>40</v>
      </c>
      <c r="F179" t="s">
        <v>50</v>
      </c>
      <c r="G179">
        <v>-47</v>
      </c>
      <c r="H179" t="s">
        <v>42</v>
      </c>
      <c r="I179">
        <f>VLOOKUP(G179,Sheet1!C:D,2,0)</f>
        <v>35</v>
      </c>
      <c r="J179">
        <f t="shared" si="6"/>
        <v>47</v>
      </c>
      <c r="K179" t="str">
        <f t="shared" si="7"/>
        <v>seeingvoice.com_6000Hz35_47_3s.wav</v>
      </c>
      <c r="L179" t="str">
        <f t="shared" si="8"/>
        <v>ren audiocheck.net_sin_6000Hz_-47dBFS_3s.wav seeingvoice.com_6000Hz35_47_3s.wav</v>
      </c>
    </row>
    <row r="180" spans="1:12" x14ac:dyDescent="0.25">
      <c r="A180" t="s">
        <v>209</v>
      </c>
      <c r="B180" t="s">
        <v>50</v>
      </c>
      <c r="C180">
        <v>-4</v>
      </c>
      <c r="D180" t="s">
        <v>42</v>
      </c>
      <c r="E180" t="s">
        <v>40</v>
      </c>
      <c r="F180" t="s">
        <v>50</v>
      </c>
      <c r="G180">
        <v>-4</v>
      </c>
      <c r="H180" t="s">
        <v>42</v>
      </c>
      <c r="I180">
        <f>VLOOKUP(G180,Sheet1!C:D,2,0)</f>
        <v>95</v>
      </c>
      <c r="J180">
        <f t="shared" si="6"/>
        <v>4</v>
      </c>
      <c r="K180" t="str">
        <f t="shared" si="7"/>
        <v>seeingvoice.com_6000Hz95_4_3s.wav</v>
      </c>
      <c r="L180" t="str">
        <f t="shared" si="8"/>
        <v>ren audiocheck.net_sin_6000Hz_-4dBFS_3s.wav seeingvoice.com_6000Hz95_4_3s.wav</v>
      </c>
    </row>
    <row r="181" spans="1:12" x14ac:dyDescent="0.25">
      <c r="A181" t="s">
        <v>210</v>
      </c>
      <c r="B181" t="s">
        <v>50</v>
      </c>
      <c r="C181">
        <v>-50</v>
      </c>
      <c r="D181" t="s">
        <v>42</v>
      </c>
      <c r="E181" t="s">
        <v>40</v>
      </c>
      <c r="F181" t="s">
        <v>50</v>
      </c>
      <c r="G181">
        <v>-50</v>
      </c>
      <c r="H181" t="s">
        <v>42</v>
      </c>
      <c r="I181">
        <f>VLOOKUP(G181,Sheet1!C:D,2,0)</f>
        <v>30</v>
      </c>
      <c r="J181">
        <f t="shared" si="6"/>
        <v>50</v>
      </c>
      <c r="K181" t="str">
        <f t="shared" si="7"/>
        <v>seeingvoice.com_6000Hz30_50_3s.wav</v>
      </c>
      <c r="L181" t="str">
        <f t="shared" si="8"/>
        <v>ren audiocheck.net_sin_6000Hz_-50dBFS_3s.wav seeingvoice.com_6000Hz30_50_3s.wav</v>
      </c>
    </row>
    <row r="182" spans="1:12" x14ac:dyDescent="0.25">
      <c r="A182" t="s">
        <v>211</v>
      </c>
      <c r="B182" t="s">
        <v>50</v>
      </c>
      <c r="C182">
        <v>-54</v>
      </c>
      <c r="D182" t="s">
        <v>42</v>
      </c>
      <c r="E182" t="s">
        <v>40</v>
      </c>
      <c r="F182" t="s">
        <v>50</v>
      </c>
      <c r="G182">
        <v>-54</v>
      </c>
      <c r="H182" t="s">
        <v>42</v>
      </c>
      <c r="I182">
        <f>VLOOKUP(G182,Sheet1!C:D,2,0)</f>
        <v>25</v>
      </c>
      <c r="J182">
        <f t="shared" si="6"/>
        <v>54</v>
      </c>
      <c r="K182" t="str">
        <f t="shared" si="7"/>
        <v>seeingvoice.com_6000Hz25_54_3s.wav</v>
      </c>
      <c r="L182" t="str">
        <f t="shared" si="8"/>
        <v>ren audiocheck.net_sin_6000Hz_-54dBFS_3s.wav seeingvoice.com_6000Hz25_54_3s.wav</v>
      </c>
    </row>
    <row r="183" spans="1:12" x14ac:dyDescent="0.25">
      <c r="A183" t="s">
        <v>212</v>
      </c>
      <c r="B183" t="s">
        <v>50</v>
      </c>
      <c r="C183">
        <v>-58</v>
      </c>
      <c r="D183" t="s">
        <v>42</v>
      </c>
      <c r="E183" t="s">
        <v>40</v>
      </c>
      <c r="F183" t="s">
        <v>50</v>
      </c>
      <c r="G183">
        <v>-58</v>
      </c>
      <c r="H183" t="s">
        <v>42</v>
      </c>
      <c r="I183">
        <f>VLOOKUP(G183,Sheet1!C:D,2,0)</f>
        <v>20</v>
      </c>
      <c r="J183">
        <f t="shared" si="6"/>
        <v>58</v>
      </c>
      <c r="K183" t="str">
        <f t="shared" si="7"/>
        <v>seeingvoice.com_6000Hz20_58_3s.wav</v>
      </c>
      <c r="L183" t="str">
        <f t="shared" si="8"/>
        <v>ren audiocheck.net_sin_6000Hz_-58dBFS_3s.wav seeingvoice.com_6000Hz20_58_3s.wav</v>
      </c>
    </row>
    <row r="184" spans="1:12" x14ac:dyDescent="0.25">
      <c r="A184" t="s">
        <v>213</v>
      </c>
      <c r="B184" t="s">
        <v>50</v>
      </c>
      <c r="C184">
        <v>-61</v>
      </c>
      <c r="D184" t="s">
        <v>42</v>
      </c>
      <c r="E184" t="s">
        <v>40</v>
      </c>
      <c r="F184" t="s">
        <v>50</v>
      </c>
      <c r="G184">
        <v>-61</v>
      </c>
      <c r="H184" t="s">
        <v>42</v>
      </c>
      <c r="I184">
        <f>VLOOKUP(G184,Sheet1!C:D,2,0)</f>
        <v>15</v>
      </c>
      <c r="J184">
        <f t="shared" si="6"/>
        <v>61</v>
      </c>
      <c r="K184" t="str">
        <f t="shared" si="7"/>
        <v>seeingvoice.com_6000Hz15_61_3s.wav</v>
      </c>
      <c r="L184" t="str">
        <f t="shared" si="8"/>
        <v>ren audiocheck.net_sin_6000Hz_-61dBFS_3s.wav seeingvoice.com_6000Hz15_61_3s.wav</v>
      </c>
    </row>
    <row r="185" spans="1:12" x14ac:dyDescent="0.25">
      <c r="A185" t="s">
        <v>214</v>
      </c>
      <c r="B185" t="s">
        <v>50</v>
      </c>
      <c r="C185">
        <v>-65</v>
      </c>
      <c r="D185" t="s">
        <v>42</v>
      </c>
      <c r="E185" t="s">
        <v>40</v>
      </c>
      <c r="F185" t="s">
        <v>50</v>
      </c>
      <c r="G185">
        <v>-65</v>
      </c>
      <c r="H185" t="s">
        <v>42</v>
      </c>
      <c r="I185">
        <f>VLOOKUP(G185,Sheet1!C:D,2,0)</f>
        <v>10</v>
      </c>
      <c r="J185">
        <f t="shared" si="6"/>
        <v>65</v>
      </c>
      <c r="K185" t="str">
        <f t="shared" si="7"/>
        <v>seeingvoice.com_6000Hz10_65_3s.wav</v>
      </c>
      <c r="L185" t="str">
        <f t="shared" si="8"/>
        <v>ren audiocheck.net_sin_6000Hz_-65dBFS_3s.wav seeingvoice.com_6000Hz10_65_3s.wav</v>
      </c>
    </row>
    <row r="186" spans="1:12" x14ac:dyDescent="0.25">
      <c r="A186" t="s">
        <v>215</v>
      </c>
      <c r="B186" t="s">
        <v>50</v>
      </c>
      <c r="C186">
        <v>-68</v>
      </c>
      <c r="D186" t="s">
        <v>42</v>
      </c>
      <c r="E186" t="s">
        <v>40</v>
      </c>
      <c r="F186" t="s">
        <v>50</v>
      </c>
      <c r="G186">
        <v>-68</v>
      </c>
      <c r="H186" t="s">
        <v>42</v>
      </c>
      <c r="I186">
        <f>VLOOKUP(G186,Sheet1!C:D,2,0)</f>
        <v>5</v>
      </c>
      <c r="J186">
        <f t="shared" si="6"/>
        <v>68</v>
      </c>
      <c r="K186" t="str">
        <f t="shared" si="7"/>
        <v>seeingvoice.com_6000Hz5_68_3s.wav</v>
      </c>
      <c r="L186" t="str">
        <f t="shared" si="8"/>
        <v>ren audiocheck.net_sin_6000Hz_-68dBFS_3s.wav seeingvoice.com_6000Hz5_68_3s.wav</v>
      </c>
    </row>
    <row r="187" spans="1:12" x14ac:dyDescent="0.25">
      <c r="A187" t="s">
        <v>216</v>
      </c>
      <c r="B187" t="s">
        <v>50</v>
      </c>
      <c r="C187">
        <v>-72</v>
      </c>
      <c r="D187" t="s">
        <v>42</v>
      </c>
      <c r="E187" t="s">
        <v>40</v>
      </c>
      <c r="F187" t="s">
        <v>50</v>
      </c>
      <c r="G187">
        <v>-72</v>
      </c>
      <c r="H187" t="s">
        <v>42</v>
      </c>
      <c r="I187">
        <f>VLOOKUP(G187,Sheet1!C:D,2,0)</f>
        <v>0</v>
      </c>
      <c r="J187">
        <f t="shared" si="6"/>
        <v>72</v>
      </c>
      <c r="K187" t="str">
        <f t="shared" si="7"/>
        <v>seeingvoice.com_6000Hz0_72_3s.wav</v>
      </c>
      <c r="L187" t="str">
        <f t="shared" si="8"/>
        <v>ren audiocheck.net_sin_6000Hz_-72dBFS_3s.wav seeingvoice.com_6000Hz0_72_3s.wav</v>
      </c>
    </row>
    <row r="188" spans="1:12" x14ac:dyDescent="0.25">
      <c r="A188" t="s">
        <v>35</v>
      </c>
      <c r="B188" t="s">
        <v>50</v>
      </c>
      <c r="C188">
        <v>-7</v>
      </c>
      <c r="D188" t="s">
        <v>42</v>
      </c>
      <c r="E188" t="s">
        <v>40</v>
      </c>
      <c r="F188" t="s">
        <v>50</v>
      </c>
      <c r="G188">
        <v>-7</v>
      </c>
      <c r="H188" t="s">
        <v>42</v>
      </c>
      <c r="I188">
        <f>VLOOKUP(G188,Sheet1!C:D,2,0)</f>
        <v>90</v>
      </c>
      <c r="J188">
        <f t="shared" si="6"/>
        <v>7</v>
      </c>
      <c r="K188" t="str">
        <f t="shared" si="7"/>
        <v>seeingvoice.com_6000Hz90_7_3s.wav</v>
      </c>
      <c r="L188" t="str">
        <f t="shared" si="8"/>
        <v>ren audiocheck.net_sin_6000Hz_-7dBFS_3s.wav seeingvoice.com_6000Hz90_7_3s.wav</v>
      </c>
    </row>
    <row r="189" spans="1:12" x14ac:dyDescent="0.25">
      <c r="A189" t="s">
        <v>217</v>
      </c>
      <c r="B189" t="s">
        <v>50</v>
      </c>
      <c r="C189">
        <v>0</v>
      </c>
      <c r="D189" t="s">
        <v>42</v>
      </c>
      <c r="E189" t="s">
        <v>40</v>
      </c>
      <c r="F189" t="s">
        <v>50</v>
      </c>
      <c r="G189">
        <v>0</v>
      </c>
      <c r="H189" t="s">
        <v>42</v>
      </c>
      <c r="I189">
        <f>VLOOKUP(G189,Sheet1!C:D,2,0)</f>
        <v>100</v>
      </c>
      <c r="J189">
        <f t="shared" si="6"/>
        <v>0</v>
      </c>
      <c r="K189" t="str">
        <f t="shared" si="7"/>
        <v>seeingvoice.com_6000Hz100_0_3s.wav</v>
      </c>
      <c r="L189" t="str">
        <f t="shared" si="8"/>
        <v>ren audiocheck.net_sin_6000Hz_0dBFS_3s.wav seeingvoice.com_6000Hz100_0_3s.wav</v>
      </c>
    </row>
    <row r="190" spans="1:12" x14ac:dyDescent="0.25">
      <c r="A190" t="s">
        <v>218</v>
      </c>
      <c r="B190" t="s">
        <v>51</v>
      </c>
      <c r="C190">
        <v>-11</v>
      </c>
      <c r="D190" t="s">
        <v>42</v>
      </c>
      <c r="E190" t="s">
        <v>40</v>
      </c>
      <c r="F190" t="s">
        <v>51</v>
      </c>
      <c r="G190">
        <v>-11</v>
      </c>
      <c r="H190" t="s">
        <v>42</v>
      </c>
      <c r="I190">
        <f>VLOOKUP(G190,Sheet1!C:D,2,0)</f>
        <v>85</v>
      </c>
      <c r="J190">
        <f t="shared" si="6"/>
        <v>11</v>
      </c>
      <c r="K190" t="str">
        <f t="shared" si="7"/>
        <v>seeingvoice.com_8000Hz85_11_3s.wav</v>
      </c>
      <c r="L190" t="str">
        <f t="shared" si="8"/>
        <v>ren audiocheck.net_sin_8000Hz_-11dBFS_3s.wav seeingvoice.com_8000Hz85_11_3s.wav</v>
      </c>
    </row>
    <row r="191" spans="1:12" x14ac:dyDescent="0.25">
      <c r="A191" t="s">
        <v>219</v>
      </c>
      <c r="B191" t="s">
        <v>51</v>
      </c>
      <c r="C191">
        <v>-14</v>
      </c>
      <c r="D191" t="s">
        <v>42</v>
      </c>
      <c r="E191" t="s">
        <v>40</v>
      </c>
      <c r="F191" t="s">
        <v>51</v>
      </c>
      <c r="G191">
        <v>-14</v>
      </c>
      <c r="H191" t="s">
        <v>42</v>
      </c>
      <c r="I191">
        <f>VLOOKUP(G191,Sheet1!C:D,2,0)</f>
        <v>80</v>
      </c>
      <c r="J191">
        <f t="shared" si="6"/>
        <v>14</v>
      </c>
      <c r="K191" t="str">
        <f t="shared" si="7"/>
        <v>seeingvoice.com_8000Hz80_14_3s.wav</v>
      </c>
      <c r="L191" t="str">
        <f t="shared" si="8"/>
        <v>ren audiocheck.net_sin_8000Hz_-14dBFS_3s.wav seeingvoice.com_8000Hz80_14_3s.wav</v>
      </c>
    </row>
    <row r="192" spans="1:12" x14ac:dyDescent="0.25">
      <c r="A192" t="s">
        <v>220</v>
      </c>
      <c r="B192" t="s">
        <v>51</v>
      </c>
      <c r="C192">
        <v>-18</v>
      </c>
      <c r="D192" t="s">
        <v>42</v>
      </c>
      <c r="E192" t="s">
        <v>40</v>
      </c>
      <c r="F192" t="s">
        <v>51</v>
      </c>
      <c r="G192">
        <v>-18</v>
      </c>
      <c r="H192" t="s">
        <v>42</v>
      </c>
      <c r="I192">
        <f>VLOOKUP(G192,Sheet1!C:D,2,0)</f>
        <v>75</v>
      </c>
      <c r="J192">
        <f t="shared" si="6"/>
        <v>18</v>
      </c>
      <c r="K192" t="str">
        <f t="shared" si="7"/>
        <v>seeingvoice.com_8000Hz75_18_3s.wav</v>
      </c>
      <c r="L192" t="str">
        <f t="shared" si="8"/>
        <v>ren audiocheck.net_sin_8000Hz_-18dBFS_3s.wav seeingvoice.com_8000Hz75_18_3s.wav</v>
      </c>
    </row>
    <row r="193" spans="1:12" x14ac:dyDescent="0.25">
      <c r="A193" t="s">
        <v>36</v>
      </c>
      <c r="B193" t="s">
        <v>51</v>
      </c>
      <c r="C193">
        <v>-22</v>
      </c>
      <c r="D193" t="s">
        <v>42</v>
      </c>
      <c r="E193" t="s">
        <v>40</v>
      </c>
      <c r="F193" t="s">
        <v>51</v>
      </c>
      <c r="G193">
        <v>-22</v>
      </c>
      <c r="H193" t="s">
        <v>42</v>
      </c>
      <c r="I193">
        <f>VLOOKUP(G193,Sheet1!C:D,2,0)</f>
        <v>70</v>
      </c>
      <c r="J193">
        <f t="shared" si="6"/>
        <v>22</v>
      </c>
      <c r="K193" t="str">
        <f t="shared" si="7"/>
        <v>seeingvoice.com_8000Hz70_22_3s.wav</v>
      </c>
      <c r="L193" t="str">
        <f t="shared" si="8"/>
        <v>ren audiocheck.net_sin_8000Hz_-22dBFS_3s.wav seeingvoice.com_8000Hz70_22_3s.wav</v>
      </c>
    </row>
    <row r="194" spans="1:12" x14ac:dyDescent="0.25">
      <c r="A194" t="s">
        <v>221</v>
      </c>
      <c r="B194" t="s">
        <v>51</v>
      </c>
      <c r="C194">
        <v>-25</v>
      </c>
      <c r="D194" t="s">
        <v>42</v>
      </c>
      <c r="E194" t="s">
        <v>40</v>
      </c>
      <c r="F194" t="s">
        <v>51</v>
      </c>
      <c r="G194">
        <v>-25</v>
      </c>
      <c r="H194" t="s">
        <v>42</v>
      </c>
      <c r="I194">
        <f>VLOOKUP(G194,Sheet1!C:D,2,0)</f>
        <v>65</v>
      </c>
      <c r="J194">
        <f t="shared" si="6"/>
        <v>25</v>
      </c>
      <c r="K194" t="str">
        <f t="shared" si="7"/>
        <v>seeingvoice.com_8000Hz65_25_3s.wav</v>
      </c>
      <c r="L194" t="str">
        <f t="shared" si="8"/>
        <v>ren audiocheck.net_sin_8000Hz_-25dBFS_3s.wav seeingvoice.com_8000Hz65_25_3s.wav</v>
      </c>
    </row>
    <row r="195" spans="1:12" x14ac:dyDescent="0.25">
      <c r="A195" t="s">
        <v>222</v>
      </c>
      <c r="B195" t="s">
        <v>51</v>
      </c>
      <c r="C195">
        <v>-29</v>
      </c>
      <c r="D195" t="s">
        <v>42</v>
      </c>
      <c r="E195" t="s">
        <v>40</v>
      </c>
      <c r="F195" t="s">
        <v>51</v>
      </c>
      <c r="G195">
        <v>-29</v>
      </c>
      <c r="H195" t="s">
        <v>42</v>
      </c>
      <c r="I195">
        <f>VLOOKUP(G195,Sheet1!C:D,2,0)</f>
        <v>60</v>
      </c>
      <c r="J195">
        <f t="shared" si="6"/>
        <v>29</v>
      </c>
      <c r="K195" t="str">
        <f t="shared" si="7"/>
        <v>seeingvoice.com_8000Hz60_29_3s.wav</v>
      </c>
      <c r="L195" t="str">
        <f t="shared" si="8"/>
        <v>ren audiocheck.net_sin_8000Hz_-29dBFS_3s.wav seeingvoice.com_8000Hz60_29_3s.wav</v>
      </c>
    </row>
    <row r="196" spans="1:12" x14ac:dyDescent="0.25">
      <c r="A196" t="s">
        <v>37</v>
      </c>
      <c r="B196" t="s">
        <v>51</v>
      </c>
      <c r="C196">
        <v>-32</v>
      </c>
      <c r="D196" t="s">
        <v>42</v>
      </c>
      <c r="E196" t="s">
        <v>40</v>
      </c>
      <c r="F196" t="s">
        <v>51</v>
      </c>
      <c r="G196">
        <v>-32</v>
      </c>
      <c r="H196" t="s">
        <v>42</v>
      </c>
      <c r="I196">
        <f>VLOOKUP(G196,Sheet1!C:D,2,0)</f>
        <v>55</v>
      </c>
      <c r="J196">
        <f t="shared" si="6"/>
        <v>32</v>
      </c>
      <c r="K196" t="str">
        <f t="shared" si="7"/>
        <v>seeingvoice.com_8000Hz55_32_3s.wav</v>
      </c>
      <c r="L196" t="str">
        <f t="shared" si="8"/>
        <v>ren audiocheck.net_sin_8000Hz_-32dBFS_3s.wav seeingvoice.com_8000Hz55_32_3s.wav</v>
      </c>
    </row>
    <row r="197" spans="1:12" x14ac:dyDescent="0.25">
      <c r="A197" t="s">
        <v>223</v>
      </c>
      <c r="B197" t="s">
        <v>51</v>
      </c>
      <c r="C197">
        <v>-36</v>
      </c>
      <c r="D197" t="s">
        <v>42</v>
      </c>
      <c r="E197" t="s">
        <v>40</v>
      </c>
      <c r="F197" t="s">
        <v>51</v>
      </c>
      <c r="G197">
        <v>-36</v>
      </c>
      <c r="H197" t="s">
        <v>42</v>
      </c>
      <c r="I197">
        <f>VLOOKUP(G197,Sheet1!C:D,2,0)</f>
        <v>50</v>
      </c>
      <c r="J197">
        <f t="shared" si="6"/>
        <v>36</v>
      </c>
      <c r="K197" t="str">
        <f t="shared" si="7"/>
        <v>seeingvoice.com_8000Hz50_36_3s.wav</v>
      </c>
      <c r="L197" t="str">
        <f t="shared" si="8"/>
        <v>ren audiocheck.net_sin_8000Hz_-36dBFS_3s.wav seeingvoice.com_8000Hz50_36_3s.wav</v>
      </c>
    </row>
    <row r="198" spans="1:12" x14ac:dyDescent="0.25">
      <c r="A198" t="s">
        <v>224</v>
      </c>
      <c r="B198" t="s">
        <v>51</v>
      </c>
      <c r="C198">
        <v>-40</v>
      </c>
      <c r="D198" t="s">
        <v>42</v>
      </c>
      <c r="E198" t="s">
        <v>40</v>
      </c>
      <c r="F198" t="s">
        <v>51</v>
      </c>
      <c r="G198">
        <v>-40</v>
      </c>
      <c r="H198" t="s">
        <v>42</v>
      </c>
      <c r="I198">
        <f>VLOOKUP(G198,Sheet1!C:D,2,0)</f>
        <v>45</v>
      </c>
      <c r="J198">
        <f t="shared" si="6"/>
        <v>40</v>
      </c>
      <c r="K198" t="str">
        <f t="shared" si="7"/>
        <v>seeingvoice.com_8000Hz45_40_3s.wav</v>
      </c>
      <c r="L198" t="str">
        <f t="shared" si="8"/>
        <v>ren audiocheck.net_sin_8000Hz_-40dBFS_3s.wav seeingvoice.com_8000Hz45_40_3s.wav</v>
      </c>
    </row>
    <row r="199" spans="1:12" x14ac:dyDescent="0.25">
      <c r="A199" t="s">
        <v>225</v>
      </c>
      <c r="B199" t="s">
        <v>51</v>
      </c>
      <c r="C199">
        <v>-43</v>
      </c>
      <c r="D199" t="s">
        <v>42</v>
      </c>
      <c r="E199" t="s">
        <v>40</v>
      </c>
      <c r="F199" t="s">
        <v>51</v>
      </c>
      <c r="G199">
        <v>-43</v>
      </c>
      <c r="H199" t="s">
        <v>42</v>
      </c>
      <c r="I199">
        <f>VLOOKUP(G199,Sheet1!C:D,2,0)</f>
        <v>40</v>
      </c>
      <c r="J199">
        <f t="shared" si="6"/>
        <v>43</v>
      </c>
      <c r="K199" t="str">
        <f t="shared" si="7"/>
        <v>seeingvoice.com_8000Hz40_43_3s.wav</v>
      </c>
      <c r="L199" t="str">
        <f t="shared" si="8"/>
        <v>ren audiocheck.net_sin_8000Hz_-43dBFS_3s.wav seeingvoice.com_8000Hz40_43_3s.wav</v>
      </c>
    </row>
    <row r="200" spans="1:12" x14ac:dyDescent="0.25">
      <c r="A200" t="s">
        <v>38</v>
      </c>
      <c r="B200" t="s">
        <v>51</v>
      </c>
      <c r="C200">
        <v>-47</v>
      </c>
      <c r="D200" t="s">
        <v>42</v>
      </c>
      <c r="E200" t="s">
        <v>40</v>
      </c>
      <c r="F200" t="s">
        <v>51</v>
      </c>
      <c r="G200">
        <v>-47</v>
      </c>
      <c r="H200" t="s">
        <v>42</v>
      </c>
      <c r="I200">
        <f>VLOOKUP(G200,Sheet1!C:D,2,0)</f>
        <v>35</v>
      </c>
      <c r="J200">
        <f t="shared" si="6"/>
        <v>47</v>
      </c>
      <c r="K200" t="str">
        <f t="shared" si="7"/>
        <v>seeingvoice.com_8000Hz35_47_3s.wav</v>
      </c>
      <c r="L200" t="str">
        <f t="shared" si="8"/>
        <v>ren audiocheck.net_sin_8000Hz_-47dBFS_3s.wav seeingvoice.com_8000Hz35_47_3s.wav</v>
      </c>
    </row>
    <row r="201" spans="1:12" x14ac:dyDescent="0.25">
      <c r="A201" t="s">
        <v>226</v>
      </c>
      <c r="B201" t="s">
        <v>51</v>
      </c>
      <c r="C201">
        <v>-4</v>
      </c>
      <c r="D201" t="s">
        <v>42</v>
      </c>
      <c r="E201" t="s">
        <v>40</v>
      </c>
      <c r="F201" t="s">
        <v>51</v>
      </c>
      <c r="G201">
        <v>-4</v>
      </c>
      <c r="H201" t="s">
        <v>42</v>
      </c>
      <c r="I201">
        <f>VLOOKUP(G201,Sheet1!C:D,2,0)</f>
        <v>95</v>
      </c>
      <c r="J201">
        <f t="shared" si="6"/>
        <v>4</v>
      </c>
      <c r="K201" t="str">
        <f t="shared" si="7"/>
        <v>seeingvoice.com_8000Hz95_4_3s.wav</v>
      </c>
      <c r="L201" t="str">
        <f t="shared" si="8"/>
        <v>ren audiocheck.net_sin_8000Hz_-4dBFS_3s.wav seeingvoice.com_8000Hz95_4_3s.wav</v>
      </c>
    </row>
    <row r="202" spans="1:12" x14ac:dyDescent="0.25">
      <c r="A202" t="s">
        <v>227</v>
      </c>
      <c r="B202" t="s">
        <v>51</v>
      </c>
      <c r="C202">
        <v>-50</v>
      </c>
      <c r="D202" t="s">
        <v>42</v>
      </c>
      <c r="E202" t="s">
        <v>40</v>
      </c>
      <c r="F202" t="s">
        <v>51</v>
      </c>
      <c r="G202">
        <v>-50</v>
      </c>
      <c r="H202" t="s">
        <v>42</v>
      </c>
      <c r="I202">
        <f>VLOOKUP(G202,Sheet1!C:D,2,0)</f>
        <v>30</v>
      </c>
      <c r="J202">
        <f t="shared" si="6"/>
        <v>50</v>
      </c>
      <c r="K202" t="str">
        <f t="shared" si="7"/>
        <v>seeingvoice.com_8000Hz30_50_3s.wav</v>
      </c>
      <c r="L202" t="str">
        <f t="shared" si="8"/>
        <v>ren audiocheck.net_sin_8000Hz_-50dBFS_3s.wav seeingvoice.com_8000Hz30_50_3s.wav</v>
      </c>
    </row>
    <row r="203" spans="1:12" x14ac:dyDescent="0.25">
      <c r="A203" t="s">
        <v>228</v>
      </c>
      <c r="B203" t="s">
        <v>51</v>
      </c>
      <c r="C203">
        <v>-54</v>
      </c>
      <c r="D203" t="s">
        <v>42</v>
      </c>
      <c r="E203" t="s">
        <v>40</v>
      </c>
      <c r="F203" t="s">
        <v>51</v>
      </c>
      <c r="G203">
        <v>-54</v>
      </c>
      <c r="H203" t="s">
        <v>42</v>
      </c>
      <c r="I203">
        <f>VLOOKUP(G203,Sheet1!C:D,2,0)</f>
        <v>25</v>
      </c>
      <c r="J203">
        <f t="shared" si="6"/>
        <v>54</v>
      </c>
      <c r="K203" t="str">
        <f t="shared" si="7"/>
        <v>seeingvoice.com_8000Hz25_54_3s.wav</v>
      </c>
      <c r="L203" t="str">
        <f t="shared" si="8"/>
        <v>ren audiocheck.net_sin_8000Hz_-54dBFS_3s.wav seeingvoice.com_8000Hz25_54_3s.wav</v>
      </c>
    </row>
    <row r="204" spans="1:12" x14ac:dyDescent="0.25">
      <c r="A204" t="s">
        <v>229</v>
      </c>
      <c r="B204" t="s">
        <v>51</v>
      </c>
      <c r="C204">
        <v>-58</v>
      </c>
      <c r="D204" t="s">
        <v>42</v>
      </c>
      <c r="E204" t="s">
        <v>40</v>
      </c>
      <c r="F204" t="s">
        <v>51</v>
      </c>
      <c r="G204">
        <v>-58</v>
      </c>
      <c r="H204" t="s">
        <v>42</v>
      </c>
      <c r="I204">
        <f>VLOOKUP(G204,Sheet1!C:D,2,0)</f>
        <v>20</v>
      </c>
      <c r="J204">
        <f t="shared" si="6"/>
        <v>58</v>
      </c>
      <c r="K204" t="str">
        <f t="shared" si="7"/>
        <v>seeingvoice.com_8000Hz20_58_3s.wav</v>
      </c>
      <c r="L204" t="str">
        <f t="shared" si="8"/>
        <v>ren audiocheck.net_sin_8000Hz_-58dBFS_3s.wav seeingvoice.com_8000Hz20_58_3s.wav</v>
      </c>
    </row>
    <row r="205" spans="1:12" x14ac:dyDescent="0.25">
      <c r="A205" t="s">
        <v>230</v>
      </c>
      <c r="B205" t="s">
        <v>51</v>
      </c>
      <c r="C205">
        <v>-61</v>
      </c>
      <c r="D205" t="s">
        <v>42</v>
      </c>
      <c r="E205" t="s">
        <v>40</v>
      </c>
      <c r="F205" t="s">
        <v>51</v>
      </c>
      <c r="G205">
        <v>-61</v>
      </c>
      <c r="H205" t="s">
        <v>42</v>
      </c>
      <c r="I205">
        <f>VLOOKUP(G205,Sheet1!C:D,2,0)</f>
        <v>15</v>
      </c>
      <c r="J205">
        <f t="shared" si="6"/>
        <v>61</v>
      </c>
      <c r="K205" t="str">
        <f t="shared" si="7"/>
        <v>seeingvoice.com_8000Hz15_61_3s.wav</v>
      </c>
      <c r="L205" t="str">
        <f t="shared" si="8"/>
        <v>ren audiocheck.net_sin_8000Hz_-61dBFS_3s.wav seeingvoice.com_8000Hz15_61_3s.wav</v>
      </c>
    </row>
    <row r="206" spans="1:12" x14ac:dyDescent="0.25">
      <c r="A206" t="s">
        <v>231</v>
      </c>
      <c r="B206" t="s">
        <v>51</v>
      </c>
      <c r="C206">
        <v>-65</v>
      </c>
      <c r="D206" t="s">
        <v>42</v>
      </c>
      <c r="E206" t="s">
        <v>40</v>
      </c>
      <c r="F206" t="s">
        <v>51</v>
      </c>
      <c r="G206">
        <v>-65</v>
      </c>
      <c r="H206" t="s">
        <v>42</v>
      </c>
      <c r="I206">
        <f>VLOOKUP(G206,Sheet1!C:D,2,0)</f>
        <v>10</v>
      </c>
      <c r="J206">
        <f t="shared" si="6"/>
        <v>65</v>
      </c>
      <c r="K206" t="str">
        <f t="shared" si="7"/>
        <v>seeingvoice.com_8000Hz10_65_3s.wav</v>
      </c>
      <c r="L206" t="str">
        <f t="shared" si="8"/>
        <v>ren audiocheck.net_sin_8000Hz_-65dBFS_3s.wav seeingvoice.com_8000Hz10_65_3s.wav</v>
      </c>
    </row>
    <row r="207" spans="1:12" x14ac:dyDescent="0.25">
      <c r="A207" t="s">
        <v>232</v>
      </c>
      <c r="B207" t="s">
        <v>51</v>
      </c>
      <c r="C207">
        <v>-68</v>
      </c>
      <c r="D207" t="s">
        <v>42</v>
      </c>
      <c r="E207" t="s">
        <v>40</v>
      </c>
      <c r="F207" t="s">
        <v>51</v>
      </c>
      <c r="G207">
        <v>-68</v>
      </c>
      <c r="H207" t="s">
        <v>42</v>
      </c>
      <c r="I207">
        <f>VLOOKUP(G207,Sheet1!C:D,2,0)</f>
        <v>5</v>
      </c>
      <c r="J207">
        <f t="shared" si="6"/>
        <v>68</v>
      </c>
      <c r="K207" t="str">
        <f t="shared" si="7"/>
        <v>seeingvoice.com_8000Hz5_68_3s.wav</v>
      </c>
      <c r="L207" t="str">
        <f t="shared" si="8"/>
        <v>ren audiocheck.net_sin_8000Hz_-68dBFS_3s.wav seeingvoice.com_8000Hz5_68_3s.wav</v>
      </c>
    </row>
    <row r="208" spans="1:12" x14ac:dyDescent="0.25">
      <c r="A208" t="s">
        <v>233</v>
      </c>
      <c r="B208" t="s">
        <v>51</v>
      </c>
      <c r="C208">
        <v>-72</v>
      </c>
      <c r="D208" t="s">
        <v>42</v>
      </c>
      <c r="E208" t="s">
        <v>40</v>
      </c>
      <c r="F208" t="s">
        <v>51</v>
      </c>
      <c r="G208">
        <v>-72</v>
      </c>
      <c r="H208" t="s">
        <v>42</v>
      </c>
      <c r="I208">
        <f>VLOOKUP(G208,Sheet1!C:D,2,0)</f>
        <v>0</v>
      </c>
      <c r="J208">
        <f t="shared" si="6"/>
        <v>72</v>
      </c>
      <c r="K208" t="str">
        <f t="shared" si="7"/>
        <v>seeingvoice.com_8000Hz0_72_3s.wav</v>
      </c>
      <c r="L208" t="str">
        <f t="shared" si="8"/>
        <v>ren audiocheck.net_sin_8000Hz_-72dBFS_3s.wav seeingvoice.com_8000Hz0_72_3s.wav</v>
      </c>
    </row>
    <row r="209" spans="1:12" x14ac:dyDescent="0.25">
      <c r="A209" t="s">
        <v>39</v>
      </c>
      <c r="B209" t="s">
        <v>51</v>
      </c>
      <c r="C209">
        <v>-7</v>
      </c>
      <c r="D209" t="s">
        <v>42</v>
      </c>
      <c r="E209" t="s">
        <v>40</v>
      </c>
      <c r="F209" t="s">
        <v>51</v>
      </c>
      <c r="G209">
        <v>-7</v>
      </c>
      <c r="H209" t="s">
        <v>42</v>
      </c>
      <c r="I209">
        <f>VLOOKUP(G209,Sheet1!C:D,2,0)</f>
        <v>90</v>
      </c>
      <c r="J209">
        <f t="shared" si="6"/>
        <v>7</v>
      </c>
      <c r="K209" t="str">
        <f t="shared" si="7"/>
        <v>seeingvoice.com_8000Hz90_7_3s.wav</v>
      </c>
      <c r="L209" t="str">
        <f t="shared" si="8"/>
        <v>ren audiocheck.net_sin_8000Hz_-7dBFS_3s.wav seeingvoice.com_8000Hz90_7_3s.wav</v>
      </c>
    </row>
    <row r="210" spans="1:12" x14ac:dyDescent="0.25">
      <c r="A210" t="s">
        <v>234</v>
      </c>
      <c r="B210" t="s">
        <v>51</v>
      </c>
      <c r="C210">
        <v>0</v>
      </c>
      <c r="D210" t="s">
        <v>42</v>
      </c>
      <c r="E210" t="s">
        <v>40</v>
      </c>
      <c r="F210" t="s">
        <v>51</v>
      </c>
      <c r="G210">
        <v>0</v>
      </c>
      <c r="H210" t="s">
        <v>42</v>
      </c>
      <c r="I210">
        <f>VLOOKUP(G210,Sheet1!C:D,2,0)</f>
        <v>100</v>
      </c>
      <c r="J210">
        <f t="shared" si="6"/>
        <v>0</v>
      </c>
      <c r="K210" t="str">
        <f t="shared" si="7"/>
        <v>seeingvoice.com_8000Hz100_0_3s.wav</v>
      </c>
      <c r="L210" t="str">
        <f t="shared" si="8"/>
        <v>ren audiocheck.net_sin_8000Hz_0dBFS_3s.wav seeingvoice.com_8000Hz100_0_3s.wav</v>
      </c>
    </row>
  </sheetData>
  <autoFilter ref="A1:H1" xr:uid="{92EA9DF4-7FF0-4A12-89DE-D3D0A33234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4F39-3439-4F81-8C65-0F4CD0ED0F27}">
  <dimension ref="A2:V22"/>
  <sheetViews>
    <sheetView tabSelected="1" topLeftCell="Q1" workbookViewId="0">
      <selection activeCell="V5" sqref="V5:V22"/>
    </sheetView>
  </sheetViews>
  <sheetFormatPr defaultRowHeight="15" outlineLevelCol="1" x14ac:dyDescent="0.25"/>
  <cols>
    <col min="1" max="1" width="44.140625" bestFit="1" customWidth="1"/>
    <col min="7" max="7" width="14.85546875" hidden="1" customWidth="1" outlineLevel="1"/>
    <col min="8" max="8" width="24.42578125" hidden="1" customWidth="1" outlineLevel="1"/>
    <col min="9" max="15" width="0" hidden="1" customWidth="1" outlineLevel="1"/>
    <col min="16" max="16" width="9.140625" collapsed="1"/>
    <col min="18" max="18" width="34.85546875" bestFit="1" customWidth="1"/>
    <col min="19" max="19" width="30.7109375" bestFit="1" customWidth="1"/>
    <col min="20" max="20" width="34.85546875" bestFit="1" customWidth="1"/>
    <col min="21" max="21" width="15" bestFit="1" customWidth="1"/>
    <col min="22" max="22" width="77.85546875" bestFit="1" customWidth="1"/>
  </cols>
  <sheetData>
    <row r="2" spans="1:22" x14ac:dyDescent="0.25">
      <c r="A2" s="2" t="s">
        <v>60</v>
      </c>
      <c r="B2">
        <v>500</v>
      </c>
      <c r="C2">
        <v>1000</v>
      </c>
      <c r="D2">
        <v>3000</v>
      </c>
      <c r="E2">
        <v>6000</v>
      </c>
      <c r="F2">
        <v>250</v>
      </c>
      <c r="G2" t="s">
        <v>53</v>
      </c>
      <c r="H2" t="str">
        <f t="shared" ref="H2:H12" si="0">B2&amp;", "&amp;C2&amp;", "&amp;D2&amp;", "&amp;E2&amp;", "&amp;F2</f>
        <v>500, 1000, 3000, 6000, 250</v>
      </c>
      <c r="I2" t="str">
        <f t="shared" ref="I2:I12" si="1">A2&amp;H2&amp;G2</f>
        <v>case 7:                hzArr1 = new int[]{500, 1000, 3000, 6000, 250};                break;</v>
      </c>
      <c r="P2">
        <f t="shared" ref="P2:P12" si="2">SUM(B2:F2)</f>
        <v>10750</v>
      </c>
    </row>
    <row r="3" spans="1:22" x14ac:dyDescent="0.25">
      <c r="A3" s="2" t="s">
        <v>56</v>
      </c>
      <c r="B3">
        <v>500</v>
      </c>
      <c r="C3">
        <v>1500</v>
      </c>
      <c r="D3">
        <v>4000</v>
      </c>
      <c r="E3">
        <v>6000</v>
      </c>
      <c r="F3">
        <v>125</v>
      </c>
      <c r="G3" t="s">
        <v>53</v>
      </c>
      <c r="H3" t="str">
        <f t="shared" si="0"/>
        <v>500, 1500, 4000, 6000, 125</v>
      </c>
      <c r="I3" t="str">
        <f t="shared" si="1"/>
        <v>case 3:                hzArr1 = new int[]{500, 1500, 4000, 6000, 125};                break;</v>
      </c>
      <c r="P3">
        <f t="shared" si="2"/>
        <v>12125</v>
      </c>
    </row>
    <row r="4" spans="1:22" x14ac:dyDescent="0.25">
      <c r="A4" s="2" t="s">
        <v>55</v>
      </c>
      <c r="B4">
        <v>1000</v>
      </c>
      <c r="C4">
        <v>2000</v>
      </c>
      <c r="D4">
        <v>3000</v>
      </c>
      <c r="E4">
        <v>6000</v>
      </c>
      <c r="F4">
        <v>250</v>
      </c>
      <c r="G4" t="s">
        <v>53</v>
      </c>
      <c r="H4" t="str">
        <f t="shared" si="0"/>
        <v>1000, 2000, 3000, 6000, 250</v>
      </c>
      <c r="I4" t="str">
        <f t="shared" si="1"/>
        <v>case 2:                hzArr1 = new int[]{1000, 2000, 3000, 6000, 250};                break;</v>
      </c>
      <c r="P4">
        <f t="shared" si="2"/>
        <v>12250</v>
      </c>
    </row>
    <row r="5" spans="1:22" x14ac:dyDescent="0.25">
      <c r="A5" s="2" t="s">
        <v>54</v>
      </c>
      <c r="B5">
        <v>500</v>
      </c>
      <c r="C5">
        <v>2000</v>
      </c>
      <c r="D5">
        <v>4000</v>
      </c>
      <c r="E5">
        <v>6000</v>
      </c>
      <c r="F5">
        <v>250</v>
      </c>
      <c r="G5" t="s">
        <v>53</v>
      </c>
      <c r="H5" t="str">
        <f t="shared" si="0"/>
        <v>500, 2000, 4000, 6000, 250</v>
      </c>
      <c r="I5" t="str">
        <f t="shared" si="1"/>
        <v>case 1:                hzArr1 = new int[]{500, 2000, 4000, 6000, 250};                break;</v>
      </c>
      <c r="P5">
        <f t="shared" si="2"/>
        <v>12750</v>
      </c>
      <c r="R5" t="s">
        <v>250</v>
      </c>
      <c r="S5" s="2" t="s">
        <v>253</v>
      </c>
      <c r="T5" t="s">
        <v>254</v>
      </c>
      <c r="U5" t="s">
        <v>255</v>
      </c>
      <c r="V5" t="str">
        <f>S5&amp;R5&amp;U5</f>
        <v>case 125+10 : wavName = "125/seeingvoice.com_125Hz10_65_3s.wav";                break;</v>
      </c>
    </row>
    <row r="6" spans="1:22" x14ac:dyDescent="0.25">
      <c r="A6" s="2" t="s">
        <v>59</v>
      </c>
      <c r="B6">
        <v>750</v>
      </c>
      <c r="C6">
        <v>2000</v>
      </c>
      <c r="D6">
        <v>4000</v>
      </c>
      <c r="E6">
        <v>6000</v>
      </c>
      <c r="F6">
        <v>250</v>
      </c>
      <c r="G6" t="s">
        <v>53</v>
      </c>
      <c r="H6" t="str">
        <f t="shared" si="0"/>
        <v>750, 2000, 4000, 6000, 250</v>
      </c>
      <c r="I6" t="str">
        <f t="shared" si="1"/>
        <v>case 6:                hzArr1 = new int[]{750, 2000, 4000, 6000, 250};                break;</v>
      </c>
      <c r="P6">
        <f t="shared" si="2"/>
        <v>13000</v>
      </c>
      <c r="R6" t="s">
        <v>249</v>
      </c>
      <c r="S6" s="2" t="s">
        <v>256</v>
      </c>
      <c r="T6" t="s">
        <v>257</v>
      </c>
      <c r="U6" t="s">
        <v>255</v>
      </c>
      <c r="V6" t="str">
        <f t="shared" ref="V6:V22" si="3">S6&amp;R6&amp;U6</f>
        <v>case 125+20 : wavName = "125/seeingvoice.com_125Hz20_58_3s.wav";                break;</v>
      </c>
    </row>
    <row r="7" spans="1:22" x14ac:dyDescent="0.25">
      <c r="A7" s="2" t="s">
        <v>62</v>
      </c>
      <c r="B7">
        <v>500</v>
      </c>
      <c r="C7">
        <v>3000</v>
      </c>
      <c r="D7">
        <v>4000</v>
      </c>
      <c r="E7">
        <v>6000</v>
      </c>
      <c r="F7">
        <v>250</v>
      </c>
      <c r="G7" t="s">
        <v>53</v>
      </c>
      <c r="H7" t="str">
        <f t="shared" si="0"/>
        <v>500, 3000, 4000, 6000, 250</v>
      </c>
      <c r="I7" t="str">
        <f t="shared" si="1"/>
        <v>case 9:                hzArr1 = new int[]{500, 3000, 4000, 6000, 250};                break;</v>
      </c>
      <c r="P7">
        <f t="shared" si="2"/>
        <v>13750</v>
      </c>
      <c r="R7" t="s">
        <v>248</v>
      </c>
      <c r="S7" s="2" t="s">
        <v>258</v>
      </c>
      <c r="T7" t="s">
        <v>259</v>
      </c>
      <c r="U7" t="s">
        <v>255</v>
      </c>
      <c r="V7" t="str">
        <f t="shared" si="3"/>
        <v>case 125+25 : wavName = "125/seeingvoice.com_125Hz25_54_3s.wav";                break;</v>
      </c>
    </row>
    <row r="8" spans="1:22" x14ac:dyDescent="0.25">
      <c r="A8" s="2" t="s">
        <v>57</v>
      </c>
      <c r="B8">
        <v>1000</v>
      </c>
      <c r="C8">
        <v>3000</v>
      </c>
      <c r="D8">
        <v>4000</v>
      </c>
      <c r="E8">
        <v>6000</v>
      </c>
      <c r="F8">
        <v>250</v>
      </c>
      <c r="G8" t="s">
        <v>53</v>
      </c>
      <c r="H8" t="str">
        <f t="shared" si="0"/>
        <v>1000, 3000, 4000, 6000, 250</v>
      </c>
      <c r="I8" t="str">
        <f t="shared" si="1"/>
        <v>case 4:                hzArr1 = new int[]{1000, 3000, 4000, 6000, 250};                break;</v>
      </c>
      <c r="P8" s="3">
        <f t="shared" si="2"/>
        <v>14250</v>
      </c>
      <c r="R8" t="s">
        <v>247</v>
      </c>
      <c r="S8" s="2" t="s">
        <v>260</v>
      </c>
      <c r="T8" t="s">
        <v>261</v>
      </c>
      <c r="U8" t="s">
        <v>255</v>
      </c>
      <c r="V8" t="str">
        <f t="shared" si="3"/>
        <v>case 125+30 : wavName = "125/seeingvoice.com_125Hz30_50_3s.wav";                break;</v>
      </c>
    </row>
    <row r="9" spans="1:22" x14ac:dyDescent="0.25">
      <c r="A9" s="2" t="s">
        <v>64</v>
      </c>
      <c r="B9">
        <v>1000</v>
      </c>
      <c r="C9">
        <v>2000</v>
      </c>
      <c r="D9">
        <v>4000</v>
      </c>
      <c r="E9">
        <v>6000</v>
      </c>
      <c r="F9">
        <v>250</v>
      </c>
      <c r="G9" t="s">
        <v>63</v>
      </c>
      <c r="H9" t="str">
        <f t="shared" si="0"/>
        <v>1000, 2000, 4000, 6000, 250</v>
      </c>
      <c r="I9" t="str">
        <f t="shared" si="1"/>
        <v>default:                hzArr1 = new int[]{1000, 2000, 4000, 6000, 250};        }</v>
      </c>
      <c r="P9" s="3">
        <f t="shared" si="2"/>
        <v>13250</v>
      </c>
      <c r="R9" t="s">
        <v>245</v>
      </c>
      <c r="S9" s="2" t="s">
        <v>262</v>
      </c>
      <c r="T9" t="s">
        <v>245</v>
      </c>
      <c r="U9" t="s">
        <v>255</v>
      </c>
      <c r="V9" t="str">
        <f t="shared" si="3"/>
        <v>case 125+35 : wavName = "125/seeingvoice.com_125Hz35_47_3s.wav";                break;</v>
      </c>
    </row>
    <row r="10" spans="1:22" x14ac:dyDescent="0.25">
      <c r="A10" s="2" t="s">
        <v>52</v>
      </c>
      <c r="B10">
        <v>1500</v>
      </c>
      <c r="C10">
        <v>3000</v>
      </c>
      <c r="D10">
        <v>4000</v>
      </c>
      <c r="E10">
        <v>6000</v>
      </c>
      <c r="F10">
        <v>250</v>
      </c>
      <c r="G10" t="s">
        <v>53</v>
      </c>
      <c r="H10" t="str">
        <f t="shared" si="0"/>
        <v>1500, 3000, 4000, 6000, 250</v>
      </c>
      <c r="I10" t="str">
        <f t="shared" si="1"/>
        <v>case 0:                hzArr1 = new int[]{1500, 3000, 4000, 6000, 250};                break;</v>
      </c>
      <c r="P10">
        <f t="shared" si="2"/>
        <v>14750</v>
      </c>
      <c r="R10" t="s">
        <v>244</v>
      </c>
      <c r="S10" s="2" t="s">
        <v>263</v>
      </c>
      <c r="T10" t="s">
        <v>264</v>
      </c>
      <c r="U10" t="s">
        <v>255</v>
      </c>
      <c r="V10" t="str">
        <f t="shared" si="3"/>
        <v>case 125+40 : wavName = "125/seeingvoice.com_125Hz40_43_3s.wav";                break;</v>
      </c>
    </row>
    <row r="11" spans="1:22" x14ac:dyDescent="0.25">
      <c r="A11" s="2" t="s">
        <v>61</v>
      </c>
      <c r="B11">
        <v>1500</v>
      </c>
      <c r="C11">
        <v>3000</v>
      </c>
      <c r="D11">
        <v>4000</v>
      </c>
      <c r="E11">
        <v>8000</v>
      </c>
      <c r="F11">
        <v>250</v>
      </c>
      <c r="G11" t="s">
        <v>53</v>
      </c>
      <c r="H11" t="str">
        <f t="shared" si="0"/>
        <v>1500, 3000, 4000, 8000, 250</v>
      </c>
      <c r="I11" t="str">
        <f t="shared" si="1"/>
        <v>case 8:                hzArr1 = new int[]{1500, 3000, 4000, 8000, 250};                break;</v>
      </c>
      <c r="P11">
        <f t="shared" si="2"/>
        <v>16750</v>
      </c>
      <c r="R11" t="s">
        <v>243</v>
      </c>
      <c r="S11" s="2" t="s">
        <v>265</v>
      </c>
      <c r="T11" t="s">
        <v>266</v>
      </c>
      <c r="U11" t="s">
        <v>255</v>
      </c>
      <c r="V11" t="str">
        <f t="shared" si="3"/>
        <v>case 125+45 : wavName = "125/seeingvoice.com_125Hz45_40_3s.wav";                break;</v>
      </c>
    </row>
    <row r="12" spans="1:22" x14ac:dyDescent="0.25">
      <c r="A12" s="2" t="s">
        <v>58</v>
      </c>
      <c r="B12">
        <v>1000</v>
      </c>
      <c r="C12">
        <v>3000</v>
      </c>
      <c r="D12">
        <v>6000</v>
      </c>
      <c r="E12">
        <v>8000</v>
      </c>
      <c r="F12">
        <v>250</v>
      </c>
      <c r="G12" t="s">
        <v>53</v>
      </c>
      <c r="H12" t="str">
        <f t="shared" si="0"/>
        <v>1000, 3000, 6000, 8000, 250</v>
      </c>
      <c r="I12" t="str">
        <f t="shared" si="1"/>
        <v>case 5:                hzArr1 = new int[]{1000, 3000, 6000, 8000, 250};                break;</v>
      </c>
      <c r="P12">
        <f t="shared" si="2"/>
        <v>18250</v>
      </c>
      <c r="R12" t="s">
        <v>242</v>
      </c>
      <c r="S12" s="2" t="s">
        <v>267</v>
      </c>
      <c r="T12" t="s">
        <v>266</v>
      </c>
      <c r="U12" t="s">
        <v>255</v>
      </c>
      <c r="V12" t="str">
        <f t="shared" si="3"/>
        <v>case 125+50 : wavName = "125/seeingvoice.com_125Hz50_36_3s.wav";                break;</v>
      </c>
    </row>
    <row r="13" spans="1:22" x14ac:dyDescent="0.25">
      <c r="R13" t="s">
        <v>241</v>
      </c>
      <c r="S13" s="2" t="s">
        <v>268</v>
      </c>
      <c r="T13" t="s">
        <v>269</v>
      </c>
      <c r="U13" t="s">
        <v>255</v>
      </c>
      <c r="V13" t="str">
        <f t="shared" si="3"/>
        <v>case 125+55 : wavName = "125/seeingvoice.com_125Hz55_32_3s.wav";                break;</v>
      </c>
    </row>
    <row r="14" spans="1:22" x14ac:dyDescent="0.25">
      <c r="R14" t="s">
        <v>240</v>
      </c>
      <c r="S14" s="2" t="s">
        <v>270</v>
      </c>
      <c r="T14" t="s">
        <v>271</v>
      </c>
      <c r="U14" t="s">
        <v>255</v>
      </c>
      <c r="V14" t="str">
        <f t="shared" si="3"/>
        <v>case 125+60 : wavName = "125/seeingvoice.com_125Hz60_29_3s.wav";                break;</v>
      </c>
    </row>
    <row r="15" spans="1:22" x14ac:dyDescent="0.25">
      <c r="R15" t="s">
        <v>239</v>
      </c>
      <c r="S15" s="2" t="s">
        <v>272</v>
      </c>
      <c r="T15" t="s">
        <v>271</v>
      </c>
      <c r="U15" t="s">
        <v>255</v>
      </c>
      <c r="V15" t="str">
        <f t="shared" si="3"/>
        <v>case 125+65 : wavName = "125/seeingvoice.com_125Hz65_25_3s.wav";                break;</v>
      </c>
    </row>
    <row r="16" spans="1:22" x14ac:dyDescent="0.25">
      <c r="R16" t="s">
        <v>238</v>
      </c>
      <c r="S16" s="2" t="s">
        <v>273</v>
      </c>
      <c r="T16" t="s">
        <v>271</v>
      </c>
      <c r="U16" t="s">
        <v>255</v>
      </c>
      <c r="V16" t="str">
        <f t="shared" si="3"/>
        <v>case 125+70 : wavName = "125/seeingvoice.com_125Hz70_22_3s.wav";                break;</v>
      </c>
    </row>
    <row r="17" spans="18:22" x14ac:dyDescent="0.25">
      <c r="R17" t="s">
        <v>237</v>
      </c>
      <c r="S17" s="2" t="s">
        <v>274</v>
      </c>
      <c r="T17" t="s">
        <v>271</v>
      </c>
      <c r="U17" t="s">
        <v>255</v>
      </c>
      <c r="V17" t="str">
        <f t="shared" si="3"/>
        <v>case 125+75 : wavName = "125/seeingvoice.com_125Hz75_18_3s.wav";                break;</v>
      </c>
    </row>
    <row r="18" spans="18:22" x14ac:dyDescent="0.25">
      <c r="R18" t="s">
        <v>236</v>
      </c>
      <c r="S18" s="2" t="s">
        <v>275</v>
      </c>
      <c r="T18" t="s">
        <v>271</v>
      </c>
      <c r="U18" t="s">
        <v>255</v>
      </c>
      <c r="V18" t="str">
        <f t="shared" si="3"/>
        <v>case 125+80 : wavName = "125/seeingvoice.com_125Hz80_14_3s.wav";                break;</v>
      </c>
    </row>
    <row r="19" spans="18:22" x14ac:dyDescent="0.25">
      <c r="R19" t="s">
        <v>235</v>
      </c>
      <c r="S19" s="2" t="s">
        <v>276</v>
      </c>
      <c r="T19" t="s">
        <v>277</v>
      </c>
      <c r="U19" t="s">
        <v>278</v>
      </c>
      <c r="V19" t="str">
        <f t="shared" si="3"/>
        <v>case 125+85 : wavName = "125/seeingvoice.com_125Hz85_11_3s.wav;                break;</v>
      </c>
    </row>
    <row r="20" spans="18:22" x14ac:dyDescent="0.25">
      <c r="R20" t="s">
        <v>251</v>
      </c>
      <c r="S20" s="2" t="s">
        <v>279</v>
      </c>
      <c r="T20" t="s">
        <v>271</v>
      </c>
      <c r="U20" t="s">
        <v>255</v>
      </c>
      <c r="V20" t="str">
        <f t="shared" si="3"/>
        <v>case 125+90 : wavName = "125/seeingvoice.com_125Hz90_7_3s.wav";                break;</v>
      </c>
    </row>
    <row r="21" spans="18:22" x14ac:dyDescent="0.25">
      <c r="R21" t="s">
        <v>246</v>
      </c>
      <c r="S21" s="2" t="s">
        <v>280</v>
      </c>
      <c r="T21" t="s">
        <v>271</v>
      </c>
      <c r="U21" t="s">
        <v>255</v>
      </c>
      <c r="V21" t="str">
        <f t="shared" si="3"/>
        <v>case 125+95 : wavName = "125/seeingvoice.com_125Hz95_4_3s.wav";                break;</v>
      </c>
    </row>
    <row r="22" spans="18:22" x14ac:dyDescent="0.25">
      <c r="R22" t="s">
        <v>252</v>
      </c>
      <c r="S22" s="2" t="s">
        <v>281</v>
      </c>
      <c r="T22" t="s">
        <v>252</v>
      </c>
      <c r="U22" t="s">
        <v>255</v>
      </c>
      <c r="V22" t="str">
        <f t="shared" si="3"/>
        <v>case 125+100: wavName = "125/seeingvoice.com_125Hz100_0_3s.wav";                break;</v>
      </c>
    </row>
  </sheetData>
  <autoFilter ref="A1:P1" xr:uid="{4D55C8A1-9D34-4EED-8A93-F7BE1149C1B4}">
    <sortState xmlns:xlrd2="http://schemas.microsoft.com/office/spreadsheetml/2017/richdata2" ref="A2:P12">
      <sortCondition ref="P1"/>
    </sortState>
  </autoFilter>
  <sortState xmlns:xlrd2="http://schemas.microsoft.com/office/spreadsheetml/2017/richdata2" ref="R2:R22">
    <sortCondition ref="R2:R2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reny</dc:creator>
  <cp:lastModifiedBy>leo reny</cp:lastModifiedBy>
  <dcterms:created xsi:type="dcterms:W3CDTF">2015-06-05T18:17:20Z</dcterms:created>
  <dcterms:modified xsi:type="dcterms:W3CDTF">2021-02-17T06:56:15Z</dcterms:modified>
</cp:coreProperties>
</file>