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.dev\biostatistica\data\"/>
    </mc:Choice>
  </mc:AlternateContent>
  <xr:revisionPtr revIDLastSave="0" documentId="13_ncr:1_{E596C632-9E49-4D01-AAAE-9512AD054D0B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dataset_final" sheetId="1" r:id="rId1"/>
    <sheet name="Sheet1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68" i="2" l="1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4" i="2"/>
  <c r="R3" i="2"/>
  <c r="R2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2" i="2"/>
  <c r="T3" i="2"/>
</calcChain>
</file>

<file path=xl/sharedStrings.xml><?xml version="1.0" encoding="utf-8"?>
<sst xmlns="http://schemas.openxmlformats.org/spreadsheetml/2006/main" count="1486" uniqueCount="210">
  <si>
    <t>Pacient</t>
  </si>
  <si>
    <t>Genul</t>
  </si>
  <si>
    <t>Varsta</t>
  </si>
  <si>
    <t>Rasa</t>
  </si>
  <si>
    <t>Etnie</t>
  </si>
  <si>
    <t>Inaltime</t>
  </si>
  <si>
    <t>Masa_corporala</t>
  </si>
  <si>
    <t>Indice_masa_corporala</t>
  </si>
  <si>
    <t>Temperatura_corporala</t>
  </si>
  <si>
    <t>Tensiune_sistolica</t>
  </si>
  <si>
    <t>Tensiune_diastolica</t>
  </si>
  <si>
    <t>Frecventa_cardiaca</t>
  </si>
  <si>
    <t>Frecventa_respiratorie</t>
  </si>
  <si>
    <t>Nivel_calciu</t>
  </si>
  <si>
    <t>Nivel_dioxid_carbon</t>
  </si>
  <si>
    <t>Nivel_clorhidric</t>
  </si>
  <si>
    <t>Nivel_glucoza</t>
  </si>
  <si>
    <t>Nivel_trigliceride</t>
  </si>
  <si>
    <t>0149d553</t>
  </si>
  <si>
    <t>Feminin</t>
  </si>
  <si>
    <t>Caucazian</t>
  </si>
  <si>
    <t>Hispanic</t>
  </si>
  <si>
    <t>01e1f394</t>
  </si>
  <si>
    <t>Nonhispanic</t>
  </si>
  <si>
    <t>023a7d29</t>
  </si>
  <si>
    <t>Asiatic</t>
  </si>
  <si>
    <t>03612a7e</t>
  </si>
  <si>
    <t>Masculin</t>
  </si>
  <si>
    <t>04a29a39</t>
  </si>
  <si>
    <t>0522e580</t>
  </si>
  <si>
    <t>Negroid</t>
  </si>
  <si>
    <t>0606d624</t>
  </si>
  <si>
    <t>066c0f3d</t>
  </si>
  <si>
    <t>0707e55b</t>
  </si>
  <si>
    <t>076688b0</t>
  </si>
  <si>
    <t>0780f97f</t>
  </si>
  <si>
    <t>07b30273</t>
  </si>
  <si>
    <t>08180c75</t>
  </si>
  <si>
    <t>097f7be5</t>
  </si>
  <si>
    <t>09cbb3f1</t>
  </si>
  <si>
    <t>0d270daf</t>
  </si>
  <si>
    <t>0ec17b30</t>
  </si>
  <si>
    <t>0edbb001</t>
  </si>
  <si>
    <t>1302bca8</t>
  </si>
  <si>
    <t>13a3a783</t>
  </si>
  <si>
    <t>14289f20</t>
  </si>
  <si>
    <t>143a7c79</t>
  </si>
  <si>
    <t>1a100862</t>
  </si>
  <si>
    <t>1a7e8f38</t>
  </si>
  <si>
    <t>Amerindian</t>
  </si>
  <si>
    <t>1ab6d5c8</t>
  </si>
  <si>
    <t>1d7fe784</t>
  </si>
  <si>
    <t>21a5c5d3</t>
  </si>
  <si>
    <t>252fc319</t>
  </si>
  <si>
    <t>2a6d1e58</t>
  </si>
  <si>
    <t>2c71dd97</t>
  </si>
  <si>
    <t>2cd4ff27</t>
  </si>
  <si>
    <t>2d350bad</t>
  </si>
  <si>
    <t>2d3e8561</t>
  </si>
  <si>
    <t>2dc2c931</t>
  </si>
  <si>
    <t>2f76733b</t>
  </si>
  <si>
    <t>2ffe9369</t>
  </si>
  <si>
    <t>304e3c61</t>
  </si>
  <si>
    <t>30d83f4d</t>
  </si>
  <si>
    <t>31459cc4</t>
  </si>
  <si>
    <t>35e1afdd</t>
  </si>
  <si>
    <t>36421d27</t>
  </si>
  <si>
    <t>3e66977b</t>
  </si>
  <si>
    <t>3ef4c7dc</t>
  </si>
  <si>
    <t>40bb6e06</t>
  </si>
  <si>
    <t>40c83ae5</t>
  </si>
  <si>
    <t>41de7636</t>
  </si>
  <si>
    <t>42d200ef</t>
  </si>
  <si>
    <t>449a9a85</t>
  </si>
  <si>
    <t>47520f8d</t>
  </si>
  <si>
    <t>4877881d</t>
  </si>
  <si>
    <t>49303b96</t>
  </si>
  <si>
    <t>4a52ea9c</t>
  </si>
  <si>
    <t>4a676284</t>
  </si>
  <si>
    <t>4f9dcdaa</t>
  </si>
  <si>
    <t>4fc76a3b</t>
  </si>
  <si>
    <t>51f196eb</t>
  </si>
  <si>
    <t>520009a5</t>
  </si>
  <si>
    <t>542a3d97</t>
  </si>
  <si>
    <t>55506d51</t>
  </si>
  <si>
    <t>55cc31db</t>
  </si>
  <si>
    <t>55f5ca08</t>
  </si>
  <si>
    <t>59486a8b</t>
  </si>
  <si>
    <t>59cf17d9</t>
  </si>
  <si>
    <t>5b891358</t>
  </si>
  <si>
    <t>5bb2161d</t>
  </si>
  <si>
    <t>5be97219</t>
  </si>
  <si>
    <t>5cb510f1</t>
  </si>
  <si>
    <t>5d4057c5</t>
  </si>
  <si>
    <t>5dccb2e6</t>
  </si>
  <si>
    <t>60320709</t>
  </si>
  <si>
    <t>61417eb5</t>
  </si>
  <si>
    <t>6322b3dc</t>
  </si>
  <si>
    <t>63ca741d</t>
  </si>
  <si>
    <t>64eb57c7</t>
  </si>
  <si>
    <t>668ad49e</t>
  </si>
  <si>
    <t>68878f91</t>
  </si>
  <si>
    <t>6958e2b0</t>
  </si>
  <si>
    <t>6c7ce9c1</t>
  </si>
  <si>
    <t>6dafa93d</t>
  </si>
  <si>
    <t>6ec18ddf</t>
  </si>
  <si>
    <t>6f7f9443</t>
  </si>
  <si>
    <t>703e4c46</t>
  </si>
  <si>
    <t>71257193</t>
  </si>
  <si>
    <t>716348ff</t>
  </si>
  <si>
    <t>716e9acb</t>
  </si>
  <si>
    <t>73fc00f8</t>
  </si>
  <si>
    <t>7a297104</t>
  </si>
  <si>
    <t>7a8d17ee</t>
  </si>
  <si>
    <t>7b99cacb</t>
  </si>
  <si>
    <t>7ec148ed</t>
  </si>
  <si>
    <t>7fef7a7d</t>
  </si>
  <si>
    <t>817d7365</t>
  </si>
  <si>
    <t>81805635</t>
  </si>
  <si>
    <t>846b0d5b</t>
  </si>
  <si>
    <t>851275c6</t>
  </si>
  <si>
    <t>852f4588</t>
  </si>
  <si>
    <t>875d9a6a</t>
  </si>
  <si>
    <t>87f05059</t>
  </si>
  <si>
    <t>8811452f</t>
  </si>
  <si>
    <t>88ea8573</t>
  </si>
  <si>
    <t>Altul</t>
  </si>
  <si>
    <t>89105f2f</t>
  </si>
  <si>
    <t>89752052</t>
  </si>
  <si>
    <t>8a1d2c26</t>
  </si>
  <si>
    <t>8a9df121</t>
  </si>
  <si>
    <t>8bcead4c</t>
  </si>
  <si>
    <t>9043026f</t>
  </si>
  <si>
    <t>9077ab04</t>
  </si>
  <si>
    <t>91652d14</t>
  </si>
  <si>
    <t>92408d94</t>
  </si>
  <si>
    <t>926fc2c9</t>
  </si>
  <si>
    <t>93947012</t>
  </si>
  <si>
    <t>9394cb52</t>
  </si>
  <si>
    <t>941f66eb</t>
  </si>
  <si>
    <t>953f1037</t>
  </si>
  <si>
    <t>99070f34</t>
  </si>
  <si>
    <t>9c489755</t>
  </si>
  <si>
    <t>9c4c1885</t>
  </si>
  <si>
    <t>9c69f2d5</t>
  </si>
  <si>
    <t>9c90166d</t>
  </si>
  <si>
    <t>9f0696f4</t>
  </si>
  <si>
    <t>9f5eacbf</t>
  </si>
  <si>
    <t>a27da6fe</t>
  </si>
  <si>
    <t>a6028f3c</t>
  </si>
  <si>
    <t>a708bca4</t>
  </si>
  <si>
    <t>a7df9539</t>
  </si>
  <si>
    <t>a96344e6</t>
  </si>
  <si>
    <t>aa8dc980</t>
  </si>
  <si>
    <t>aaa1801a</t>
  </si>
  <si>
    <t>afb2122f</t>
  </si>
  <si>
    <t>b109dfad</t>
  </si>
  <si>
    <t>b2b612b0</t>
  </si>
  <si>
    <t>b50ec6fb</t>
  </si>
  <si>
    <t>b574b7cc</t>
  </si>
  <si>
    <t>b5bbfa23</t>
  </si>
  <si>
    <t>b656a85d</t>
  </si>
  <si>
    <t>b69c21d3</t>
  </si>
  <si>
    <t>b7740f2d</t>
  </si>
  <si>
    <t>b87254fa</t>
  </si>
  <si>
    <t>ba190ea7</t>
  </si>
  <si>
    <t>ba756dea</t>
  </si>
  <si>
    <t>bae73dce</t>
  </si>
  <si>
    <t>bb30c9d3</t>
  </si>
  <si>
    <t>bbcba0c9</t>
  </si>
  <si>
    <t>bc7b7bdb</t>
  </si>
  <si>
    <t>be3eaf02</t>
  </si>
  <si>
    <t>be8fc232</t>
  </si>
  <si>
    <t>c466fefd</t>
  </si>
  <si>
    <t>c6fc7fe8</t>
  </si>
  <si>
    <t>c8403116</t>
  </si>
  <si>
    <t>c986f01b</t>
  </si>
  <si>
    <t>ca24f616</t>
  </si>
  <si>
    <t>cad44a83</t>
  </si>
  <si>
    <t>cafc2141</t>
  </si>
  <si>
    <t>cdef53d5</t>
  </si>
  <si>
    <t>d0bbc03d</t>
  </si>
  <si>
    <t>d21c1070</t>
  </si>
  <si>
    <t>d2726876</t>
  </si>
  <si>
    <t>d324d82b</t>
  </si>
  <si>
    <t>d5bf8e49</t>
  </si>
  <si>
    <t>d6a2da1f</t>
  </si>
  <si>
    <t>d9e0f5cd</t>
  </si>
  <si>
    <t>dac134fa</t>
  </si>
  <si>
    <t>e0503bf7</t>
  </si>
  <si>
    <t>e2885dfa</t>
  </si>
  <si>
    <t>e3386a13</t>
  </si>
  <si>
    <t>e4f1bd35</t>
  </si>
  <si>
    <t>e51205c4</t>
  </si>
  <si>
    <t>e6f591dc</t>
  </si>
  <si>
    <t>e93ddf88</t>
  </si>
  <si>
    <t>e974e5c3</t>
  </si>
  <si>
    <t>eaa47c11</t>
  </si>
  <si>
    <t>ed58f761</t>
  </si>
  <si>
    <t>ed6fb8d6</t>
  </si>
  <si>
    <t>f4946dee</t>
  </si>
  <si>
    <t>f504b982</t>
  </si>
  <si>
    <t>f54dd1af</t>
  </si>
  <si>
    <t>f7d7b580</t>
  </si>
  <si>
    <t>fa1b3cf1</t>
  </si>
  <si>
    <t>fcc61454</t>
  </si>
  <si>
    <t>fd3be685</t>
  </si>
  <si>
    <t>fdb2a2ee</t>
  </si>
  <si>
    <t>Nivel_glucoza_int</t>
  </si>
  <si>
    <t>Nivel_trigliceride_int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</si>
</sst>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R182" totalsRowShown="0">
  <autoFilter ref="A1:R182" xr:uid="{00000000-0009-0000-0100-000001000000}"/>
  <tableColumns count="18">
    <tableColumn id="1" xr3:uid="{00000000-0010-0000-0000-000001000000}" name="Pacient" dataDxfId="14"/>
    <tableColumn id="2" xr3:uid="{00000000-0010-0000-0000-000002000000}" name="Genul"/>
    <tableColumn id="3" xr3:uid="{00000000-0010-0000-0000-000003000000}" name="Varsta" dataDxfId="13"/>
    <tableColumn id="4" xr3:uid="{00000000-0010-0000-0000-000004000000}" name="Rasa"/>
    <tableColumn id="5" xr3:uid="{00000000-0010-0000-0000-000005000000}" name="Etnie"/>
    <tableColumn id="6" xr3:uid="{00000000-0010-0000-0000-000006000000}" name="Inaltime" dataDxfId="12"/>
    <tableColumn id="7" xr3:uid="{00000000-0010-0000-0000-000007000000}" name="Masa_corporala" dataDxfId="11"/>
    <tableColumn id="8" xr3:uid="{00000000-0010-0000-0000-000008000000}" name="Indice_masa_corporala" dataDxfId="10"/>
    <tableColumn id="9" xr3:uid="{00000000-0010-0000-0000-000009000000}" name="Temperatura_corporala" dataDxfId="9"/>
    <tableColumn id="10" xr3:uid="{00000000-0010-0000-0000-00000A000000}" name="Tensiune_sistolica" dataDxfId="8"/>
    <tableColumn id="11" xr3:uid="{00000000-0010-0000-0000-00000B000000}" name="Tensiune_diastolica" dataDxfId="7"/>
    <tableColumn id="12" xr3:uid="{00000000-0010-0000-0000-00000C000000}" name="Frecventa_cardiaca" dataDxfId="6"/>
    <tableColumn id="13" xr3:uid="{00000000-0010-0000-0000-00000D000000}" name="Frecventa_respiratorie" dataDxfId="5"/>
    <tableColumn id="14" xr3:uid="{00000000-0010-0000-0000-00000E000000}" name="Nivel_calciu" dataDxfId="4"/>
    <tableColumn id="15" xr3:uid="{00000000-0010-0000-0000-00000F000000}" name="Nivel_dioxid_carbon" dataDxfId="3"/>
    <tableColumn id="16" xr3:uid="{00000000-0010-0000-0000-000010000000}" name="Nivel_clorhidric" dataDxfId="2"/>
    <tableColumn id="17" xr3:uid="{00000000-0010-0000-0000-000011000000}" name="Nivel_glucoza" dataDxfId="1"/>
    <tableColumn id="18" xr3:uid="{00000000-0010-0000-0000-000012000000}" name="Nivel_trigliceri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2"/>
  <sheetViews>
    <sheetView topLeftCell="I1" workbookViewId="0">
      <selection activeCell="I1" sqref="A1:XFD1"/>
    </sheetView>
  </sheetViews>
  <sheetFormatPr defaultRowHeight="15"/>
  <cols>
    <col min="1" max="1" width="12.5703125" style="1" customWidth="1"/>
    <col min="2" max="2" width="12.140625" customWidth="1"/>
    <col min="3" max="3" width="9.28515625" style="3" customWidth="1"/>
    <col min="4" max="4" width="13.5703125" customWidth="1"/>
    <col min="5" max="5" width="16.7109375" customWidth="1"/>
    <col min="6" max="6" width="10.5703125" style="2" customWidth="1"/>
    <col min="7" max="7" width="17.140625" style="2" customWidth="1"/>
    <col min="8" max="8" width="23.42578125" style="2" customWidth="1"/>
    <col min="9" max="9" width="23.85546875" style="2" customWidth="1"/>
    <col min="10" max="10" width="19.42578125" style="2" customWidth="1"/>
    <col min="11" max="11" width="20.7109375" style="2" customWidth="1"/>
    <col min="12" max="12" width="20" style="2" customWidth="1"/>
    <col min="13" max="13" width="23.28515625" style="2" customWidth="1"/>
    <col min="14" max="14" width="13.85546875" style="2" customWidth="1"/>
    <col min="15" max="15" width="21.42578125" style="2" customWidth="1"/>
    <col min="16" max="16" width="17.140625" style="2" customWidth="1"/>
    <col min="17" max="17" width="15.42578125" style="2" customWidth="1"/>
    <col min="18" max="18" width="18.5703125" style="2" customWidth="1"/>
  </cols>
  <sheetData>
    <row r="1" spans="1:18">
      <c r="A1" s="1" t="s">
        <v>0</v>
      </c>
      <c r="B1" t="s">
        <v>1</v>
      </c>
      <c r="C1" s="3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>
      <c r="A2" s="1" t="s">
        <v>18</v>
      </c>
      <c r="B2" t="s">
        <v>19</v>
      </c>
      <c r="C2" s="3">
        <v>41</v>
      </c>
      <c r="D2" t="s">
        <v>20</v>
      </c>
      <c r="E2" t="s">
        <v>21</v>
      </c>
      <c r="F2" s="2">
        <v>148.19999999999999</v>
      </c>
      <c r="G2" s="2">
        <v>100.1</v>
      </c>
      <c r="H2" s="2">
        <v>45.6</v>
      </c>
      <c r="I2" s="2">
        <v>37.6</v>
      </c>
      <c r="J2" s="2">
        <v>115.25</v>
      </c>
      <c r="K2" s="2">
        <v>75</v>
      </c>
      <c r="L2" s="2">
        <v>63.5</v>
      </c>
      <c r="M2" s="2">
        <v>13.5</v>
      </c>
      <c r="N2" s="2">
        <v>9</v>
      </c>
      <c r="O2" s="2">
        <v>22.1</v>
      </c>
      <c r="P2" s="2">
        <v>104.7</v>
      </c>
      <c r="Q2" s="2">
        <v>88.6</v>
      </c>
      <c r="R2" s="2">
        <v>133.19999999999999</v>
      </c>
    </row>
    <row r="3" spans="1:18">
      <c r="A3" s="1" t="s">
        <v>22</v>
      </c>
      <c r="B3" t="s">
        <v>19</v>
      </c>
      <c r="C3" s="3">
        <v>53</v>
      </c>
      <c r="D3" t="s">
        <v>20</v>
      </c>
      <c r="E3" t="s">
        <v>23</v>
      </c>
      <c r="F3" s="2">
        <v>173.4</v>
      </c>
      <c r="G3" s="2">
        <v>89.633333329999999</v>
      </c>
      <c r="H3" s="2">
        <v>29.8</v>
      </c>
      <c r="I3" s="2">
        <v>37.4</v>
      </c>
      <c r="J3" s="2">
        <v>120.66666669999999</v>
      </c>
      <c r="K3" s="2">
        <v>80.333333330000002</v>
      </c>
      <c r="L3" s="2">
        <v>79.833333330000002</v>
      </c>
      <c r="M3" s="2">
        <v>14.16666667</v>
      </c>
      <c r="N3" s="2">
        <v>9.5333333329999999</v>
      </c>
      <c r="O3" s="2">
        <v>25.45</v>
      </c>
      <c r="P3" s="2">
        <v>106.8166667</v>
      </c>
      <c r="Q3" s="2">
        <v>85.35</v>
      </c>
      <c r="R3" s="2">
        <v>117.9</v>
      </c>
    </row>
    <row r="4" spans="1:18">
      <c r="A4" s="1" t="s">
        <v>24</v>
      </c>
      <c r="B4" t="s">
        <v>19</v>
      </c>
      <c r="C4" s="3">
        <v>98</v>
      </c>
      <c r="D4" t="s">
        <v>25</v>
      </c>
      <c r="E4" t="s">
        <v>21</v>
      </c>
      <c r="F4" s="2">
        <v>168.5</v>
      </c>
      <c r="G4" s="2">
        <v>84.2</v>
      </c>
      <c r="H4" s="2">
        <v>29.66</v>
      </c>
      <c r="I4" s="2">
        <v>37.5</v>
      </c>
      <c r="J4" s="2">
        <v>122.4</v>
      </c>
      <c r="K4" s="2">
        <v>81.400000000000006</v>
      </c>
      <c r="L4" s="2">
        <v>72.099999999999994</v>
      </c>
      <c r="M4" s="2">
        <v>14.1</v>
      </c>
      <c r="N4" s="2">
        <v>9.44</v>
      </c>
      <c r="O4" s="2">
        <v>24.24</v>
      </c>
      <c r="P4" s="2">
        <v>105.965</v>
      </c>
      <c r="Q4" s="2">
        <v>83.045000000000002</v>
      </c>
      <c r="R4" s="2">
        <v>131.13846150000001</v>
      </c>
    </row>
    <row r="5" spans="1:18">
      <c r="A5" s="1" t="s">
        <v>26</v>
      </c>
      <c r="B5" t="s">
        <v>27</v>
      </c>
      <c r="C5" s="3">
        <v>73</v>
      </c>
      <c r="D5" t="s">
        <v>20</v>
      </c>
      <c r="E5" t="s">
        <v>23</v>
      </c>
      <c r="F5" s="2">
        <v>186.8</v>
      </c>
      <c r="G5" s="2">
        <v>97.1</v>
      </c>
      <c r="H5" s="2">
        <v>27.8</v>
      </c>
      <c r="I5" s="2">
        <v>37.966666670000002</v>
      </c>
      <c r="J5" s="2">
        <v>118.54545450000001</v>
      </c>
      <c r="K5" s="2">
        <v>78.727272729999996</v>
      </c>
      <c r="L5" s="2">
        <v>87.363636360000001</v>
      </c>
      <c r="M5" s="2">
        <v>13.727272729999999</v>
      </c>
      <c r="N5" s="2">
        <v>9.6</v>
      </c>
      <c r="O5" s="2">
        <v>24.56666667</v>
      </c>
      <c r="P5" s="2">
        <v>104.9666667</v>
      </c>
      <c r="Q5" s="2">
        <v>71.2</v>
      </c>
      <c r="R5" s="2">
        <v>126.7</v>
      </c>
    </row>
    <row r="6" spans="1:18">
      <c r="A6" s="1" t="s">
        <v>28</v>
      </c>
      <c r="B6" t="s">
        <v>27</v>
      </c>
      <c r="C6" s="3">
        <v>69</v>
      </c>
      <c r="D6" t="s">
        <v>20</v>
      </c>
      <c r="E6" t="s">
        <v>23</v>
      </c>
      <c r="F6" s="2">
        <v>180.2</v>
      </c>
      <c r="G6" s="2">
        <v>88.8</v>
      </c>
      <c r="H6" s="2">
        <v>27.4</v>
      </c>
      <c r="I6" s="2">
        <v>37.4</v>
      </c>
      <c r="J6" s="2">
        <v>117.7</v>
      </c>
      <c r="K6" s="2">
        <v>74.7</v>
      </c>
      <c r="L6" s="2">
        <v>81.8</v>
      </c>
      <c r="M6" s="2">
        <v>13.8</v>
      </c>
      <c r="N6" s="2">
        <v>9.3699999999999992</v>
      </c>
      <c r="O6" s="2">
        <v>24.25</v>
      </c>
      <c r="P6" s="2">
        <v>106.05</v>
      </c>
      <c r="Q6" s="2">
        <v>76.650000000000006</v>
      </c>
      <c r="R6" s="2">
        <v>133.92500000000001</v>
      </c>
    </row>
    <row r="7" spans="1:18">
      <c r="A7" s="1" t="s">
        <v>29</v>
      </c>
      <c r="B7" t="s">
        <v>19</v>
      </c>
      <c r="C7" s="3">
        <v>69</v>
      </c>
      <c r="D7" t="s">
        <v>30</v>
      </c>
      <c r="E7" t="s">
        <v>23</v>
      </c>
      <c r="F7" s="2">
        <v>183.2</v>
      </c>
      <c r="G7" s="2">
        <v>95.927272729999999</v>
      </c>
      <c r="H7" s="2">
        <v>28.6</v>
      </c>
      <c r="I7" s="2">
        <v>37.35</v>
      </c>
      <c r="J7" s="2">
        <v>118.7272727</v>
      </c>
      <c r="K7" s="2">
        <v>77.909090910000003</v>
      </c>
      <c r="L7" s="2">
        <v>79.545454550000002</v>
      </c>
      <c r="M7" s="2">
        <v>13.81818182</v>
      </c>
      <c r="N7" s="2">
        <v>9.4666666670000001</v>
      </c>
      <c r="O7" s="2">
        <v>23.6</v>
      </c>
      <c r="P7" s="2">
        <v>102.66666669999999</v>
      </c>
      <c r="Q7" s="2">
        <v>79.900000000000006</v>
      </c>
      <c r="R7" s="2">
        <v>130.69999999999999</v>
      </c>
    </row>
    <row r="8" spans="1:18">
      <c r="A8" s="1" t="s">
        <v>31</v>
      </c>
      <c r="B8" t="s">
        <v>27</v>
      </c>
      <c r="C8" s="3">
        <v>72</v>
      </c>
      <c r="D8" t="s">
        <v>25</v>
      </c>
      <c r="E8" t="s">
        <v>23</v>
      </c>
      <c r="F8" s="2">
        <v>169.7</v>
      </c>
      <c r="G8" s="2">
        <v>87.342857140000007</v>
      </c>
      <c r="H8" s="2">
        <v>30.34285714</v>
      </c>
      <c r="I8" s="2">
        <v>37.700000000000003</v>
      </c>
      <c r="J8" s="2">
        <v>122.2857143</v>
      </c>
      <c r="K8" s="2">
        <v>80.142857140000004</v>
      </c>
      <c r="L8" s="2">
        <v>81.571428569999995</v>
      </c>
      <c r="M8" s="2">
        <v>13.71428571</v>
      </c>
      <c r="N8" s="2">
        <v>9.4</v>
      </c>
      <c r="O8" s="2">
        <v>24.81538462</v>
      </c>
      <c r="P8" s="2">
        <v>105.4230769</v>
      </c>
      <c r="Q8" s="2">
        <v>82.546153849999996</v>
      </c>
      <c r="R8" s="2">
        <v>150.8363636</v>
      </c>
    </row>
    <row r="9" spans="1:18">
      <c r="A9" s="1" t="s">
        <v>32</v>
      </c>
      <c r="B9" t="s">
        <v>27</v>
      </c>
      <c r="C9" s="3">
        <v>63</v>
      </c>
      <c r="D9" t="s">
        <v>20</v>
      </c>
      <c r="E9" t="s">
        <v>23</v>
      </c>
      <c r="F9" s="2">
        <v>172.9</v>
      </c>
      <c r="G9" s="2">
        <v>86.43</v>
      </c>
      <c r="H9" s="2">
        <v>28.92</v>
      </c>
      <c r="I9" s="2">
        <v>37.1</v>
      </c>
      <c r="J9" s="2">
        <v>119.1</v>
      </c>
      <c r="K9" s="2">
        <v>78.3</v>
      </c>
      <c r="L9" s="2">
        <v>84.9</v>
      </c>
      <c r="M9" s="2">
        <v>13.8</v>
      </c>
      <c r="N9" s="2">
        <v>9.2476190480000007</v>
      </c>
      <c r="O9" s="2">
        <v>24.923809519999999</v>
      </c>
      <c r="P9" s="2">
        <v>106.4428571</v>
      </c>
      <c r="Q9" s="2">
        <v>85.961904759999996</v>
      </c>
      <c r="R9" s="2">
        <v>154.5</v>
      </c>
    </row>
    <row r="10" spans="1:18">
      <c r="A10" s="1" t="s">
        <v>33</v>
      </c>
      <c r="B10" t="s">
        <v>27</v>
      </c>
      <c r="C10" s="3">
        <v>50</v>
      </c>
      <c r="D10" t="s">
        <v>20</v>
      </c>
      <c r="E10" t="s">
        <v>23</v>
      </c>
      <c r="F10" s="2">
        <v>186.4</v>
      </c>
      <c r="G10" s="2">
        <v>101.98</v>
      </c>
      <c r="H10" s="2">
        <v>29.36</v>
      </c>
      <c r="I10" s="2">
        <v>37</v>
      </c>
      <c r="J10" s="2">
        <v>112</v>
      </c>
      <c r="K10" s="2">
        <v>80.8</v>
      </c>
      <c r="L10" s="2">
        <v>84</v>
      </c>
      <c r="M10" s="2">
        <v>15</v>
      </c>
      <c r="N10" s="2">
        <v>9.2799999999999994</v>
      </c>
      <c r="O10" s="2">
        <v>23.32</v>
      </c>
      <c r="P10" s="2">
        <v>106.3</v>
      </c>
      <c r="Q10" s="2">
        <v>82.62</v>
      </c>
      <c r="R10" s="2">
        <v>125.1333333</v>
      </c>
    </row>
    <row r="11" spans="1:18">
      <c r="A11" s="1" t="s">
        <v>34</v>
      </c>
      <c r="B11" t="s">
        <v>19</v>
      </c>
      <c r="C11" s="3">
        <v>61</v>
      </c>
      <c r="D11" t="s">
        <v>20</v>
      </c>
      <c r="E11" t="s">
        <v>23</v>
      </c>
      <c r="F11" s="2">
        <v>171.3</v>
      </c>
      <c r="G11" s="2">
        <v>85.772727270000004</v>
      </c>
      <c r="H11" s="2">
        <v>29.218181820000002</v>
      </c>
      <c r="I11" s="2">
        <v>37.6</v>
      </c>
      <c r="J11" s="2">
        <v>123.7272727</v>
      </c>
      <c r="K11" s="2">
        <v>79.090909089999997</v>
      </c>
      <c r="L11" s="2">
        <v>77.454545449999998</v>
      </c>
      <c r="M11" s="2">
        <v>13.81818182</v>
      </c>
      <c r="N11" s="2">
        <v>9.307692308</v>
      </c>
      <c r="O11" s="2">
        <v>24</v>
      </c>
      <c r="P11" s="2">
        <v>107.1230769</v>
      </c>
      <c r="Q11" s="2">
        <v>75.96153846</v>
      </c>
      <c r="R11" s="2">
        <v>146.54</v>
      </c>
    </row>
    <row r="12" spans="1:18">
      <c r="A12" s="1" t="s">
        <v>35</v>
      </c>
      <c r="B12" t="s">
        <v>27</v>
      </c>
      <c r="C12" s="3">
        <v>81</v>
      </c>
      <c r="D12" t="s">
        <v>20</v>
      </c>
      <c r="E12" t="s">
        <v>23</v>
      </c>
      <c r="F12" s="2">
        <v>179.2</v>
      </c>
      <c r="G12" s="2">
        <v>88.8</v>
      </c>
      <c r="H12" s="2">
        <v>27.7</v>
      </c>
      <c r="I12" s="2">
        <v>37.950000000000003</v>
      </c>
      <c r="J12" s="2">
        <v>114.33333330000001</v>
      </c>
      <c r="K12" s="2">
        <v>77.777777779999994</v>
      </c>
      <c r="L12" s="2">
        <v>80</v>
      </c>
      <c r="M12" s="2">
        <v>14.11111111</v>
      </c>
      <c r="N12" s="2">
        <v>9.5666666669999998</v>
      </c>
      <c r="O12" s="2">
        <v>23.711111110000001</v>
      </c>
      <c r="P12" s="2">
        <v>105.7333333</v>
      </c>
      <c r="Q12" s="2">
        <v>83.722222220000006</v>
      </c>
      <c r="R12" s="2">
        <v>121.66666669999999</v>
      </c>
    </row>
    <row r="13" spans="1:18">
      <c r="A13" s="1" t="s">
        <v>36</v>
      </c>
      <c r="B13" t="s">
        <v>19</v>
      </c>
      <c r="C13" s="3">
        <v>47</v>
      </c>
      <c r="D13" t="s">
        <v>20</v>
      </c>
      <c r="E13" t="s">
        <v>21</v>
      </c>
      <c r="F13" s="2">
        <v>162.4</v>
      </c>
      <c r="G13" s="2">
        <v>73.966666669999995</v>
      </c>
      <c r="H13" s="2">
        <v>28.033333330000001</v>
      </c>
      <c r="I13" s="2">
        <v>37.5</v>
      </c>
      <c r="J13" s="2">
        <v>124.16666669999999</v>
      </c>
      <c r="K13" s="2">
        <v>82</v>
      </c>
      <c r="L13" s="2">
        <v>77.166666669999998</v>
      </c>
      <c r="M13" s="2">
        <v>12.83333333</v>
      </c>
      <c r="N13" s="2">
        <v>9.4</v>
      </c>
      <c r="O13" s="2">
        <v>22.166666670000001</v>
      </c>
      <c r="P13" s="2">
        <v>109</v>
      </c>
      <c r="Q13" s="2">
        <v>120.5666667</v>
      </c>
      <c r="R13" s="2">
        <v>179.4</v>
      </c>
    </row>
    <row r="14" spans="1:18">
      <c r="A14" s="1" t="s">
        <v>37</v>
      </c>
      <c r="B14" t="s">
        <v>19</v>
      </c>
      <c r="C14" s="3">
        <v>67</v>
      </c>
      <c r="D14" t="s">
        <v>20</v>
      </c>
      <c r="E14" t="s">
        <v>23</v>
      </c>
      <c r="F14" s="2">
        <v>176.6</v>
      </c>
      <c r="G14" s="2">
        <v>94.781818180000002</v>
      </c>
      <c r="H14" s="2">
        <v>30.418181820000001</v>
      </c>
      <c r="I14" s="2">
        <v>37.1</v>
      </c>
      <c r="J14" s="2">
        <v>118.1818182</v>
      </c>
      <c r="K14" s="2">
        <v>81.272727270000004</v>
      </c>
      <c r="L14" s="2">
        <v>81.363636360000001</v>
      </c>
      <c r="M14" s="2">
        <v>14</v>
      </c>
      <c r="N14" s="2">
        <v>9.3000000000000007</v>
      </c>
      <c r="O14" s="2">
        <v>25.9</v>
      </c>
      <c r="P14" s="2">
        <v>106.1</v>
      </c>
      <c r="Q14" s="2">
        <v>83.2</v>
      </c>
      <c r="R14" s="2">
        <v>158.75</v>
      </c>
    </row>
    <row r="15" spans="1:18">
      <c r="A15" s="1" t="s">
        <v>38</v>
      </c>
      <c r="B15" t="s">
        <v>27</v>
      </c>
      <c r="C15" s="3">
        <v>81</v>
      </c>
      <c r="D15" t="s">
        <v>20</v>
      </c>
      <c r="E15" t="s">
        <v>23</v>
      </c>
      <c r="F15" s="2">
        <v>177</v>
      </c>
      <c r="G15" s="2">
        <v>88.1</v>
      </c>
      <c r="H15" s="2">
        <v>28.1</v>
      </c>
      <c r="I15" s="2">
        <v>37.799999999999997</v>
      </c>
      <c r="J15" s="2">
        <v>117.7272727</v>
      </c>
      <c r="K15" s="2">
        <v>78.636363639999999</v>
      </c>
      <c r="L15" s="2">
        <v>85.727272729999996</v>
      </c>
      <c r="M15" s="2">
        <v>13.454545449999999</v>
      </c>
      <c r="N15" s="2">
        <v>9.1692307690000003</v>
      </c>
      <c r="O15" s="2">
        <v>22.738461539999999</v>
      </c>
      <c r="P15" s="2">
        <v>107.09230770000001</v>
      </c>
      <c r="Q15" s="2">
        <v>82.42307692</v>
      </c>
      <c r="R15" s="2">
        <v>107.7333333</v>
      </c>
    </row>
    <row r="16" spans="1:18">
      <c r="A16" s="1" t="s">
        <v>39</v>
      </c>
      <c r="B16" t="s">
        <v>27</v>
      </c>
      <c r="C16" s="3">
        <v>70</v>
      </c>
      <c r="D16" t="s">
        <v>20</v>
      </c>
      <c r="E16" t="s">
        <v>23</v>
      </c>
      <c r="F16" s="2">
        <v>182.3</v>
      </c>
      <c r="G16" s="2">
        <v>92.4</v>
      </c>
      <c r="H16" s="2">
        <v>27.8</v>
      </c>
      <c r="I16" s="2">
        <v>37.4</v>
      </c>
      <c r="J16" s="2">
        <v>120.27500000000001</v>
      </c>
      <c r="K16" s="2">
        <v>80.674999999999997</v>
      </c>
      <c r="L16" s="2">
        <v>78.625</v>
      </c>
      <c r="M16" s="2">
        <v>13.95</v>
      </c>
      <c r="N16" s="2">
        <v>9.2937499999999993</v>
      </c>
      <c r="O16" s="2">
        <v>24.43333333</v>
      </c>
      <c r="P16" s="2">
        <v>106.28749999999999</v>
      </c>
      <c r="Q16" s="2">
        <v>114.55</v>
      </c>
      <c r="R16" s="2">
        <v>173.3976744</v>
      </c>
    </row>
    <row r="17" spans="1:18">
      <c r="A17" s="1" t="s">
        <v>40</v>
      </c>
      <c r="B17" t="s">
        <v>27</v>
      </c>
      <c r="C17" s="3">
        <v>58</v>
      </c>
      <c r="D17" t="s">
        <v>20</v>
      </c>
      <c r="E17" t="s">
        <v>21</v>
      </c>
      <c r="F17" s="2">
        <v>174.1</v>
      </c>
      <c r="G17" s="2">
        <v>84</v>
      </c>
      <c r="H17" s="2">
        <v>27.7</v>
      </c>
      <c r="I17" s="2">
        <v>37</v>
      </c>
      <c r="J17" s="2">
        <v>122.4</v>
      </c>
      <c r="K17" s="2">
        <v>79.5</v>
      </c>
      <c r="L17" s="2">
        <v>76.599999999999994</v>
      </c>
      <c r="M17" s="2">
        <v>14.3</v>
      </c>
      <c r="N17" s="2">
        <v>9.16</v>
      </c>
      <c r="O17" s="2">
        <v>23.83</v>
      </c>
      <c r="P17" s="2">
        <v>105.8</v>
      </c>
      <c r="Q17" s="2">
        <v>84.18</v>
      </c>
      <c r="R17" s="2">
        <v>134.75</v>
      </c>
    </row>
    <row r="18" spans="1:18">
      <c r="A18" s="1" t="s">
        <v>41</v>
      </c>
      <c r="B18" t="s">
        <v>19</v>
      </c>
      <c r="C18" s="3">
        <v>53</v>
      </c>
      <c r="D18" t="s">
        <v>30</v>
      </c>
      <c r="E18" t="s">
        <v>23</v>
      </c>
      <c r="F18" s="2">
        <v>152</v>
      </c>
      <c r="G18" s="2">
        <v>63.9</v>
      </c>
      <c r="H18" s="2">
        <v>27.7</v>
      </c>
      <c r="I18" s="2">
        <v>37.799999999999997</v>
      </c>
      <c r="J18" s="2">
        <v>118.7142857</v>
      </c>
      <c r="K18" s="2">
        <v>82.142857140000004</v>
      </c>
      <c r="L18" s="2">
        <v>80</v>
      </c>
      <c r="M18" s="2">
        <v>14.57142857</v>
      </c>
      <c r="N18" s="2">
        <v>9.8428571429999998</v>
      </c>
      <c r="O18" s="2">
        <v>22.771428570000001</v>
      </c>
      <c r="P18" s="2">
        <v>108.2142857</v>
      </c>
      <c r="Q18" s="2">
        <v>84.3</v>
      </c>
      <c r="R18" s="2">
        <v>113.7333333</v>
      </c>
    </row>
    <row r="19" spans="1:18">
      <c r="A19" s="1" t="s">
        <v>42</v>
      </c>
      <c r="B19" t="s">
        <v>19</v>
      </c>
      <c r="C19" s="3">
        <v>53</v>
      </c>
      <c r="D19" t="s">
        <v>30</v>
      </c>
      <c r="E19" t="s">
        <v>23</v>
      </c>
      <c r="F19" s="2">
        <v>162.80000000000001</v>
      </c>
      <c r="G19" s="2">
        <v>77.400000000000006</v>
      </c>
      <c r="H19" s="2">
        <v>29.21</v>
      </c>
      <c r="I19" s="2">
        <v>37.5</v>
      </c>
      <c r="J19" s="2">
        <v>113.7</v>
      </c>
      <c r="K19" s="2">
        <v>78</v>
      </c>
      <c r="L19" s="2">
        <v>83.8</v>
      </c>
      <c r="M19" s="2">
        <v>13.8</v>
      </c>
      <c r="N19" s="2">
        <v>9.35</v>
      </c>
      <c r="O19" s="2">
        <v>23.6875</v>
      </c>
      <c r="P19" s="2">
        <v>103.325</v>
      </c>
      <c r="Q19" s="2">
        <v>82.3125</v>
      </c>
      <c r="R19" s="2">
        <v>127.8</v>
      </c>
    </row>
    <row r="20" spans="1:18">
      <c r="A20" s="1" t="s">
        <v>43</v>
      </c>
      <c r="B20" t="s">
        <v>19</v>
      </c>
      <c r="C20" s="3">
        <v>79</v>
      </c>
      <c r="D20" t="s">
        <v>30</v>
      </c>
      <c r="E20" t="s">
        <v>23</v>
      </c>
      <c r="F20" s="2">
        <v>161.5</v>
      </c>
      <c r="G20" s="2">
        <v>75.16</v>
      </c>
      <c r="H20" s="2">
        <v>28.83</v>
      </c>
      <c r="I20" s="2">
        <v>37.6</v>
      </c>
      <c r="J20" s="2">
        <v>120.1</v>
      </c>
      <c r="K20" s="2">
        <v>79.5</v>
      </c>
      <c r="L20" s="2">
        <v>77.099999999999994</v>
      </c>
      <c r="M20" s="2">
        <v>14</v>
      </c>
      <c r="N20" s="2">
        <v>9.3666666670000005</v>
      </c>
      <c r="O20" s="2">
        <v>23.9</v>
      </c>
      <c r="P20" s="2">
        <v>105.7</v>
      </c>
      <c r="Q20" s="2">
        <v>81.95</v>
      </c>
      <c r="R20" s="2">
        <v>114</v>
      </c>
    </row>
    <row r="21" spans="1:18">
      <c r="A21" s="1" t="s">
        <v>44</v>
      </c>
      <c r="B21" t="s">
        <v>27</v>
      </c>
      <c r="C21" s="3">
        <v>69</v>
      </c>
      <c r="D21" t="s">
        <v>20</v>
      </c>
      <c r="E21" t="s">
        <v>23</v>
      </c>
      <c r="F21" s="2">
        <v>175.4</v>
      </c>
      <c r="G21" s="2">
        <v>85</v>
      </c>
      <c r="H21" s="2">
        <v>27.6</v>
      </c>
      <c r="I21" s="2">
        <v>37.700000000000003</v>
      </c>
      <c r="J21" s="2">
        <v>121.41891889999999</v>
      </c>
      <c r="K21" s="2">
        <v>79.216216220000007</v>
      </c>
      <c r="L21" s="2">
        <v>77.743243239999998</v>
      </c>
      <c r="M21" s="2">
        <v>14.027027029999999</v>
      </c>
      <c r="N21" s="2">
        <v>9.3657894739999996</v>
      </c>
      <c r="O21" s="2">
        <v>24.076315789999999</v>
      </c>
      <c r="P21" s="2">
        <v>105.6105263</v>
      </c>
      <c r="Q21" s="2">
        <v>81.388157890000002</v>
      </c>
      <c r="R21" s="2">
        <v>125.97236839999999</v>
      </c>
    </row>
    <row r="22" spans="1:18">
      <c r="A22" s="1" t="s">
        <v>45</v>
      </c>
      <c r="B22" t="s">
        <v>19</v>
      </c>
      <c r="C22" s="3">
        <v>52</v>
      </c>
      <c r="D22" t="s">
        <v>20</v>
      </c>
      <c r="E22" t="s">
        <v>21</v>
      </c>
      <c r="F22" s="2">
        <v>173.9</v>
      </c>
      <c r="G22" s="2">
        <v>90.583333330000002</v>
      </c>
      <c r="H22" s="2">
        <v>29.983333330000001</v>
      </c>
      <c r="I22" s="2">
        <v>37.799999999999997</v>
      </c>
      <c r="J22" s="2">
        <v>169.5</v>
      </c>
      <c r="K22" s="2">
        <v>104.58333330000001</v>
      </c>
      <c r="L22" s="2">
        <v>78.833333330000002</v>
      </c>
      <c r="M22" s="2">
        <v>14.08333333</v>
      </c>
      <c r="N22" s="2">
        <v>9.5416666669999994</v>
      </c>
      <c r="O22" s="2">
        <v>24.19166667</v>
      </c>
      <c r="P22" s="2">
        <v>107.97499999999999</v>
      </c>
      <c r="Q22" s="2">
        <v>80.891666670000006</v>
      </c>
      <c r="R22" s="2">
        <v>121.8</v>
      </c>
    </row>
    <row r="23" spans="1:18">
      <c r="A23" s="1" t="s">
        <v>46</v>
      </c>
      <c r="B23" t="s">
        <v>27</v>
      </c>
      <c r="C23" s="3">
        <v>47</v>
      </c>
      <c r="D23" t="s">
        <v>20</v>
      </c>
      <c r="E23" t="s">
        <v>21</v>
      </c>
      <c r="F23" s="2">
        <v>181.2</v>
      </c>
      <c r="G23" s="2">
        <v>94.62</v>
      </c>
      <c r="H23" s="2">
        <v>28.84</v>
      </c>
      <c r="I23" s="2">
        <v>37.799999999999997</v>
      </c>
      <c r="J23" s="2">
        <v>116.2</v>
      </c>
      <c r="K23" s="2">
        <v>80.2</v>
      </c>
      <c r="L23" s="2">
        <v>76.2</v>
      </c>
      <c r="M23" s="2">
        <v>14</v>
      </c>
      <c r="N23" s="2">
        <v>9.64</v>
      </c>
      <c r="O23" s="2">
        <v>26.38</v>
      </c>
      <c r="P23" s="2">
        <v>105.24</v>
      </c>
      <c r="Q23" s="2">
        <v>83.08</v>
      </c>
      <c r="R23" s="2">
        <v>136.19999999999999</v>
      </c>
    </row>
    <row r="24" spans="1:18">
      <c r="A24" s="1" t="s">
        <v>47</v>
      </c>
      <c r="B24" t="s">
        <v>19</v>
      </c>
      <c r="C24" s="3">
        <v>72</v>
      </c>
      <c r="D24" t="s">
        <v>20</v>
      </c>
      <c r="E24" t="s">
        <v>23</v>
      </c>
      <c r="F24" s="2">
        <v>168.8</v>
      </c>
      <c r="G24" s="2">
        <v>80.16</v>
      </c>
      <c r="H24" s="2">
        <v>28.15</v>
      </c>
      <c r="I24" s="2">
        <v>37</v>
      </c>
      <c r="J24" s="2">
        <v>121.6</v>
      </c>
      <c r="K24" s="2">
        <v>81.8</v>
      </c>
      <c r="L24" s="2">
        <v>74.5</v>
      </c>
      <c r="M24" s="2">
        <v>14.2</v>
      </c>
      <c r="N24" s="2">
        <v>9.6769230769999997</v>
      </c>
      <c r="O24" s="2">
        <v>25.215384619999998</v>
      </c>
      <c r="P24" s="2">
        <v>106.0538462</v>
      </c>
      <c r="Q24" s="2">
        <v>83.2</v>
      </c>
      <c r="R24" s="2">
        <v>123.3666667</v>
      </c>
    </row>
    <row r="25" spans="1:18">
      <c r="A25" s="1" t="s">
        <v>48</v>
      </c>
      <c r="B25" t="s">
        <v>27</v>
      </c>
      <c r="C25" s="3">
        <v>78</v>
      </c>
      <c r="D25" t="s">
        <v>49</v>
      </c>
      <c r="E25" t="s">
        <v>23</v>
      </c>
      <c r="F25" s="2">
        <v>172.9</v>
      </c>
      <c r="G25" s="2">
        <v>82.8</v>
      </c>
      <c r="H25" s="2">
        <v>27.7</v>
      </c>
      <c r="I25" s="2">
        <v>38</v>
      </c>
      <c r="J25" s="2">
        <v>121.33333330000001</v>
      </c>
      <c r="K25" s="2">
        <v>77.833333330000002</v>
      </c>
      <c r="L25" s="2">
        <v>81</v>
      </c>
      <c r="M25" s="2">
        <v>14.16666667</v>
      </c>
      <c r="N25" s="2">
        <v>9.5666666669999998</v>
      </c>
      <c r="O25" s="2">
        <v>27.733333330000001</v>
      </c>
      <c r="P25" s="2">
        <v>103.6333333</v>
      </c>
      <c r="Q25" s="2">
        <v>81.266666670000006</v>
      </c>
      <c r="R25" s="2">
        <v>144.53333330000001</v>
      </c>
    </row>
    <row r="26" spans="1:18">
      <c r="A26" s="1" t="s">
        <v>50</v>
      </c>
      <c r="B26" t="s">
        <v>19</v>
      </c>
      <c r="C26" s="3">
        <v>74</v>
      </c>
      <c r="D26" t="s">
        <v>20</v>
      </c>
      <c r="E26" t="s">
        <v>23</v>
      </c>
      <c r="F26" s="2">
        <v>150</v>
      </c>
      <c r="G26" s="2">
        <v>65.010000000000005</v>
      </c>
      <c r="H26" s="2">
        <v>28.86</v>
      </c>
      <c r="I26" s="2">
        <v>38.9</v>
      </c>
      <c r="J26" s="2">
        <v>121</v>
      </c>
      <c r="K26" s="2">
        <v>76.900000000000006</v>
      </c>
      <c r="L26" s="2">
        <v>84</v>
      </c>
      <c r="M26" s="2">
        <v>14.9</v>
      </c>
      <c r="N26" s="2">
        <v>9.6</v>
      </c>
      <c r="O26" s="2">
        <v>24.1</v>
      </c>
      <c r="P26" s="2">
        <v>107.3</v>
      </c>
      <c r="Q26" s="2">
        <v>84.18</v>
      </c>
      <c r="R26" s="2">
        <v>127.5</v>
      </c>
    </row>
    <row r="27" spans="1:18">
      <c r="A27" s="1" t="s">
        <v>51</v>
      </c>
      <c r="B27" t="s">
        <v>19</v>
      </c>
      <c r="C27" s="3">
        <v>80</v>
      </c>
      <c r="D27" t="s">
        <v>20</v>
      </c>
      <c r="E27" t="s">
        <v>23</v>
      </c>
      <c r="F27" s="2">
        <v>166.5</v>
      </c>
      <c r="G27" s="2">
        <v>79.36</v>
      </c>
      <c r="H27" s="2">
        <v>28.62</v>
      </c>
      <c r="I27" s="2">
        <v>38.1</v>
      </c>
      <c r="J27" s="2">
        <v>121.9</v>
      </c>
      <c r="K27" s="2">
        <v>82.4</v>
      </c>
      <c r="L27" s="2">
        <v>79.599999999999994</v>
      </c>
      <c r="M27" s="2">
        <v>13.8</v>
      </c>
      <c r="N27" s="2">
        <v>8.8249999999999993</v>
      </c>
      <c r="O27" s="2">
        <v>22.6</v>
      </c>
      <c r="P27" s="2">
        <v>108.5</v>
      </c>
      <c r="Q27" s="2">
        <v>86.724999999999994</v>
      </c>
      <c r="R27" s="2">
        <v>139.9</v>
      </c>
    </row>
    <row r="28" spans="1:18">
      <c r="A28" s="1" t="s">
        <v>52</v>
      </c>
      <c r="B28" t="s">
        <v>19</v>
      </c>
      <c r="C28" s="3">
        <v>69</v>
      </c>
      <c r="D28" t="s">
        <v>20</v>
      </c>
      <c r="E28" t="s">
        <v>23</v>
      </c>
      <c r="F28" s="2">
        <v>169.8</v>
      </c>
      <c r="G28" s="2">
        <v>79.488888889999998</v>
      </c>
      <c r="H28" s="2">
        <v>27.56666667</v>
      </c>
      <c r="I28" s="2">
        <v>37.4</v>
      </c>
      <c r="J28" s="2">
        <v>117.66666669999999</v>
      </c>
      <c r="K28" s="2">
        <v>78</v>
      </c>
      <c r="L28" s="2">
        <v>88.888888890000004</v>
      </c>
      <c r="M28" s="2">
        <v>14.11111111</v>
      </c>
      <c r="N28" s="2">
        <v>9.1666666669999994</v>
      </c>
      <c r="O28" s="2">
        <v>24.533333330000001</v>
      </c>
      <c r="P28" s="2">
        <v>103.48888890000001</v>
      </c>
      <c r="Q28" s="2">
        <v>83.533333330000005</v>
      </c>
      <c r="R28" s="2">
        <v>128.43333329999999</v>
      </c>
    </row>
    <row r="29" spans="1:18">
      <c r="A29" s="1" t="s">
        <v>53</v>
      </c>
      <c r="B29" t="s">
        <v>19</v>
      </c>
      <c r="C29" s="3">
        <v>49</v>
      </c>
      <c r="D29" t="s">
        <v>20</v>
      </c>
      <c r="E29" t="s">
        <v>23</v>
      </c>
      <c r="F29" s="2">
        <v>154.19999999999999</v>
      </c>
      <c r="G29" s="2">
        <v>70.349999999999994</v>
      </c>
      <c r="H29" s="2">
        <v>29.6</v>
      </c>
      <c r="I29" s="2">
        <v>37.9</v>
      </c>
      <c r="J29" s="2">
        <v>127.5</v>
      </c>
      <c r="K29" s="2">
        <v>78.099999999999994</v>
      </c>
      <c r="L29" s="2">
        <v>78.8</v>
      </c>
      <c r="M29" s="2">
        <v>14.1</v>
      </c>
      <c r="N29" s="2">
        <v>9.3444444440000005</v>
      </c>
      <c r="O29" s="2">
        <v>22.555555559999998</v>
      </c>
      <c r="P29" s="2">
        <v>107.2777778</v>
      </c>
      <c r="Q29" s="2">
        <v>80.67777778</v>
      </c>
      <c r="R29" s="2">
        <v>108.15</v>
      </c>
    </row>
    <row r="30" spans="1:18">
      <c r="A30" s="1" t="s">
        <v>54</v>
      </c>
      <c r="B30" t="s">
        <v>19</v>
      </c>
      <c r="C30" s="3">
        <v>56</v>
      </c>
      <c r="D30" t="s">
        <v>20</v>
      </c>
      <c r="E30" t="s">
        <v>23</v>
      </c>
      <c r="F30" s="2">
        <v>160.80000000000001</v>
      </c>
      <c r="G30" s="2">
        <v>72.2</v>
      </c>
      <c r="H30" s="2">
        <v>27.9</v>
      </c>
      <c r="I30" s="2">
        <v>37.9</v>
      </c>
      <c r="J30" s="2">
        <v>124.08333330000001</v>
      </c>
      <c r="K30" s="2">
        <v>77.916666669999998</v>
      </c>
      <c r="L30" s="2">
        <v>84.25</v>
      </c>
      <c r="M30" s="2">
        <v>13.83333333</v>
      </c>
      <c r="N30" s="2">
        <v>9.5333333329999999</v>
      </c>
      <c r="O30" s="2">
        <v>24.074999999999999</v>
      </c>
      <c r="P30" s="2">
        <v>104.1916667</v>
      </c>
      <c r="Q30" s="2">
        <v>84.15</v>
      </c>
      <c r="R30" s="2">
        <v>126.52500000000001</v>
      </c>
    </row>
    <row r="31" spans="1:18">
      <c r="A31" s="1" t="s">
        <v>55</v>
      </c>
      <c r="B31" t="s">
        <v>19</v>
      </c>
      <c r="C31" s="3">
        <v>79</v>
      </c>
      <c r="D31" t="s">
        <v>30</v>
      </c>
      <c r="E31" t="s">
        <v>23</v>
      </c>
      <c r="F31" s="2">
        <v>163.80000000000001</v>
      </c>
      <c r="G31" s="2">
        <v>126.9815385</v>
      </c>
      <c r="H31" s="2">
        <v>47.318461540000001</v>
      </c>
      <c r="I31" s="2">
        <v>37.799999999999997</v>
      </c>
      <c r="J31" s="2">
        <v>170.3692308</v>
      </c>
      <c r="K31" s="2">
        <v>105.03076919999999</v>
      </c>
      <c r="L31" s="2">
        <v>80.876923079999997</v>
      </c>
      <c r="M31" s="2">
        <v>14.27692308</v>
      </c>
      <c r="N31" s="2">
        <v>9.304615385</v>
      </c>
      <c r="O31" s="2">
        <v>23.912307689999999</v>
      </c>
      <c r="P31" s="2">
        <v>106.0015385</v>
      </c>
      <c r="Q31" s="2">
        <v>113.3169231</v>
      </c>
      <c r="R31" s="2">
        <v>175.16923080000001</v>
      </c>
    </row>
    <row r="32" spans="1:18">
      <c r="A32" s="1" t="s">
        <v>56</v>
      </c>
      <c r="B32" t="s">
        <v>19</v>
      </c>
      <c r="C32" s="3">
        <v>77</v>
      </c>
      <c r="D32" t="s">
        <v>20</v>
      </c>
      <c r="E32" t="s">
        <v>23</v>
      </c>
      <c r="F32" s="2">
        <v>157.9</v>
      </c>
      <c r="G32" s="2">
        <v>69.400000000000006</v>
      </c>
      <c r="H32" s="2">
        <v>27.8</v>
      </c>
      <c r="I32" s="2">
        <v>37.200000000000003</v>
      </c>
      <c r="J32" s="2">
        <v>121.6</v>
      </c>
      <c r="K32" s="2">
        <v>80.599999999999994</v>
      </c>
      <c r="L32" s="2">
        <v>74.5</v>
      </c>
      <c r="M32" s="2">
        <v>13.3</v>
      </c>
      <c r="N32" s="2">
        <v>9.49</v>
      </c>
      <c r="O32" s="2">
        <v>26.24</v>
      </c>
      <c r="P32" s="2">
        <v>106.14</v>
      </c>
      <c r="Q32" s="2">
        <v>82.55</v>
      </c>
      <c r="R32" s="2">
        <v>133.2666667</v>
      </c>
    </row>
    <row r="33" spans="1:18">
      <c r="A33" s="1" t="s">
        <v>57</v>
      </c>
      <c r="B33" t="s">
        <v>19</v>
      </c>
      <c r="C33" s="3">
        <v>97</v>
      </c>
      <c r="D33" t="s">
        <v>20</v>
      </c>
      <c r="E33" t="s">
        <v>23</v>
      </c>
      <c r="F33" s="2">
        <v>157.6</v>
      </c>
      <c r="G33" s="2">
        <v>70</v>
      </c>
      <c r="H33" s="2">
        <v>28.2</v>
      </c>
      <c r="I33" s="2">
        <v>37.5</v>
      </c>
      <c r="J33" s="2">
        <v>119.33333330000001</v>
      </c>
      <c r="K33" s="2">
        <v>77.833333330000002</v>
      </c>
      <c r="L33" s="2">
        <v>80</v>
      </c>
      <c r="M33" s="2">
        <v>14.33333333</v>
      </c>
      <c r="N33" s="2">
        <v>9.3416666670000001</v>
      </c>
      <c r="O33" s="2">
        <v>24.024999999999999</v>
      </c>
      <c r="P33" s="2">
        <v>107.2</v>
      </c>
      <c r="Q33" s="2">
        <v>79.516666670000006</v>
      </c>
      <c r="R33" s="2">
        <v>115.6583333</v>
      </c>
    </row>
    <row r="34" spans="1:18">
      <c r="A34" s="1" t="s">
        <v>58</v>
      </c>
      <c r="B34" t="s">
        <v>27</v>
      </c>
      <c r="C34" s="3">
        <v>51</v>
      </c>
      <c r="D34" t="s">
        <v>20</v>
      </c>
      <c r="E34" t="s">
        <v>23</v>
      </c>
      <c r="F34" s="2">
        <v>179.6</v>
      </c>
      <c r="G34" s="2">
        <v>95.42</v>
      </c>
      <c r="H34" s="2">
        <v>29.56</v>
      </c>
      <c r="I34" s="2">
        <v>37.700000000000003</v>
      </c>
      <c r="J34" s="2">
        <v>117.2</v>
      </c>
      <c r="K34" s="2">
        <v>78.2</v>
      </c>
      <c r="L34" s="2">
        <v>71</v>
      </c>
      <c r="M34" s="2">
        <v>13.8</v>
      </c>
      <c r="N34" s="2">
        <v>9.7799999999999994</v>
      </c>
      <c r="O34" s="2">
        <v>23.74</v>
      </c>
      <c r="P34" s="2">
        <v>106.32</v>
      </c>
      <c r="Q34" s="2">
        <v>81.22</v>
      </c>
      <c r="R34" s="2">
        <v>172.3125</v>
      </c>
    </row>
    <row r="35" spans="1:18">
      <c r="A35" s="1" t="s">
        <v>59</v>
      </c>
      <c r="B35" t="s">
        <v>19</v>
      </c>
      <c r="C35" s="3">
        <v>78</v>
      </c>
      <c r="D35" t="s">
        <v>20</v>
      </c>
      <c r="E35" t="s">
        <v>23</v>
      </c>
      <c r="F35" s="2">
        <v>168.3</v>
      </c>
      <c r="G35" s="2">
        <v>85.375</v>
      </c>
      <c r="H35" s="2">
        <v>30.137499999999999</v>
      </c>
      <c r="I35" s="2">
        <v>38.15</v>
      </c>
      <c r="J35" s="2">
        <v>117.375</v>
      </c>
      <c r="K35" s="2">
        <v>77.125</v>
      </c>
      <c r="L35" s="2">
        <v>80.125</v>
      </c>
      <c r="M35" s="2">
        <v>14.5</v>
      </c>
      <c r="N35" s="2">
        <v>9.1916666669999998</v>
      </c>
      <c r="O35" s="2">
        <v>23.908333330000001</v>
      </c>
      <c r="P35" s="2">
        <v>106.6166667</v>
      </c>
      <c r="Q35" s="2">
        <v>82.733333329999994</v>
      </c>
      <c r="R35" s="2">
        <v>120.6333333</v>
      </c>
    </row>
    <row r="36" spans="1:18">
      <c r="A36" s="1" t="s">
        <v>60</v>
      </c>
      <c r="B36" t="s">
        <v>19</v>
      </c>
      <c r="C36" s="3">
        <v>87</v>
      </c>
      <c r="D36" t="s">
        <v>20</v>
      </c>
      <c r="E36" t="s">
        <v>23</v>
      </c>
      <c r="F36" s="2">
        <v>160.69999999999999</v>
      </c>
      <c r="G36" s="2">
        <v>110</v>
      </c>
      <c r="H36" s="2">
        <v>42.6</v>
      </c>
      <c r="I36" s="2">
        <v>37</v>
      </c>
      <c r="J36" s="2">
        <v>116.7272727</v>
      </c>
      <c r="K36" s="2">
        <v>81.090909089999997</v>
      </c>
      <c r="L36" s="2">
        <v>80.727272729999996</v>
      </c>
      <c r="M36" s="2">
        <v>13.272727270000001</v>
      </c>
      <c r="N36" s="2">
        <v>9.3476190480000003</v>
      </c>
      <c r="O36" s="2">
        <v>24.461904759999999</v>
      </c>
      <c r="P36" s="2">
        <v>105.747619</v>
      </c>
      <c r="Q36" s="2">
        <v>79.861904760000002</v>
      </c>
      <c r="R36" s="2">
        <v>133.8714286</v>
      </c>
    </row>
    <row r="37" spans="1:18">
      <c r="A37" s="1" t="s">
        <v>61</v>
      </c>
      <c r="B37" t="s">
        <v>19</v>
      </c>
      <c r="C37" s="3">
        <v>62</v>
      </c>
      <c r="D37" t="s">
        <v>20</v>
      </c>
      <c r="E37" t="s">
        <v>23</v>
      </c>
      <c r="F37" s="2">
        <v>158.80000000000001</v>
      </c>
      <c r="G37" s="2">
        <v>76.8</v>
      </c>
      <c r="H37" s="2">
        <v>30.5</v>
      </c>
      <c r="I37" s="2">
        <v>38.4</v>
      </c>
      <c r="J37" s="2">
        <v>122.4</v>
      </c>
      <c r="K37" s="2">
        <v>79.5</v>
      </c>
      <c r="L37" s="2">
        <v>82.4</v>
      </c>
      <c r="M37" s="2">
        <v>13.9</v>
      </c>
      <c r="N37" s="2">
        <v>9.56</v>
      </c>
      <c r="O37" s="2">
        <v>24.69</v>
      </c>
      <c r="P37" s="2">
        <v>105.76</v>
      </c>
      <c r="Q37" s="2">
        <v>87.06</v>
      </c>
      <c r="R37" s="2">
        <v>129.7333333</v>
      </c>
    </row>
    <row r="38" spans="1:18">
      <c r="A38" s="1" t="s">
        <v>62</v>
      </c>
      <c r="B38" t="s">
        <v>27</v>
      </c>
      <c r="C38" s="3">
        <v>57</v>
      </c>
      <c r="D38" t="s">
        <v>20</v>
      </c>
      <c r="E38" t="s">
        <v>23</v>
      </c>
      <c r="F38" s="2">
        <v>174.7</v>
      </c>
      <c r="G38" s="2">
        <v>109.5333333</v>
      </c>
      <c r="H38" s="2">
        <v>35.877777780000002</v>
      </c>
      <c r="I38" s="2">
        <v>38.9</v>
      </c>
      <c r="J38" s="2">
        <v>121.1111111</v>
      </c>
      <c r="K38" s="2">
        <v>81.111111109999996</v>
      </c>
      <c r="L38" s="2">
        <v>82.555555560000002</v>
      </c>
      <c r="M38" s="2">
        <v>14.88888889</v>
      </c>
      <c r="N38" s="2">
        <v>9.4444444440000002</v>
      </c>
      <c r="O38" s="2">
        <v>23.3</v>
      </c>
      <c r="P38" s="2">
        <v>106.3666667</v>
      </c>
      <c r="Q38" s="2">
        <v>80.722222220000006</v>
      </c>
      <c r="R38" s="2">
        <v>136.5</v>
      </c>
    </row>
    <row r="39" spans="1:18">
      <c r="A39" s="1" t="s">
        <v>63</v>
      </c>
      <c r="B39" t="s">
        <v>27</v>
      </c>
      <c r="C39" s="3">
        <v>54</v>
      </c>
      <c r="D39" t="s">
        <v>30</v>
      </c>
      <c r="E39" t="s">
        <v>23</v>
      </c>
      <c r="F39" s="2">
        <v>165.7</v>
      </c>
      <c r="G39" s="2">
        <v>76.3</v>
      </c>
      <c r="H39" s="2">
        <v>27.8</v>
      </c>
      <c r="I39" s="2">
        <v>37.5</v>
      </c>
      <c r="J39" s="2">
        <v>119.7272727</v>
      </c>
      <c r="K39" s="2">
        <v>77.818181820000007</v>
      </c>
      <c r="L39" s="2">
        <v>79.363636360000001</v>
      </c>
      <c r="M39" s="2">
        <v>13.363636359999999</v>
      </c>
      <c r="N39" s="2">
        <v>9.3545454550000002</v>
      </c>
      <c r="O39" s="2">
        <v>24.272727270000001</v>
      </c>
      <c r="P39" s="2">
        <v>107.4090909</v>
      </c>
      <c r="Q39" s="2">
        <v>113.0272727</v>
      </c>
      <c r="R39" s="2">
        <v>177.22727269999999</v>
      </c>
    </row>
    <row r="40" spans="1:18">
      <c r="A40" s="1" t="s">
        <v>64</v>
      </c>
      <c r="B40" t="s">
        <v>27</v>
      </c>
      <c r="C40" s="3">
        <v>52</v>
      </c>
      <c r="D40" t="s">
        <v>20</v>
      </c>
      <c r="E40" t="s">
        <v>23</v>
      </c>
      <c r="F40" s="2">
        <v>180.2</v>
      </c>
      <c r="G40" s="2">
        <v>90</v>
      </c>
      <c r="H40" s="2">
        <v>27.7</v>
      </c>
      <c r="I40" s="2">
        <v>38</v>
      </c>
      <c r="J40" s="2">
        <v>115.25</v>
      </c>
      <c r="K40" s="2">
        <v>80.25</v>
      </c>
      <c r="L40" s="2">
        <v>81.375</v>
      </c>
      <c r="M40" s="2">
        <v>13.375</v>
      </c>
      <c r="N40" s="2">
        <v>9.1</v>
      </c>
      <c r="O40" s="2">
        <v>27.75</v>
      </c>
      <c r="P40" s="2">
        <v>107.75</v>
      </c>
      <c r="Q40" s="2">
        <v>66.5</v>
      </c>
      <c r="R40" s="2">
        <v>138.04</v>
      </c>
    </row>
    <row r="41" spans="1:18">
      <c r="A41" s="1" t="s">
        <v>65</v>
      </c>
      <c r="B41" t="s">
        <v>27</v>
      </c>
      <c r="C41" s="3">
        <v>68</v>
      </c>
      <c r="D41" t="s">
        <v>20</v>
      </c>
      <c r="E41" t="s">
        <v>23</v>
      </c>
      <c r="F41" s="2">
        <v>168.4</v>
      </c>
      <c r="G41" s="2">
        <v>78.400000000000006</v>
      </c>
      <c r="H41" s="2">
        <v>27.7</v>
      </c>
      <c r="I41" s="2">
        <v>37.85</v>
      </c>
      <c r="J41" s="2">
        <v>123</v>
      </c>
      <c r="K41" s="2">
        <v>78.333333330000002</v>
      </c>
      <c r="L41" s="2">
        <v>81.666666669999998</v>
      </c>
      <c r="M41" s="2">
        <v>14.33333333</v>
      </c>
      <c r="N41" s="2">
        <v>9.25</v>
      </c>
      <c r="O41" s="2">
        <v>24.94166667</v>
      </c>
      <c r="P41" s="2">
        <v>105.325</v>
      </c>
      <c r="Q41" s="2">
        <v>78.133333329999999</v>
      </c>
      <c r="R41" s="2">
        <v>136.75</v>
      </c>
    </row>
    <row r="42" spans="1:18">
      <c r="A42" s="1" t="s">
        <v>66</v>
      </c>
      <c r="B42" t="s">
        <v>27</v>
      </c>
      <c r="C42" s="3">
        <v>55</v>
      </c>
      <c r="D42" t="s">
        <v>30</v>
      </c>
      <c r="E42" t="s">
        <v>23</v>
      </c>
      <c r="F42" s="2">
        <v>169.4</v>
      </c>
      <c r="G42" s="2">
        <v>84.5625</v>
      </c>
      <c r="H42" s="2">
        <v>29.462499999999999</v>
      </c>
      <c r="I42" s="2">
        <v>37.799999999999997</v>
      </c>
      <c r="J42" s="2">
        <v>124.125</v>
      </c>
      <c r="K42" s="2">
        <v>80.25</v>
      </c>
      <c r="L42" s="2">
        <v>86.125</v>
      </c>
      <c r="M42" s="2">
        <v>14.25</v>
      </c>
      <c r="N42" s="2">
        <v>9.2878048779999993</v>
      </c>
      <c r="O42" s="2">
        <v>24.231707320000002</v>
      </c>
      <c r="P42" s="2">
        <v>105.4170732</v>
      </c>
      <c r="Q42" s="2">
        <v>82.568292679999999</v>
      </c>
      <c r="R42" s="2">
        <v>110.66666669999999</v>
      </c>
    </row>
    <row r="43" spans="1:18">
      <c r="A43" s="1" t="s">
        <v>67</v>
      </c>
      <c r="B43" t="s">
        <v>27</v>
      </c>
      <c r="C43" s="3">
        <v>42</v>
      </c>
      <c r="D43" t="s">
        <v>20</v>
      </c>
      <c r="E43" t="s">
        <v>23</v>
      </c>
      <c r="F43" s="2">
        <v>179.6</v>
      </c>
      <c r="G43" s="2">
        <v>90.466666669999995</v>
      </c>
      <c r="H43" s="2">
        <v>28.033333330000001</v>
      </c>
      <c r="I43" s="2">
        <v>37.1</v>
      </c>
      <c r="J43" s="2">
        <v>111.66666669999999</v>
      </c>
      <c r="K43" s="2">
        <v>75.666666669999998</v>
      </c>
      <c r="L43" s="2">
        <v>84.666666669999998</v>
      </c>
      <c r="M43" s="2">
        <v>13</v>
      </c>
      <c r="N43" s="2">
        <v>9.9</v>
      </c>
      <c r="O43" s="2">
        <v>25.166666670000001</v>
      </c>
      <c r="P43" s="2">
        <v>106.0333333</v>
      </c>
      <c r="Q43" s="2">
        <v>77.133333329999999</v>
      </c>
      <c r="R43" s="2">
        <v>112.75</v>
      </c>
    </row>
    <row r="44" spans="1:18">
      <c r="A44" s="1" t="s">
        <v>68</v>
      </c>
      <c r="B44" t="s">
        <v>19</v>
      </c>
      <c r="C44" s="3">
        <v>63</v>
      </c>
      <c r="D44" t="s">
        <v>20</v>
      </c>
      <c r="E44" t="s">
        <v>23</v>
      </c>
      <c r="F44" s="2">
        <v>151.1</v>
      </c>
      <c r="G44" s="2">
        <v>63.1</v>
      </c>
      <c r="H44" s="2">
        <v>27.6</v>
      </c>
      <c r="I44" s="2">
        <v>37.4</v>
      </c>
      <c r="J44" s="2">
        <v>115.3</v>
      </c>
      <c r="K44" s="2">
        <v>82</v>
      </c>
      <c r="L44" s="2">
        <v>79.5</v>
      </c>
      <c r="M44" s="2">
        <v>14.2</v>
      </c>
      <c r="N44" s="2">
        <v>9.335714286</v>
      </c>
      <c r="O44" s="2">
        <v>24.785714290000001</v>
      </c>
      <c r="P44" s="2">
        <v>104.8142857</v>
      </c>
      <c r="Q44" s="2">
        <v>79.192857140000001</v>
      </c>
      <c r="R44" s="2">
        <v>140.44999999999999</v>
      </c>
    </row>
    <row r="45" spans="1:18">
      <c r="A45" s="1" t="s">
        <v>69</v>
      </c>
      <c r="B45" t="s">
        <v>19</v>
      </c>
      <c r="C45" s="3">
        <v>83</v>
      </c>
      <c r="D45" t="s">
        <v>20</v>
      </c>
      <c r="E45" t="s">
        <v>23</v>
      </c>
      <c r="F45" s="2">
        <v>164.5</v>
      </c>
      <c r="G45" s="2">
        <v>73.900000000000006</v>
      </c>
      <c r="H45" s="2">
        <v>27.3</v>
      </c>
      <c r="I45" s="2">
        <v>37.700000000000003</v>
      </c>
      <c r="J45" s="2">
        <v>120.5</v>
      </c>
      <c r="K45" s="2">
        <v>79.8</v>
      </c>
      <c r="L45" s="2">
        <v>85.8</v>
      </c>
      <c r="M45" s="2">
        <v>13.9</v>
      </c>
      <c r="N45" s="2">
        <v>9.32</v>
      </c>
      <c r="O45" s="2">
        <v>25.68</v>
      </c>
      <c r="P45" s="2">
        <v>105.02</v>
      </c>
      <c r="Q45" s="2">
        <v>86.11</v>
      </c>
      <c r="R45" s="2">
        <v>140.7769231</v>
      </c>
    </row>
    <row r="46" spans="1:18">
      <c r="A46" s="1" t="s">
        <v>70</v>
      </c>
      <c r="B46" t="s">
        <v>27</v>
      </c>
      <c r="C46" s="3">
        <v>95</v>
      </c>
      <c r="D46" t="s">
        <v>30</v>
      </c>
      <c r="E46" t="s">
        <v>23</v>
      </c>
      <c r="F46" s="2">
        <v>179.2</v>
      </c>
      <c r="G46" s="2">
        <v>88.1</v>
      </c>
      <c r="H46" s="2">
        <v>27.4</v>
      </c>
      <c r="I46" s="2">
        <v>37.200000000000003</v>
      </c>
      <c r="J46" s="2">
        <v>117.7272727</v>
      </c>
      <c r="K46" s="2">
        <v>79.545454550000002</v>
      </c>
      <c r="L46" s="2">
        <v>75</v>
      </c>
      <c r="M46" s="2">
        <v>14</v>
      </c>
      <c r="N46" s="2">
        <v>9.0461538459999993</v>
      </c>
      <c r="O46" s="2">
        <v>25.45384615</v>
      </c>
      <c r="P46" s="2">
        <v>106.7461538</v>
      </c>
      <c r="Q46" s="2">
        <v>80.561538459999994</v>
      </c>
      <c r="R46" s="2">
        <v>130.13846150000001</v>
      </c>
    </row>
    <row r="47" spans="1:18">
      <c r="A47" s="1" t="s">
        <v>71</v>
      </c>
      <c r="B47" t="s">
        <v>27</v>
      </c>
      <c r="C47" s="3">
        <v>72</v>
      </c>
      <c r="D47" t="s">
        <v>25</v>
      </c>
      <c r="E47" t="s">
        <v>23</v>
      </c>
      <c r="F47" s="2">
        <v>174.5</v>
      </c>
      <c r="G47" s="2">
        <v>86</v>
      </c>
      <c r="H47" s="2">
        <v>28.2</v>
      </c>
      <c r="I47" s="2">
        <v>37.6</v>
      </c>
      <c r="J47" s="2">
        <v>121.4</v>
      </c>
      <c r="K47" s="2">
        <v>78.8</v>
      </c>
      <c r="L47" s="2">
        <v>83</v>
      </c>
      <c r="M47" s="2">
        <v>13.8</v>
      </c>
      <c r="N47" s="2">
        <v>9.43</v>
      </c>
      <c r="O47" s="2">
        <v>23.64</v>
      </c>
      <c r="P47" s="2">
        <v>106.03</v>
      </c>
      <c r="Q47" s="2">
        <v>77.84</v>
      </c>
      <c r="R47" s="2">
        <v>128.3666667</v>
      </c>
    </row>
    <row r="48" spans="1:18">
      <c r="A48" s="1" t="s">
        <v>72</v>
      </c>
      <c r="B48" t="s">
        <v>19</v>
      </c>
      <c r="C48" s="3">
        <v>72</v>
      </c>
      <c r="D48" t="s">
        <v>20</v>
      </c>
      <c r="E48" t="s">
        <v>23</v>
      </c>
      <c r="F48" s="2">
        <v>165.5</v>
      </c>
      <c r="G48" s="2">
        <v>84.3</v>
      </c>
      <c r="H48" s="2">
        <v>30.76363636</v>
      </c>
      <c r="I48" s="2">
        <v>38</v>
      </c>
      <c r="J48" s="2">
        <v>123</v>
      </c>
      <c r="K48" s="2">
        <v>79.727272729999996</v>
      </c>
      <c r="L48" s="2">
        <v>82.363636360000001</v>
      </c>
      <c r="M48" s="2">
        <v>14.18181818</v>
      </c>
      <c r="N48" s="2">
        <v>9.4857142860000003</v>
      </c>
      <c r="O48" s="2">
        <v>24.15714286</v>
      </c>
      <c r="P48" s="2">
        <v>105.6071429</v>
      </c>
      <c r="Q48" s="2">
        <v>86.492857139999998</v>
      </c>
      <c r="R48" s="2">
        <v>130.57499999999999</v>
      </c>
    </row>
    <row r="49" spans="1:18">
      <c r="A49" s="1" t="s">
        <v>73</v>
      </c>
      <c r="B49" t="s">
        <v>19</v>
      </c>
      <c r="C49" s="3">
        <v>44</v>
      </c>
      <c r="D49" t="s">
        <v>20</v>
      </c>
      <c r="E49" t="s">
        <v>23</v>
      </c>
      <c r="F49" s="2">
        <v>148.19999999999999</v>
      </c>
      <c r="G49" s="2">
        <v>55</v>
      </c>
      <c r="H49" s="2">
        <v>25</v>
      </c>
      <c r="I49" s="2">
        <v>37.666666669999998</v>
      </c>
      <c r="J49" s="2">
        <v>120.45454549999999</v>
      </c>
      <c r="K49" s="2">
        <v>80.181818179999993</v>
      </c>
      <c r="L49" s="2">
        <v>76.909090910000003</v>
      </c>
      <c r="M49" s="2">
        <v>14.636363640000001</v>
      </c>
      <c r="N49" s="2">
        <v>8.8000000000000007</v>
      </c>
      <c r="O49" s="2">
        <v>25.2</v>
      </c>
      <c r="P49" s="2">
        <v>101.7</v>
      </c>
      <c r="Q49" s="2">
        <v>70.3</v>
      </c>
      <c r="R49" s="2">
        <v>123.16666669999999</v>
      </c>
    </row>
    <row r="50" spans="1:18">
      <c r="A50" s="1" t="s">
        <v>74</v>
      </c>
      <c r="B50" t="s">
        <v>27</v>
      </c>
      <c r="C50" s="3">
        <v>79</v>
      </c>
      <c r="D50" t="s">
        <v>20</v>
      </c>
      <c r="E50" t="s">
        <v>23</v>
      </c>
      <c r="F50" s="2">
        <v>184.5</v>
      </c>
      <c r="G50" s="2">
        <v>102.3</v>
      </c>
      <c r="H50" s="2">
        <v>30.1</v>
      </c>
      <c r="I50" s="2">
        <v>38.200000000000003</v>
      </c>
      <c r="J50" s="2">
        <v>116.7777778</v>
      </c>
      <c r="K50" s="2">
        <v>79.333333330000002</v>
      </c>
      <c r="L50" s="2">
        <v>80</v>
      </c>
      <c r="M50" s="2">
        <v>14.222222220000001</v>
      </c>
      <c r="N50" s="2">
        <v>9.3000000000000007</v>
      </c>
      <c r="O50" s="2">
        <v>24.133333329999999</v>
      </c>
      <c r="P50" s="2">
        <v>104.66666669999999</v>
      </c>
      <c r="Q50" s="2">
        <v>86.066666670000004</v>
      </c>
      <c r="R50" s="2">
        <v>124.5666667</v>
      </c>
    </row>
    <row r="51" spans="1:18">
      <c r="A51" s="1" t="s">
        <v>75</v>
      </c>
      <c r="B51" t="s">
        <v>19</v>
      </c>
      <c r="C51" s="3">
        <v>45</v>
      </c>
      <c r="D51" t="s">
        <v>20</v>
      </c>
      <c r="E51" t="s">
        <v>23</v>
      </c>
      <c r="F51" s="2">
        <v>154.6</v>
      </c>
      <c r="G51" s="2">
        <v>70.260000000000005</v>
      </c>
      <c r="H51" s="2">
        <v>29.42</v>
      </c>
      <c r="I51" s="2">
        <v>37</v>
      </c>
      <c r="J51" s="2">
        <v>117.6</v>
      </c>
      <c r="K51" s="2">
        <v>79.599999999999994</v>
      </c>
      <c r="L51" s="2">
        <v>81.2</v>
      </c>
      <c r="M51" s="2">
        <v>14</v>
      </c>
      <c r="N51" s="2">
        <v>9.74</v>
      </c>
      <c r="O51" s="2">
        <v>25.9</v>
      </c>
      <c r="P51" s="2">
        <v>103.8</v>
      </c>
      <c r="Q51" s="2">
        <v>87.18</v>
      </c>
      <c r="R51" s="2">
        <v>137.46666669999999</v>
      </c>
    </row>
    <row r="52" spans="1:18">
      <c r="A52" s="1" t="s">
        <v>76</v>
      </c>
      <c r="B52" t="s">
        <v>19</v>
      </c>
      <c r="C52" s="3">
        <v>83</v>
      </c>
      <c r="D52" t="s">
        <v>20</v>
      </c>
      <c r="E52" t="s">
        <v>23</v>
      </c>
      <c r="F52" s="2">
        <v>169.8</v>
      </c>
      <c r="G52" s="2">
        <v>86.227272729999996</v>
      </c>
      <c r="H52" s="2">
        <v>29.93636364</v>
      </c>
      <c r="I52" s="2">
        <v>37.6</v>
      </c>
      <c r="J52" s="2">
        <v>120</v>
      </c>
      <c r="K52" s="2">
        <v>80.090909089999997</v>
      </c>
      <c r="L52" s="2">
        <v>77.181818179999993</v>
      </c>
      <c r="M52" s="2">
        <v>14</v>
      </c>
      <c r="N52" s="2">
        <v>9.1545454549999992</v>
      </c>
      <c r="O52" s="2">
        <v>23.79090909</v>
      </c>
      <c r="P52" s="2">
        <v>106.17272730000001</v>
      </c>
      <c r="Q52" s="2">
        <v>85.809090909999995</v>
      </c>
      <c r="R52" s="2">
        <v>124.52500000000001</v>
      </c>
    </row>
    <row r="53" spans="1:18">
      <c r="A53" s="1" t="s">
        <v>77</v>
      </c>
      <c r="B53" t="s">
        <v>19</v>
      </c>
      <c r="C53" s="3">
        <v>46</v>
      </c>
      <c r="D53" t="s">
        <v>30</v>
      </c>
      <c r="E53" t="s">
        <v>23</v>
      </c>
      <c r="F53" s="2">
        <v>155.69999999999999</v>
      </c>
      <c r="G53" s="2">
        <v>72.418181820000001</v>
      </c>
      <c r="H53" s="2">
        <v>29.863636360000001</v>
      </c>
      <c r="I53" s="2">
        <v>38</v>
      </c>
      <c r="J53" s="2">
        <v>173.36363639999999</v>
      </c>
      <c r="K53" s="2">
        <v>104.8181818</v>
      </c>
      <c r="L53" s="2">
        <v>77.636363639999999</v>
      </c>
      <c r="M53" s="2">
        <v>14.545454550000001</v>
      </c>
      <c r="N53" s="2">
        <v>9.3857142860000007</v>
      </c>
      <c r="O53" s="2">
        <v>24.39285714</v>
      </c>
      <c r="P53" s="2">
        <v>105.58571430000001</v>
      </c>
      <c r="Q53" s="2">
        <v>84.307142859999999</v>
      </c>
      <c r="R53" s="2">
        <v>151.87</v>
      </c>
    </row>
    <row r="54" spans="1:18">
      <c r="A54" s="1" t="s">
        <v>78</v>
      </c>
      <c r="B54" t="s">
        <v>19</v>
      </c>
      <c r="C54" s="3">
        <v>67</v>
      </c>
      <c r="D54" t="s">
        <v>25</v>
      </c>
      <c r="E54" t="s">
        <v>23</v>
      </c>
      <c r="F54" s="2">
        <v>166.7</v>
      </c>
      <c r="G54" s="2">
        <v>82.354545450000003</v>
      </c>
      <c r="H54" s="2">
        <v>29.627272730000001</v>
      </c>
      <c r="I54" s="2">
        <v>37.700000000000003</v>
      </c>
      <c r="J54" s="2">
        <v>121.6363636</v>
      </c>
      <c r="K54" s="2">
        <v>80.181818179999993</v>
      </c>
      <c r="L54" s="2">
        <v>79</v>
      </c>
      <c r="M54" s="2">
        <v>14.09090909</v>
      </c>
      <c r="N54" s="2">
        <v>9.15</v>
      </c>
      <c r="O54" s="2">
        <v>22.65</v>
      </c>
      <c r="P54" s="2">
        <v>106.125</v>
      </c>
      <c r="Q54" s="2">
        <v>85.325000000000003</v>
      </c>
      <c r="R54" s="2">
        <v>168.2142857</v>
      </c>
    </row>
    <row r="55" spans="1:18">
      <c r="A55" s="1" t="s">
        <v>79</v>
      </c>
      <c r="B55" t="s">
        <v>19</v>
      </c>
      <c r="C55" s="3">
        <v>83</v>
      </c>
      <c r="D55" t="s">
        <v>20</v>
      </c>
      <c r="E55" t="s">
        <v>23</v>
      </c>
      <c r="F55" s="2">
        <v>170</v>
      </c>
      <c r="G55" s="2">
        <v>79.2</v>
      </c>
      <c r="H55" s="2">
        <v>27.4</v>
      </c>
      <c r="I55" s="2">
        <v>37.700000000000003</v>
      </c>
      <c r="J55" s="2">
        <v>124.3</v>
      </c>
      <c r="K55" s="2">
        <v>79.099999999999994</v>
      </c>
      <c r="L55" s="2">
        <v>72.7</v>
      </c>
      <c r="M55" s="2">
        <v>13.6</v>
      </c>
      <c r="N55" s="2">
        <v>9.11</v>
      </c>
      <c r="O55" s="2">
        <v>24.17</v>
      </c>
      <c r="P55" s="2">
        <v>105.15</v>
      </c>
      <c r="Q55" s="2">
        <v>80.66</v>
      </c>
      <c r="R55" s="2">
        <v>138.3923077</v>
      </c>
    </row>
    <row r="56" spans="1:18">
      <c r="A56" s="1" t="s">
        <v>80</v>
      </c>
      <c r="B56" t="s">
        <v>27</v>
      </c>
      <c r="C56" s="3">
        <v>72</v>
      </c>
      <c r="D56" t="s">
        <v>20</v>
      </c>
      <c r="E56" t="s">
        <v>23</v>
      </c>
      <c r="F56" s="2">
        <v>176.1</v>
      </c>
      <c r="G56" s="2">
        <v>87</v>
      </c>
      <c r="H56" s="2">
        <v>28.1</v>
      </c>
      <c r="I56" s="2">
        <v>37.549999999999997</v>
      </c>
      <c r="J56" s="2">
        <v>118.1818182</v>
      </c>
      <c r="K56" s="2">
        <v>77.727272729999996</v>
      </c>
      <c r="L56" s="2">
        <v>80.272727270000004</v>
      </c>
      <c r="M56" s="2">
        <v>13.90909091</v>
      </c>
      <c r="N56" s="2">
        <v>9.41</v>
      </c>
      <c r="O56" s="2">
        <v>23.71</v>
      </c>
      <c r="P56" s="2">
        <v>104.82</v>
      </c>
      <c r="Q56" s="2">
        <v>81.34</v>
      </c>
      <c r="R56" s="2">
        <v>136.5928571</v>
      </c>
    </row>
    <row r="57" spans="1:18">
      <c r="A57" s="1" t="s">
        <v>81</v>
      </c>
      <c r="B57" t="s">
        <v>19</v>
      </c>
      <c r="C57" s="3">
        <v>57</v>
      </c>
      <c r="D57" t="s">
        <v>20</v>
      </c>
      <c r="E57" t="s">
        <v>23</v>
      </c>
      <c r="F57" s="2">
        <v>163.69999999999999</v>
      </c>
      <c r="G57" s="2">
        <v>75.7</v>
      </c>
      <c r="H57" s="2">
        <v>28.3</v>
      </c>
      <c r="I57" s="2">
        <v>37.299999999999997</v>
      </c>
      <c r="J57" s="2">
        <v>121.875</v>
      </c>
      <c r="K57" s="2">
        <v>82.875</v>
      </c>
      <c r="L57" s="2">
        <v>87</v>
      </c>
      <c r="M57" s="2">
        <v>14.125</v>
      </c>
      <c r="N57" s="2">
        <v>9.0500000000000007</v>
      </c>
      <c r="O57" s="2">
        <v>23.116666670000001</v>
      </c>
      <c r="P57" s="2">
        <v>107.4333333</v>
      </c>
      <c r="Q57" s="2">
        <v>88.4</v>
      </c>
      <c r="R57" s="2">
        <v>123.66666669999999</v>
      </c>
    </row>
    <row r="58" spans="1:18">
      <c r="A58" s="1" t="s">
        <v>82</v>
      </c>
      <c r="B58" t="s">
        <v>19</v>
      </c>
      <c r="C58" s="3">
        <v>66</v>
      </c>
      <c r="D58" t="s">
        <v>20</v>
      </c>
      <c r="E58" t="s">
        <v>23</v>
      </c>
      <c r="F58" s="2">
        <v>161.19999999999999</v>
      </c>
      <c r="G58" s="2">
        <v>71.599999999999994</v>
      </c>
      <c r="H58" s="2">
        <v>27.6</v>
      </c>
      <c r="I58" s="2">
        <v>37.5</v>
      </c>
      <c r="J58" s="2">
        <v>120.4</v>
      </c>
      <c r="K58" s="2">
        <v>79</v>
      </c>
      <c r="L58" s="2">
        <v>81.2</v>
      </c>
      <c r="M58" s="2">
        <v>14.1</v>
      </c>
      <c r="N58" s="2">
        <v>9.66</v>
      </c>
      <c r="O58" s="2">
        <v>25.31</v>
      </c>
      <c r="P58" s="2">
        <v>105.67</v>
      </c>
      <c r="Q58" s="2">
        <v>78.709999999999994</v>
      </c>
      <c r="R58" s="2">
        <v>122.75</v>
      </c>
    </row>
    <row r="59" spans="1:18">
      <c r="A59" s="1" t="s">
        <v>83</v>
      </c>
      <c r="B59" t="s">
        <v>19</v>
      </c>
      <c r="C59" s="3">
        <v>64</v>
      </c>
      <c r="D59" t="s">
        <v>20</v>
      </c>
      <c r="E59" t="s">
        <v>21</v>
      </c>
      <c r="F59" s="2">
        <v>161.9</v>
      </c>
      <c r="G59" s="2">
        <v>76.05</v>
      </c>
      <c r="H59" s="2">
        <v>29.02</v>
      </c>
      <c r="I59" s="2">
        <v>37.200000000000003</v>
      </c>
      <c r="J59" s="2">
        <v>120</v>
      </c>
      <c r="K59" s="2">
        <v>79.599999999999994</v>
      </c>
      <c r="L59" s="2">
        <v>74.400000000000006</v>
      </c>
      <c r="M59" s="2">
        <v>14.1</v>
      </c>
      <c r="N59" s="2">
        <v>9.15</v>
      </c>
      <c r="O59" s="2">
        <v>24.5</v>
      </c>
      <c r="P59" s="2">
        <v>106.08</v>
      </c>
      <c r="Q59" s="2">
        <v>90.18</v>
      </c>
      <c r="R59" s="2">
        <v>119.2666667</v>
      </c>
    </row>
    <row r="60" spans="1:18">
      <c r="A60" s="1" t="s">
        <v>84</v>
      </c>
      <c r="B60" t="s">
        <v>19</v>
      </c>
      <c r="C60" s="3">
        <v>79</v>
      </c>
      <c r="D60" t="s">
        <v>20</v>
      </c>
      <c r="E60" t="s">
        <v>23</v>
      </c>
      <c r="F60" s="2">
        <v>153.19999999999999</v>
      </c>
      <c r="G60" s="2">
        <v>69.97</v>
      </c>
      <c r="H60" s="2">
        <v>29.83</v>
      </c>
      <c r="I60" s="2">
        <v>37.75</v>
      </c>
      <c r="J60" s="2">
        <v>121.9</v>
      </c>
      <c r="K60" s="2">
        <v>79.8</v>
      </c>
      <c r="L60" s="2">
        <v>76.5</v>
      </c>
      <c r="M60" s="2">
        <v>14</v>
      </c>
      <c r="N60" s="2">
        <v>9.2100000000000009</v>
      </c>
      <c r="O60" s="2">
        <v>25.74</v>
      </c>
      <c r="P60" s="2">
        <v>105.37</v>
      </c>
      <c r="Q60" s="2">
        <v>81.5</v>
      </c>
      <c r="R60" s="2">
        <v>127.6333333</v>
      </c>
    </row>
    <row r="61" spans="1:18">
      <c r="A61" s="1" t="s">
        <v>85</v>
      </c>
      <c r="B61" t="s">
        <v>27</v>
      </c>
      <c r="C61" s="3">
        <v>57</v>
      </c>
      <c r="D61" t="s">
        <v>20</v>
      </c>
      <c r="E61" t="s">
        <v>23</v>
      </c>
      <c r="F61" s="2">
        <v>170.6</v>
      </c>
      <c r="G61" s="2">
        <v>84.255555560000005</v>
      </c>
      <c r="H61" s="2">
        <v>28.955555560000001</v>
      </c>
      <c r="I61" s="2">
        <v>37.5</v>
      </c>
      <c r="J61" s="2">
        <v>117</v>
      </c>
      <c r="K61" s="2">
        <v>80</v>
      </c>
      <c r="L61" s="2">
        <v>72.333333330000002</v>
      </c>
      <c r="M61" s="2">
        <v>13.66666667</v>
      </c>
      <c r="N61" s="2">
        <v>9.4499999999999993</v>
      </c>
      <c r="O61" s="2">
        <v>25.3</v>
      </c>
      <c r="P61" s="2">
        <v>106.7</v>
      </c>
      <c r="Q61" s="2">
        <v>106.325</v>
      </c>
      <c r="R61" s="2">
        <v>187.51</v>
      </c>
    </row>
    <row r="62" spans="1:18">
      <c r="A62" s="1" t="s">
        <v>86</v>
      </c>
      <c r="B62" t="s">
        <v>19</v>
      </c>
      <c r="C62" s="3">
        <v>83</v>
      </c>
      <c r="D62" t="s">
        <v>20</v>
      </c>
      <c r="E62" t="s">
        <v>23</v>
      </c>
      <c r="F62" s="2">
        <v>163.30000000000001</v>
      </c>
      <c r="G62" s="2">
        <v>75</v>
      </c>
      <c r="H62" s="2">
        <v>28.1</v>
      </c>
      <c r="I62" s="2">
        <v>38</v>
      </c>
      <c r="J62" s="2">
        <v>118.3</v>
      </c>
      <c r="K62" s="2">
        <v>79.3</v>
      </c>
      <c r="L62" s="2">
        <v>82.9</v>
      </c>
      <c r="M62" s="2">
        <v>14.5</v>
      </c>
      <c r="N62" s="2">
        <v>9.1999999999999993</v>
      </c>
      <c r="O62" s="2">
        <v>21.6</v>
      </c>
      <c r="P62" s="2">
        <v>105.1333333</v>
      </c>
      <c r="Q62" s="2">
        <v>94.266666670000006</v>
      </c>
      <c r="R62" s="2">
        <v>128.19999999999999</v>
      </c>
    </row>
    <row r="63" spans="1:18">
      <c r="A63" s="1" t="s">
        <v>87</v>
      </c>
      <c r="B63" t="s">
        <v>19</v>
      </c>
      <c r="C63" s="3">
        <v>69</v>
      </c>
      <c r="D63" t="s">
        <v>30</v>
      </c>
      <c r="E63" t="s">
        <v>23</v>
      </c>
      <c r="F63" s="2">
        <v>157.6</v>
      </c>
      <c r="G63" s="2">
        <v>69.8</v>
      </c>
      <c r="H63" s="2">
        <v>28.1</v>
      </c>
      <c r="I63" s="2">
        <v>37.549999999999997</v>
      </c>
      <c r="J63" s="2">
        <v>116.7</v>
      </c>
      <c r="K63" s="2">
        <v>79.8</v>
      </c>
      <c r="L63" s="2">
        <v>80.3</v>
      </c>
      <c r="M63" s="2">
        <v>14.1</v>
      </c>
      <c r="N63" s="2">
        <v>9.4450000000000003</v>
      </c>
      <c r="O63" s="2">
        <v>24.5</v>
      </c>
      <c r="P63" s="2">
        <v>106.265</v>
      </c>
      <c r="Q63" s="2">
        <v>80.965000000000003</v>
      </c>
      <c r="R63" s="2">
        <v>136.51428569999999</v>
      </c>
    </row>
    <row r="64" spans="1:18">
      <c r="A64" s="1" t="s">
        <v>88</v>
      </c>
      <c r="B64" t="s">
        <v>27</v>
      </c>
      <c r="C64" s="3">
        <v>78</v>
      </c>
      <c r="D64" t="s">
        <v>49</v>
      </c>
      <c r="E64" t="s">
        <v>23</v>
      </c>
      <c r="F64" s="2">
        <v>186.8</v>
      </c>
      <c r="G64" s="2">
        <v>97.415584420000002</v>
      </c>
      <c r="H64" s="2">
        <v>27.924675319999999</v>
      </c>
      <c r="I64" s="2">
        <v>37.799999999999997</v>
      </c>
      <c r="J64" s="2">
        <v>118.961039</v>
      </c>
      <c r="K64" s="2">
        <v>79.259740260000001</v>
      </c>
      <c r="L64" s="2">
        <v>82.246753249999998</v>
      </c>
      <c r="M64" s="2">
        <v>13.740259740000001</v>
      </c>
      <c r="N64" s="2">
        <v>9.3732673270000006</v>
      </c>
      <c r="O64" s="2">
        <v>25.044554460000001</v>
      </c>
      <c r="P64" s="2">
        <v>106.5217822</v>
      </c>
      <c r="Q64" s="2">
        <v>83.605940590000003</v>
      </c>
      <c r="R64" s="2">
        <v>128.08571430000001</v>
      </c>
    </row>
    <row r="65" spans="1:18">
      <c r="A65" s="1" t="s">
        <v>89</v>
      </c>
      <c r="B65" t="s">
        <v>19</v>
      </c>
      <c r="C65" s="3">
        <v>57</v>
      </c>
      <c r="D65" t="s">
        <v>30</v>
      </c>
      <c r="E65" t="s">
        <v>23</v>
      </c>
      <c r="F65" s="2">
        <v>167.9</v>
      </c>
      <c r="G65" s="2">
        <v>83.206249999999997</v>
      </c>
      <c r="H65" s="2">
        <v>29.506250000000001</v>
      </c>
      <c r="I65" s="2">
        <v>37.299999999999997</v>
      </c>
      <c r="J65" s="2">
        <v>121.75</v>
      </c>
      <c r="K65" s="2">
        <v>80.3125</v>
      </c>
      <c r="L65" s="2">
        <v>78.625</v>
      </c>
      <c r="M65" s="2">
        <v>14.125</v>
      </c>
      <c r="N65" s="2">
        <v>9.3375000000000004</v>
      </c>
      <c r="O65" s="2">
        <v>24.810416669999999</v>
      </c>
      <c r="P65" s="2">
        <v>106.3</v>
      </c>
      <c r="Q65" s="2">
        <v>81.595833330000005</v>
      </c>
      <c r="R65" s="2">
        <v>124.8708333</v>
      </c>
    </row>
    <row r="66" spans="1:18">
      <c r="A66" s="1" t="s">
        <v>90</v>
      </c>
      <c r="B66" t="s">
        <v>19</v>
      </c>
      <c r="C66" s="3">
        <v>48</v>
      </c>
      <c r="D66" t="s">
        <v>30</v>
      </c>
      <c r="E66" t="s">
        <v>21</v>
      </c>
      <c r="F66" s="2">
        <v>153.19999999999999</v>
      </c>
      <c r="G66" s="2">
        <v>71.025000000000006</v>
      </c>
      <c r="H66" s="2">
        <v>30.274999999999999</v>
      </c>
      <c r="I66" s="2">
        <v>37.299999999999997</v>
      </c>
      <c r="J66" s="2">
        <v>120.5</v>
      </c>
      <c r="K66" s="2">
        <v>78.75</v>
      </c>
      <c r="L66" s="2">
        <v>87.5</v>
      </c>
      <c r="M66" s="2">
        <v>14.5</v>
      </c>
      <c r="N66" s="2">
        <v>9.375</v>
      </c>
      <c r="O66" s="2">
        <v>24.375</v>
      </c>
      <c r="P66" s="2">
        <v>108</v>
      </c>
      <c r="Q66" s="2">
        <v>75.7</v>
      </c>
      <c r="R66" s="2">
        <v>142.94999999999999</v>
      </c>
    </row>
    <row r="67" spans="1:18">
      <c r="A67" s="1" t="s">
        <v>91</v>
      </c>
      <c r="B67" t="s">
        <v>27</v>
      </c>
      <c r="C67" s="3">
        <v>48</v>
      </c>
      <c r="D67" t="s">
        <v>20</v>
      </c>
      <c r="E67" t="s">
        <v>23</v>
      </c>
      <c r="F67" s="2">
        <v>175.8</v>
      </c>
      <c r="G67" s="2">
        <v>85.9</v>
      </c>
      <c r="H67" s="2">
        <v>27.8</v>
      </c>
      <c r="I67" s="2">
        <v>38.549999999999997</v>
      </c>
      <c r="J67" s="2">
        <v>120.1818182</v>
      </c>
      <c r="K67" s="2">
        <v>80.090909089999997</v>
      </c>
      <c r="L67" s="2">
        <v>79.636363639999999</v>
      </c>
      <c r="M67" s="2">
        <v>14.09090909</v>
      </c>
      <c r="N67" s="2">
        <v>9.3272727270000004</v>
      </c>
      <c r="O67" s="2">
        <v>24.20909091</v>
      </c>
      <c r="P67" s="2">
        <v>106.6090909</v>
      </c>
      <c r="Q67" s="2">
        <v>79.918181820000001</v>
      </c>
      <c r="R67" s="2">
        <v>112.3</v>
      </c>
    </row>
    <row r="68" spans="1:18">
      <c r="A68" s="1" t="s">
        <v>92</v>
      </c>
      <c r="B68" t="s">
        <v>27</v>
      </c>
      <c r="C68" s="3">
        <v>81</v>
      </c>
      <c r="D68" t="s">
        <v>20</v>
      </c>
      <c r="E68" t="s">
        <v>23</v>
      </c>
      <c r="F68" s="2">
        <v>177</v>
      </c>
      <c r="G68" s="2">
        <v>94.3</v>
      </c>
      <c r="H68" s="2">
        <v>30.1</v>
      </c>
      <c r="I68" s="2">
        <v>37.5</v>
      </c>
      <c r="J68" s="2">
        <v>120.25</v>
      </c>
      <c r="K68" s="2">
        <v>78.833333330000002</v>
      </c>
      <c r="L68" s="2">
        <v>83.416666669999998</v>
      </c>
      <c r="M68" s="2">
        <v>14</v>
      </c>
      <c r="N68" s="2">
        <v>9.1708333329999991</v>
      </c>
      <c r="O68" s="2">
        <v>24.225000000000001</v>
      </c>
      <c r="P68" s="2">
        <v>105.5458333</v>
      </c>
      <c r="Q68" s="2">
        <v>83.791666669999998</v>
      </c>
      <c r="R68" s="2">
        <v>134.95384619999999</v>
      </c>
    </row>
    <row r="69" spans="1:18">
      <c r="A69" s="1" t="s">
        <v>93</v>
      </c>
      <c r="B69" t="s">
        <v>27</v>
      </c>
      <c r="C69" s="3">
        <v>81</v>
      </c>
      <c r="D69" t="s">
        <v>20</v>
      </c>
      <c r="E69" t="s">
        <v>23</v>
      </c>
      <c r="F69" s="2">
        <v>172</v>
      </c>
      <c r="G69" s="2">
        <v>82.5</v>
      </c>
      <c r="H69" s="2">
        <v>27.9</v>
      </c>
      <c r="I69" s="2">
        <v>38.9</v>
      </c>
      <c r="J69" s="2">
        <v>120.0909091</v>
      </c>
      <c r="K69" s="2">
        <v>78.090909089999997</v>
      </c>
      <c r="L69" s="2">
        <v>77.545454550000002</v>
      </c>
      <c r="M69" s="2">
        <v>13.727272729999999</v>
      </c>
      <c r="N69" s="2">
        <v>9.5666666669999998</v>
      </c>
      <c r="O69" s="2">
        <v>25.7</v>
      </c>
      <c r="P69" s="2">
        <v>107.1333333</v>
      </c>
      <c r="Q69" s="2">
        <v>73.3</v>
      </c>
      <c r="R69" s="2">
        <v>121.2</v>
      </c>
    </row>
    <row r="70" spans="1:18">
      <c r="A70" s="1" t="s">
        <v>94</v>
      </c>
      <c r="B70" t="s">
        <v>27</v>
      </c>
      <c r="C70" s="3">
        <v>55</v>
      </c>
      <c r="D70" t="s">
        <v>20</v>
      </c>
      <c r="E70" t="s">
        <v>21</v>
      </c>
      <c r="F70" s="2">
        <v>176.8</v>
      </c>
      <c r="G70" s="2">
        <v>85.4</v>
      </c>
      <c r="H70" s="2">
        <v>27.3</v>
      </c>
      <c r="I70" s="2">
        <v>37.75</v>
      </c>
      <c r="J70" s="2">
        <v>126.8</v>
      </c>
      <c r="K70" s="2">
        <v>82.3</v>
      </c>
      <c r="L70" s="2">
        <v>84.8</v>
      </c>
      <c r="M70" s="2">
        <v>13.5</v>
      </c>
      <c r="N70" s="2">
        <v>8.9625000000000004</v>
      </c>
      <c r="O70" s="2">
        <v>24.5625</v>
      </c>
      <c r="P70" s="2">
        <v>106.925</v>
      </c>
      <c r="Q70" s="2">
        <v>108.675</v>
      </c>
      <c r="R70" s="2">
        <v>166.96250000000001</v>
      </c>
    </row>
    <row r="71" spans="1:18">
      <c r="A71" s="1" t="s">
        <v>95</v>
      </c>
      <c r="B71" t="s">
        <v>27</v>
      </c>
      <c r="C71" s="3">
        <v>72</v>
      </c>
      <c r="D71" t="s">
        <v>20</v>
      </c>
      <c r="E71" t="s">
        <v>23</v>
      </c>
      <c r="F71" s="2">
        <v>169.7</v>
      </c>
      <c r="G71" s="2">
        <v>79.3</v>
      </c>
      <c r="H71" s="2">
        <v>27.5</v>
      </c>
      <c r="I71" s="2">
        <v>37.524999999999999</v>
      </c>
      <c r="J71" s="2">
        <v>119.66666669999999</v>
      </c>
      <c r="K71" s="2">
        <v>79.333333330000002</v>
      </c>
      <c r="L71" s="2">
        <v>74.111111109999996</v>
      </c>
      <c r="M71" s="2">
        <v>14.88888889</v>
      </c>
      <c r="N71" s="2">
        <v>9.1333333329999995</v>
      </c>
      <c r="O71" s="2">
        <v>24.93333333</v>
      </c>
      <c r="P71" s="2">
        <v>107.7333333</v>
      </c>
      <c r="Q71" s="2">
        <v>76.833333330000002</v>
      </c>
      <c r="R71" s="2">
        <v>115.6</v>
      </c>
    </row>
    <row r="72" spans="1:18">
      <c r="A72" s="1" t="s">
        <v>96</v>
      </c>
      <c r="B72" t="s">
        <v>19</v>
      </c>
      <c r="C72" s="3">
        <v>71</v>
      </c>
      <c r="D72" t="s">
        <v>20</v>
      </c>
      <c r="E72" t="s">
        <v>23</v>
      </c>
      <c r="F72" s="2">
        <v>153.19999999999999</v>
      </c>
      <c r="G72" s="2">
        <v>68.319999999999993</v>
      </c>
      <c r="H72" s="2">
        <v>29.11</v>
      </c>
      <c r="I72" s="2">
        <v>38</v>
      </c>
      <c r="J72" s="2">
        <v>121.6</v>
      </c>
      <c r="K72" s="2">
        <v>78.8</v>
      </c>
      <c r="L72" s="2">
        <v>76.7</v>
      </c>
      <c r="M72" s="2">
        <v>14</v>
      </c>
      <c r="N72" s="2">
        <v>9.2949999999999999</v>
      </c>
      <c r="O72" s="2">
        <v>24.49</v>
      </c>
      <c r="P72" s="2">
        <v>105.895</v>
      </c>
      <c r="Q72" s="2">
        <v>80.594999999999999</v>
      </c>
      <c r="R72" s="2">
        <v>139.68461540000001</v>
      </c>
    </row>
    <row r="73" spans="1:18">
      <c r="A73" s="1" t="s">
        <v>97</v>
      </c>
      <c r="B73" t="s">
        <v>27</v>
      </c>
      <c r="C73" s="3">
        <v>64</v>
      </c>
      <c r="D73" t="s">
        <v>20</v>
      </c>
      <c r="E73" t="s">
        <v>23</v>
      </c>
      <c r="F73" s="2">
        <v>186.4</v>
      </c>
      <c r="G73" s="2">
        <v>95.8</v>
      </c>
      <c r="H73" s="2">
        <v>27.6</v>
      </c>
      <c r="I73" s="2">
        <v>39.1</v>
      </c>
      <c r="J73" s="2">
        <v>115.8181818</v>
      </c>
      <c r="K73" s="2">
        <v>79.272727270000004</v>
      </c>
      <c r="L73" s="2">
        <v>81.454545449999998</v>
      </c>
      <c r="M73" s="2">
        <v>14.272727270000001</v>
      </c>
      <c r="N73" s="2">
        <v>9.2727272729999992</v>
      </c>
      <c r="O73" s="2">
        <v>26.918181820000001</v>
      </c>
      <c r="P73" s="2">
        <v>105.5</v>
      </c>
      <c r="Q73" s="2">
        <v>81.554545450000006</v>
      </c>
      <c r="R73" s="2">
        <v>106.7333333</v>
      </c>
    </row>
    <row r="74" spans="1:18">
      <c r="A74" s="1" t="s">
        <v>98</v>
      </c>
      <c r="B74" t="s">
        <v>19</v>
      </c>
      <c r="C74" s="3">
        <v>73</v>
      </c>
      <c r="D74" t="s">
        <v>25</v>
      </c>
      <c r="E74" t="s">
        <v>23</v>
      </c>
      <c r="F74" s="2">
        <v>158.80000000000001</v>
      </c>
      <c r="G74" s="2">
        <v>70.354545450000003</v>
      </c>
      <c r="H74" s="2">
        <v>27.88181818</v>
      </c>
      <c r="I74" s="2">
        <v>37.6</v>
      </c>
      <c r="J74" s="2">
        <v>121.45454549999999</v>
      </c>
      <c r="K74" s="2">
        <v>78.909090910000003</v>
      </c>
      <c r="L74" s="2">
        <v>81.727272729999996</v>
      </c>
      <c r="M74" s="2">
        <v>14</v>
      </c>
      <c r="N74" s="2">
        <v>9.4714285710000006</v>
      </c>
      <c r="O74" s="2">
        <v>24.485714290000001</v>
      </c>
      <c r="P74" s="2">
        <v>104.41428569999999</v>
      </c>
      <c r="Q74" s="2">
        <v>83.607142859999996</v>
      </c>
      <c r="R74" s="2">
        <v>123.9666667</v>
      </c>
    </row>
    <row r="75" spans="1:18">
      <c r="A75" s="1" t="s">
        <v>99</v>
      </c>
      <c r="B75" t="s">
        <v>27</v>
      </c>
      <c r="C75" s="3">
        <v>52</v>
      </c>
      <c r="D75" t="s">
        <v>20</v>
      </c>
      <c r="E75" t="s">
        <v>23</v>
      </c>
      <c r="F75" s="2">
        <v>176.5</v>
      </c>
      <c r="G75" s="2">
        <v>93.85</v>
      </c>
      <c r="H75" s="2">
        <v>30.15</v>
      </c>
      <c r="I75" s="2">
        <v>37.5</v>
      </c>
      <c r="J75" s="2">
        <v>168.75</v>
      </c>
      <c r="K75" s="2">
        <v>105.66666669999999</v>
      </c>
      <c r="L75" s="2">
        <v>71.166666669999998</v>
      </c>
      <c r="M75" s="2">
        <v>14</v>
      </c>
      <c r="N75" s="2">
        <v>9.2833333329999999</v>
      </c>
      <c r="O75" s="2">
        <v>25.30833333</v>
      </c>
      <c r="P75" s="2">
        <v>105.125</v>
      </c>
      <c r="Q75" s="2">
        <v>83.525000000000006</v>
      </c>
      <c r="R75" s="2">
        <v>151.625</v>
      </c>
    </row>
    <row r="76" spans="1:18">
      <c r="A76" s="1" t="s">
        <v>100</v>
      </c>
      <c r="B76" t="s">
        <v>27</v>
      </c>
      <c r="C76" s="3">
        <v>62</v>
      </c>
      <c r="D76" t="s">
        <v>20</v>
      </c>
      <c r="E76" t="s">
        <v>23</v>
      </c>
      <c r="F76" s="2">
        <v>179.6</v>
      </c>
      <c r="G76" s="2">
        <v>91.5</v>
      </c>
      <c r="H76" s="2">
        <v>28.4</v>
      </c>
      <c r="I76" s="2">
        <v>38</v>
      </c>
      <c r="J76" s="2">
        <v>118.45454549999999</v>
      </c>
      <c r="K76" s="2">
        <v>78</v>
      </c>
      <c r="L76" s="2">
        <v>80.090909089999997</v>
      </c>
      <c r="M76" s="2">
        <v>14.18181818</v>
      </c>
      <c r="N76" s="2">
        <v>9.2666666670000009</v>
      </c>
      <c r="O76" s="2">
        <v>24.5952381</v>
      </c>
      <c r="P76" s="2">
        <v>106.0666667</v>
      </c>
      <c r="Q76" s="2">
        <v>81.885714289999996</v>
      </c>
      <c r="R76" s="2">
        <v>148.51428569999999</v>
      </c>
    </row>
    <row r="77" spans="1:18">
      <c r="A77" s="1" t="s">
        <v>101</v>
      </c>
      <c r="B77" t="s">
        <v>27</v>
      </c>
      <c r="C77" s="3">
        <v>42</v>
      </c>
      <c r="D77" t="s">
        <v>25</v>
      </c>
      <c r="E77" t="s">
        <v>23</v>
      </c>
      <c r="F77" s="2">
        <v>164.3</v>
      </c>
      <c r="G77" s="2">
        <v>73.7</v>
      </c>
      <c r="H77" s="2">
        <v>27.3</v>
      </c>
      <c r="I77" s="2">
        <v>38.299999999999997</v>
      </c>
      <c r="J77" s="2">
        <v>118.45454549999999</v>
      </c>
      <c r="K77" s="2">
        <v>81.727272729999996</v>
      </c>
      <c r="L77" s="2">
        <v>77.818181820000007</v>
      </c>
      <c r="M77" s="2">
        <v>13.90909091</v>
      </c>
      <c r="N77" s="2">
        <v>9.33</v>
      </c>
      <c r="O77" s="2">
        <v>24.72</v>
      </c>
      <c r="P77" s="2">
        <v>104.5</v>
      </c>
      <c r="Q77" s="2">
        <v>85.77</v>
      </c>
      <c r="R77" s="2">
        <v>120.7333333</v>
      </c>
    </row>
    <row r="78" spans="1:18">
      <c r="A78" s="1" t="s">
        <v>102</v>
      </c>
      <c r="B78" t="s">
        <v>27</v>
      </c>
      <c r="C78" s="3">
        <v>83</v>
      </c>
      <c r="D78" t="s">
        <v>20</v>
      </c>
      <c r="E78" t="s">
        <v>23</v>
      </c>
      <c r="F78" s="2">
        <v>177.9</v>
      </c>
      <c r="G78" s="2">
        <v>91.436363639999996</v>
      </c>
      <c r="H78" s="2">
        <v>28.90909091</v>
      </c>
      <c r="I78" s="2">
        <v>37.700000000000003</v>
      </c>
      <c r="J78" s="2">
        <v>121.2727273</v>
      </c>
      <c r="K78" s="2">
        <v>78.181818179999993</v>
      </c>
      <c r="L78" s="2">
        <v>82.545454550000002</v>
      </c>
      <c r="M78" s="2">
        <v>14.545454550000001</v>
      </c>
      <c r="N78" s="2">
        <v>9.1818181820000007</v>
      </c>
      <c r="O78" s="2">
        <v>23.06363636</v>
      </c>
      <c r="P78" s="2">
        <v>106.4454545</v>
      </c>
      <c r="Q78" s="2">
        <v>81.354545450000003</v>
      </c>
      <c r="R78" s="2">
        <v>117.7181818</v>
      </c>
    </row>
    <row r="79" spans="1:18">
      <c r="A79" s="1" t="s">
        <v>103</v>
      </c>
      <c r="B79" t="s">
        <v>19</v>
      </c>
      <c r="C79" s="3">
        <v>55</v>
      </c>
      <c r="D79" t="s">
        <v>20</v>
      </c>
      <c r="E79" t="s">
        <v>23</v>
      </c>
      <c r="F79" s="2">
        <v>161.69999999999999</v>
      </c>
      <c r="G79" s="2">
        <v>72.7</v>
      </c>
      <c r="H79" s="2">
        <v>27.8</v>
      </c>
      <c r="I79" s="2">
        <v>37.4</v>
      </c>
      <c r="J79" s="2">
        <v>124</v>
      </c>
      <c r="K79" s="2">
        <v>76.75</v>
      </c>
      <c r="L79" s="2">
        <v>79.875</v>
      </c>
      <c r="M79" s="2">
        <v>14.125</v>
      </c>
      <c r="N79" s="2">
        <v>9.7249999999999996</v>
      </c>
      <c r="O79" s="2">
        <v>25.725000000000001</v>
      </c>
      <c r="P79" s="2">
        <v>106.53749999999999</v>
      </c>
      <c r="Q79" s="2">
        <v>83.4375</v>
      </c>
      <c r="R79" s="2">
        <v>160.74</v>
      </c>
    </row>
    <row r="80" spans="1:18">
      <c r="A80" s="1" t="s">
        <v>104</v>
      </c>
      <c r="B80" t="s">
        <v>27</v>
      </c>
      <c r="C80" s="3">
        <v>67</v>
      </c>
      <c r="D80" t="s">
        <v>20</v>
      </c>
      <c r="E80" t="s">
        <v>23</v>
      </c>
      <c r="F80" s="2">
        <v>170.6</v>
      </c>
      <c r="G80" s="2">
        <v>84.5</v>
      </c>
      <c r="H80" s="2">
        <v>29.04</v>
      </c>
      <c r="I80" s="2">
        <v>37.1</v>
      </c>
      <c r="J80" s="2">
        <v>123.3</v>
      </c>
      <c r="K80" s="2">
        <v>80</v>
      </c>
      <c r="L80" s="2">
        <v>79.099999999999994</v>
      </c>
      <c r="M80" s="2">
        <v>14</v>
      </c>
      <c r="N80" s="2">
        <v>9.3249999999999993</v>
      </c>
      <c r="O80" s="2">
        <v>24.274999999999999</v>
      </c>
      <c r="P80" s="2">
        <v>106.6916667</v>
      </c>
      <c r="Q80" s="2">
        <v>82.308333329999996</v>
      </c>
      <c r="R80" s="2">
        <v>160.46</v>
      </c>
    </row>
    <row r="81" spans="1:18">
      <c r="A81" s="1" t="s">
        <v>105</v>
      </c>
      <c r="B81" t="s">
        <v>27</v>
      </c>
      <c r="C81" s="3">
        <v>83</v>
      </c>
      <c r="D81" t="s">
        <v>20</v>
      </c>
      <c r="E81" t="s">
        <v>23</v>
      </c>
      <c r="F81" s="2">
        <v>168.4</v>
      </c>
      <c r="G81" s="2">
        <v>71.8</v>
      </c>
      <c r="H81" s="2">
        <v>25.3</v>
      </c>
      <c r="I81" s="2">
        <v>39.200000000000003</v>
      </c>
      <c r="J81" s="2">
        <v>171.24705879999999</v>
      </c>
      <c r="K81" s="2">
        <v>106.7647059</v>
      </c>
      <c r="L81" s="2">
        <v>79.258823530000001</v>
      </c>
      <c r="M81" s="2">
        <v>13.87058824</v>
      </c>
      <c r="N81" s="2">
        <v>9.4352272730000006</v>
      </c>
      <c r="O81" s="2">
        <v>24.185227269999999</v>
      </c>
      <c r="P81" s="2">
        <v>106.1954545</v>
      </c>
      <c r="Q81" s="2">
        <v>113.8125</v>
      </c>
      <c r="R81" s="2">
        <v>176.74767439999999</v>
      </c>
    </row>
    <row r="82" spans="1:18">
      <c r="A82" s="1" t="s">
        <v>106</v>
      </c>
      <c r="B82" t="s">
        <v>27</v>
      </c>
      <c r="C82" s="3">
        <v>70</v>
      </c>
      <c r="D82" t="s">
        <v>20</v>
      </c>
      <c r="E82" t="s">
        <v>23</v>
      </c>
      <c r="F82" s="2">
        <v>183.9</v>
      </c>
      <c r="G82" s="2">
        <v>93.9</v>
      </c>
      <c r="H82" s="2">
        <v>27.8</v>
      </c>
      <c r="I82" s="2">
        <v>37.6</v>
      </c>
      <c r="J82" s="2">
        <v>118.58333330000001</v>
      </c>
      <c r="K82" s="2">
        <v>82</v>
      </c>
      <c r="L82" s="2">
        <v>77.25</v>
      </c>
      <c r="M82" s="2">
        <v>14.25</v>
      </c>
      <c r="N82" s="2">
        <v>9.25</v>
      </c>
      <c r="O82" s="2">
        <v>24.95</v>
      </c>
      <c r="P82" s="2">
        <v>105.625</v>
      </c>
      <c r="Q82" s="2">
        <v>88.575000000000003</v>
      </c>
      <c r="R82" s="2">
        <v>132.19999999999999</v>
      </c>
    </row>
    <row r="83" spans="1:18">
      <c r="A83" s="1" t="s">
        <v>107</v>
      </c>
      <c r="B83" t="s">
        <v>19</v>
      </c>
      <c r="C83" s="3">
        <v>78</v>
      </c>
      <c r="D83" t="s">
        <v>20</v>
      </c>
      <c r="E83" t="s">
        <v>23</v>
      </c>
      <c r="F83" s="2">
        <v>168.3</v>
      </c>
      <c r="G83" s="2">
        <v>83.308333329999996</v>
      </c>
      <c r="H83" s="2">
        <v>29.408333330000001</v>
      </c>
      <c r="I83" s="2">
        <v>37.200000000000003</v>
      </c>
      <c r="J83" s="2">
        <v>112</v>
      </c>
      <c r="K83" s="2">
        <v>79.833333330000002</v>
      </c>
      <c r="L83" s="2">
        <v>82.75</v>
      </c>
      <c r="M83" s="2">
        <v>14.08333333</v>
      </c>
      <c r="N83" s="2">
        <v>9.4600000000000009</v>
      </c>
      <c r="O83" s="2">
        <v>22.06</v>
      </c>
      <c r="P83" s="2">
        <v>106.08</v>
      </c>
      <c r="Q83" s="2">
        <v>78.66</v>
      </c>
      <c r="R83" s="2">
        <v>113.8666667</v>
      </c>
    </row>
    <row r="84" spans="1:18">
      <c r="A84" s="1" t="s">
        <v>108</v>
      </c>
      <c r="B84" t="s">
        <v>19</v>
      </c>
      <c r="C84" s="3">
        <v>57</v>
      </c>
      <c r="D84" t="s">
        <v>20</v>
      </c>
      <c r="E84" t="s">
        <v>23</v>
      </c>
      <c r="F84" s="2">
        <v>162.19999999999999</v>
      </c>
      <c r="G84" s="2">
        <v>75.650000000000006</v>
      </c>
      <c r="H84" s="2">
        <v>28.74</v>
      </c>
      <c r="I84" s="2">
        <v>37.666666669999998</v>
      </c>
      <c r="J84" s="2">
        <v>116.1</v>
      </c>
      <c r="K84" s="2">
        <v>81.400000000000006</v>
      </c>
      <c r="L84" s="2">
        <v>84.8</v>
      </c>
      <c r="M84" s="2">
        <v>13.7</v>
      </c>
      <c r="N84" s="2">
        <v>9.17</v>
      </c>
      <c r="O84" s="2">
        <v>25.37</v>
      </c>
      <c r="P84" s="2">
        <v>105.68</v>
      </c>
      <c r="Q84" s="2">
        <v>84.98</v>
      </c>
      <c r="R84" s="2">
        <v>123.5</v>
      </c>
    </row>
    <row r="85" spans="1:18">
      <c r="A85" s="1" t="s">
        <v>109</v>
      </c>
      <c r="B85" t="s">
        <v>27</v>
      </c>
      <c r="C85" s="3">
        <v>95</v>
      </c>
      <c r="D85" t="s">
        <v>30</v>
      </c>
      <c r="E85" t="s">
        <v>23</v>
      </c>
      <c r="F85" s="2">
        <v>178.5</v>
      </c>
      <c r="G85" s="2">
        <v>91.5</v>
      </c>
      <c r="H85" s="2">
        <v>28.72</v>
      </c>
      <c r="I85" s="2">
        <v>37.6</v>
      </c>
      <c r="J85" s="2">
        <v>121.9</v>
      </c>
      <c r="K85" s="2">
        <v>79.400000000000006</v>
      </c>
      <c r="L85" s="2">
        <v>83</v>
      </c>
      <c r="M85" s="2">
        <v>14.4</v>
      </c>
      <c r="N85" s="2">
        <v>9.4</v>
      </c>
      <c r="O85" s="2">
        <v>22.574999999999999</v>
      </c>
      <c r="P85" s="2">
        <v>103.77500000000001</v>
      </c>
      <c r="Q85" s="2">
        <v>91.125</v>
      </c>
      <c r="R85" s="2">
        <v>144.1857143</v>
      </c>
    </row>
    <row r="86" spans="1:18">
      <c r="A86" s="1" t="s">
        <v>110</v>
      </c>
      <c r="B86" t="s">
        <v>27</v>
      </c>
      <c r="C86" s="3">
        <v>73</v>
      </c>
      <c r="D86" t="s">
        <v>20</v>
      </c>
      <c r="E86" t="s">
        <v>23</v>
      </c>
      <c r="F86" s="2">
        <v>176.7</v>
      </c>
      <c r="G86" s="2">
        <v>86</v>
      </c>
      <c r="H86" s="2">
        <v>27.5</v>
      </c>
      <c r="I86" s="2">
        <v>37.1</v>
      </c>
      <c r="J86" s="2">
        <v>114.2</v>
      </c>
      <c r="K86" s="2">
        <v>78.2</v>
      </c>
      <c r="L86" s="2">
        <v>78.900000000000006</v>
      </c>
      <c r="M86" s="2">
        <v>14</v>
      </c>
      <c r="N86" s="2">
        <v>9.1</v>
      </c>
      <c r="O86" s="2">
        <v>24.89</v>
      </c>
      <c r="P86" s="2">
        <v>105.16</v>
      </c>
      <c r="Q86" s="2">
        <v>79.989999999999995</v>
      </c>
      <c r="R86" s="2">
        <v>124.9333333</v>
      </c>
    </row>
    <row r="87" spans="1:18">
      <c r="A87" s="1" t="s">
        <v>111</v>
      </c>
      <c r="B87" t="s">
        <v>19</v>
      </c>
      <c r="C87" s="3">
        <v>79</v>
      </c>
      <c r="D87" t="s">
        <v>20</v>
      </c>
      <c r="E87" t="s">
        <v>23</v>
      </c>
      <c r="F87" s="2">
        <v>170.6</v>
      </c>
      <c r="G87" s="2">
        <v>84.6</v>
      </c>
      <c r="H87" s="2">
        <v>29.1</v>
      </c>
      <c r="I87" s="2">
        <v>37.700000000000003</v>
      </c>
      <c r="J87" s="2">
        <v>120</v>
      </c>
      <c r="K87" s="2">
        <v>80.7</v>
      </c>
      <c r="L87" s="2">
        <v>72.2</v>
      </c>
      <c r="M87" s="2">
        <v>13.1</v>
      </c>
      <c r="N87" s="2">
        <v>9.375</v>
      </c>
      <c r="O87" s="2">
        <v>23.684999999999999</v>
      </c>
      <c r="P87" s="2">
        <v>106.31</v>
      </c>
      <c r="Q87" s="2">
        <v>77.75</v>
      </c>
      <c r="R87" s="2">
        <v>133.3846154</v>
      </c>
    </row>
    <row r="88" spans="1:18">
      <c r="A88" s="1" t="s">
        <v>112</v>
      </c>
      <c r="B88" t="s">
        <v>27</v>
      </c>
      <c r="C88" s="3">
        <v>53</v>
      </c>
      <c r="D88" t="s">
        <v>20</v>
      </c>
      <c r="E88" t="s">
        <v>23</v>
      </c>
      <c r="F88" s="2">
        <v>173.5</v>
      </c>
      <c r="G88" s="2">
        <v>85.114285710000004</v>
      </c>
      <c r="H88" s="2">
        <v>28.3</v>
      </c>
      <c r="I88" s="2">
        <v>37.549999999999997</v>
      </c>
      <c r="J88" s="2">
        <v>119.2857143</v>
      </c>
      <c r="K88" s="2">
        <v>83.285714290000001</v>
      </c>
      <c r="L88" s="2">
        <v>82.714285709999999</v>
      </c>
      <c r="M88" s="2">
        <v>13.71428571</v>
      </c>
      <c r="N88" s="2">
        <v>9.56</v>
      </c>
      <c r="O88" s="2">
        <v>24.58</v>
      </c>
      <c r="P88" s="2">
        <v>104.84</v>
      </c>
      <c r="Q88" s="2">
        <v>84.31</v>
      </c>
      <c r="R88" s="2">
        <v>128.875</v>
      </c>
    </row>
    <row r="89" spans="1:18">
      <c r="A89" s="1" t="s">
        <v>113</v>
      </c>
      <c r="B89" t="s">
        <v>19</v>
      </c>
      <c r="C89" s="3">
        <v>51</v>
      </c>
      <c r="D89" t="s">
        <v>20</v>
      </c>
      <c r="E89" t="s">
        <v>23</v>
      </c>
      <c r="F89" s="2">
        <v>170</v>
      </c>
      <c r="G89" s="2">
        <v>84.11</v>
      </c>
      <c r="H89" s="2">
        <v>29.11</v>
      </c>
      <c r="I89" s="2">
        <v>37.35</v>
      </c>
      <c r="J89" s="2">
        <v>115.7</v>
      </c>
      <c r="K89" s="2">
        <v>80.900000000000006</v>
      </c>
      <c r="L89" s="2">
        <v>74.900000000000006</v>
      </c>
      <c r="M89" s="2">
        <v>13.8</v>
      </c>
      <c r="N89" s="2">
        <v>9.4499999999999993</v>
      </c>
      <c r="O89" s="2">
        <v>23.8</v>
      </c>
      <c r="P89" s="2">
        <v>106.82</v>
      </c>
      <c r="Q89" s="2">
        <v>79.010000000000005</v>
      </c>
      <c r="R89" s="2">
        <v>134.4</v>
      </c>
    </row>
    <row r="90" spans="1:18">
      <c r="A90" s="1" t="s">
        <v>114</v>
      </c>
      <c r="B90" t="s">
        <v>19</v>
      </c>
      <c r="C90" s="3">
        <v>54</v>
      </c>
      <c r="D90" t="s">
        <v>20</v>
      </c>
      <c r="E90" t="s">
        <v>23</v>
      </c>
      <c r="F90" s="2">
        <v>163</v>
      </c>
      <c r="G90" s="2">
        <v>76.599999999999994</v>
      </c>
      <c r="H90" s="2">
        <v>28.8</v>
      </c>
      <c r="I90" s="2">
        <v>37.799999999999997</v>
      </c>
      <c r="J90" s="2">
        <v>116.66666669999999</v>
      </c>
      <c r="K90" s="2">
        <v>79.888888890000004</v>
      </c>
      <c r="L90" s="2">
        <v>83.555555560000002</v>
      </c>
      <c r="M90" s="2">
        <v>14.55555556</v>
      </c>
      <c r="N90" s="2">
        <v>9.3111111110000007</v>
      </c>
      <c r="O90" s="2">
        <v>23.944444440000002</v>
      </c>
      <c r="P90" s="2">
        <v>107.07777780000001</v>
      </c>
      <c r="Q90" s="2">
        <v>84.077777780000005</v>
      </c>
      <c r="R90" s="2">
        <v>128.1</v>
      </c>
    </row>
    <row r="91" spans="1:18">
      <c r="A91" s="1" t="s">
        <v>115</v>
      </c>
      <c r="B91" t="s">
        <v>27</v>
      </c>
      <c r="C91" s="3">
        <v>47</v>
      </c>
      <c r="D91" t="s">
        <v>20</v>
      </c>
      <c r="E91" t="s">
        <v>21</v>
      </c>
      <c r="F91" s="2">
        <v>186.8</v>
      </c>
      <c r="G91" s="2">
        <v>105.08</v>
      </c>
      <c r="H91" s="2">
        <v>30.12</v>
      </c>
      <c r="I91" s="2">
        <v>37.799999999999997</v>
      </c>
      <c r="J91" s="2">
        <v>113</v>
      </c>
      <c r="K91" s="2">
        <v>80.2</v>
      </c>
      <c r="L91" s="2">
        <v>77.8</v>
      </c>
      <c r="M91" s="2">
        <v>14.4</v>
      </c>
      <c r="N91" s="2">
        <v>9.6199999999999992</v>
      </c>
      <c r="O91" s="2">
        <v>24.24</v>
      </c>
      <c r="P91" s="2">
        <v>104.1</v>
      </c>
      <c r="Q91" s="2">
        <v>82.32</v>
      </c>
      <c r="R91" s="2">
        <v>125.9</v>
      </c>
    </row>
    <row r="92" spans="1:18">
      <c r="A92" s="1" t="s">
        <v>116</v>
      </c>
      <c r="B92" t="s">
        <v>27</v>
      </c>
      <c r="C92" s="3">
        <v>81</v>
      </c>
      <c r="D92" t="s">
        <v>20</v>
      </c>
      <c r="E92" t="s">
        <v>23</v>
      </c>
      <c r="F92" s="2">
        <v>177.2</v>
      </c>
      <c r="G92" s="2">
        <v>88.1</v>
      </c>
      <c r="H92" s="2">
        <v>28.1</v>
      </c>
      <c r="I92" s="2">
        <v>37.200000000000003</v>
      </c>
      <c r="J92" s="2">
        <v>115.0909091</v>
      </c>
      <c r="K92" s="2">
        <v>80.272727270000004</v>
      </c>
      <c r="L92" s="2">
        <v>83.636363639999999</v>
      </c>
      <c r="M92" s="2">
        <v>13.636363640000001</v>
      </c>
      <c r="N92" s="2">
        <v>9.5285714289999994</v>
      </c>
      <c r="O92" s="2">
        <v>24.219047620000001</v>
      </c>
      <c r="P92" s="2">
        <v>105.6</v>
      </c>
      <c r="Q92" s="2">
        <v>111.0095238</v>
      </c>
      <c r="R92" s="2">
        <v>165.83333329999999</v>
      </c>
    </row>
    <row r="93" spans="1:18">
      <c r="A93" s="1" t="s">
        <v>117</v>
      </c>
      <c r="B93" t="s">
        <v>19</v>
      </c>
      <c r="C93" s="3">
        <v>37</v>
      </c>
      <c r="D93" t="s">
        <v>20</v>
      </c>
      <c r="E93" t="s">
        <v>23</v>
      </c>
      <c r="F93" s="2">
        <v>170.9</v>
      </c>
      <c r="G93" s="2">
        <v>85.454545449999998</v>
      </c>
      <c r="H93" s="2">
        <v>29.254545449999998</v>
      </c>
      <c r="I93" s="2">
        <v>37.9</v>
      </c>
      <c r="J93" s="2">
        <v>115</v>
      </c>
      <c r="K93" s="2">
        <v>79.909090910000003</v>
      </c>
      <c r="L93" s="2">
        <v>83.363636360000001</v>
      </c>
      <c r="M93" s="2">
        <v>13.81818182</v>
      </c>
      <c r="N93" s="2">
        <v>9.2909090909999996</v>
      </c>
      <c r="O93" s="2">
        <v>23.9</v>
      </c>
      <c r="P93" s="2">
        <v>105.12727270000001</v>
      </c>
      <c r="Q93" s="2">
        <v>82.145454549999997</v>
      </c>
      <c r="R93" s="2">
        <v>132.06666670000001</v>
      </c>
    </row>
    <row r="94" spans="1:18">
      <c r="A94" s="1" t="s">
        <v>118</v>
      </c>
      <c r="B94" t="s">
        <v>27</v>
      </c>
      <c r="C94" s="3">
        <v>67</v>
      </c>
      <c r="D94" t="s">
        <v>20</v>
      </c>
      <c r="E94" t="s">
        <v>23</v>
      </c>
      <c r="F94" s="2">
        <v>174.7</v>
      </c>
      <c r="G94" s="2">
        <v>85.724999999999994</v>
      </c>
      <c r="H94" s="2">
        <v>28.116666670000001</v>
      </c>
      <c r="I94" s="2">
        <v>37.9</v>
      </c>
      <c r="J94" s="2">
        <v>116.5</v>
      </c>
      <c r="K94" s="2">
        <v>81.083333330000002</v>
      </c>
      <c r="L94" s="2">
        <v>77.916666669999998</v>
      </c>
      <c r="M94" s="2">
        <v>14.25</v>
      </c>
      <c r="N94" s="2">
        <v>9.131818182</v>
      </c>
      <c r="O94" s="2">
        <v>24.031818179999998</v>
      </c>
      <c r="P94" s="2">
        <v>105.45</v>
      </c>
      <c r="Q94" s="2">
        <v>81.581818179999999</v>
      </c>
      <c r="R94" s="2">
        <v>127.8590909</v>
      </c>
    </row>
    <row r="95" spans="1:18">
      <c r="A95" s="1" t="s">
        <v>119</v>
      </c>
      <c r="B95" t="s">
        <v>27</v>
      </c>
      <c r="C95" s="3">
        <v>56</v>
      </c>
      <c r="D95" t="s">
        <v>20</v>
      </c>
      <c r="E95" t="s">
        <v>23</v>
      </c>
      <c r="F95" s="2">
        <v>191.4</v>
      </c>
      <c r="G95" s="2">
        <v>102.3</v>
      </c>
      <c r="H95" s="2">
        <v>27.9</v>
      </c>
      <c r="I95" s="2">
        <v>37.700000000000003</v>
      </c>
      <c r="J95" s="2">
        <v>121.2222222</v>
      </c>
      <c r="K95" s="2">
        <v>82.111111109999996</v>
      </c>
      <c r="L95" s="2">
        <v>80.111111109999996</v>
      </c>
      <c r="M95" s="2">
        <v>14.11111111</v>
      </c>
      <c r="N95" s="2">
        <v>9.3555555560000005</v>
      </c>
      <c r="O95" s="2">
        <v>24.91111111</v>
      </c>
      <c r="P95" s="2">
        <v>104.5222222</v>
      </c>
      <c r="Q95" s="2">
        <v>80.666666669999998</v>
      </c>
      <c r="R95" s="2">
        <v>121.9333333</v>
      </c>
    </row>
    <row r="96" spans="1:18">
      <c r="A96" s="1" t="s">
        <v>120</v>
      </c>
      <c r="B96" t="s">
        <v>27</v>
      </c>
      <c r="C96" s="3">
        <v>46</v>
      </c>
      <c r="D96" t="s">
        <v>20</v>
      </c>
      <c r="E96" t="s">
        <v>21</v>
      </c>
      <c r="F96" s="2">
        <v>180.4</v>
      </c>
      <c r="G96" s="2">
        <v>96.08</v>
      </c>
      <c r="H96" s="2">
        <v>29.5</v>
      </c>
      <c r="I96" s="2">
        <v>37.9</v>
      </c>
      <c r="J96" s="2">
        <v>121</v>
      </c>
      <c r="K96" s="2">
        <v>79.2</v>
      </c>
      <c r="L96" s="2">
        <v>87.2</v>
      </c>
      <c r="M96" s="2">
        <v>14.6</v>
      </c>
      <c r="N96" s="2">
        <v>9.42</v>
      </c>
      <c r="O96" s="2">
        <v>25.56</v>
      </c>
      <c r="P96" s="2">
        <v>105.74</v>
      </c>
      <c r="Q96" s="2">
        <v>78.8</v>
      </c>
      <c r="R96" s="2">
        <v>122.7</v>
      </c>
    </row>
    <row r="97" spans="1:18">
      <c r="A97" s="1" t="s">
        <v>121</v>
      </c>
      <c r="B97" t="s">
        <v>19</v>
      </c>
      <c r="C97" s="3">
        <v>64</v>
      </c>
      <c r="D97" t="s">
        <v>20</v>
      </c>
      <c r="E97" t="s">
        <v>21</v>
      </c>
      <c r="F97" s="2">
        <v>168.8</v>
      </c>
      <c r="G97" s="2">
        <v>85.24</v>
      </c>
      <c r="H97" s="2">
        <v>29.95</v>
      </c>
      <c r="I97" s="2">
        <v>37.9</v>
      </c>
      <c r="J97" s="2">
        <v>113.8</v>
      </c>
      <c r="K97" s="2">
        <v>81</v>
      </c>
      <c r="L97" s="2">
        <v>77.400000000000006</v>
      </c>
      <c r="M97" s="2">
        <v>13.9</v>
      </c>
      <c r="N97" s="2">
        <v>9.5399999999999991</v>
      </c>
      <c r="O97" s="2">
        <v>23.614999999999998</v>
      </c>
      <c r="P97" s="2">
        <v>105.8</v>
      </c>
      <c r="Q97" s="2">
        <v>85.18</v>
      </c>
      <c r="R97" s="2">
        <v>145.9</v>
      </c>
    </row>
    <row r="98" spans="1:18">
      <c r="A98" s="1" t="s">
        <v>122</v>
      </c>
      <c r="B98" t="s">
        <v>19</v>
      </c>
      <c r="C98" s="3">
        <v>62</v>
      </c>
      <c r="D98" t="s">
        <v>25</v>
      </c>
      <c r="E98" t="s">
        <v>23</v>
      </c>
      <c r="F98" s="2">
        <v>162</v>
      </c>
      <c r="G98" s="2">
        <v>77.17</v>
      </c>
      <c r="H98" s="2">
        <v>29.38</v>
      </c>
      <c r="I98" s="2">
        <v>37.6</v>
      </c>
      <c r="J98" s="2">
        <v>121.4</v>
      </c>
      <c r="K98" s="2">
        <v>78.900000000000006</v>
      </c>
      <c r="L98" s="2">
        <v>78.7</v>
      </c>
      <c r="M98" s="2">
        <v>13.2</v>
      </c>
      <c r="N98" s="2">
        <v>9.42</v>
      </c>
      <c r="O98" s="2">
        <v>24.2</v>
      </c>
      <c r="P98" s="2">
        <v>106.64</v>
      </c>
      <c r="Q98" s="2">
        <v>80.680000000000007</v>
      </c>
      <c r="R98" s="2">
        <v>140.69999999999999</v>
      </c>
    </row>
    <row r="99" spans="1:18">
      <c r="A99" s="1" t="s">
        <v>123</v>
      </c>
      <c r="B99" t="s">
        <v>19</v>
      </c>
      <c r="C99" s="3">
        <v>98</v>
      </c>
      <c r="D99" t="s">
        <v>25</v>
      </c>
      <c r="E99" t="s">
        <v>21</v>
      </c>
      <c r="F99" s="2">
        <v>158.1</v>
      </c>
      <c r="G99" s="2">
        <v>74.58</v>
      </c>
      <c r="H99" s="2">
        <v>29.82</v>
      </c>
      <c r="I99" s="2">
        <v>37.6</v>
      </c>
      <c r="J99" s="2">
        <v>119.7</v>
      </c>
      <c r="K99" s="2">
        <v>79.5</v>
      </c>
      <c r="L99" s="2">
        <v>79</v>
      </c>
      <c r="M99" s="2">
        <v>14</v>
      </c>
      <c r="N99" s="2">
        <v>9.31</v>
      </c>
      <c r="O99" s="2">
        <v>25.41</v>
      </c>
      <c r="P99" s="2">
        <v>105.47</v>
      </c>
      <c r="Q99" s="2">
        <v>81.72</v>
      </c>
      <c r="R99" s="2">
        <v>123.28</v>
      </c>
    </row>
    <row r="100" spans="1:18">
      <c r="A100" s="1" t="s">
        <v>124</v>
      </c>
      <c r="B100" t="s">
        <v>19</v>
      </c>
      <c r="C100" s="3">
        <v>52</v>
      </c>
      <c r="D100" t="s">
        <v>30</v>
      </c>
      <c r="E100" t="s">
        <v>23</v>
      </c>
      <c r="F100" s="2">
        <v>161.19999999999999</v>
      </c>
      <c r="G100" s="2">
        <v>72.445454549999994</v>
      </c>
      <c r="H100" s="2">
        <v>27.9</v>
      </c>
      <c r="I100" s="2">
        <v>37.700000000000003</v>
      </c>
      <c r="J100" s="2">
        <v>116.54545450000001</v>
      </c>
      <c r="K100" s="2">
        <v>80.636363639999999</v>
      </c>
      <c r="L100" s="2">
        <v>80.272727270000004</v>
      </c>
      <c r="M100" s="2">
        <v>14.18181818</v>
      </c>
      <c r="N100" s="2">
        <v>9.4</v>
      </c>
      <c r="O100" s="2">
        <v>25.6</v>
      </c>
      <c r="P100" s="2">
        <v>103.6</v>
      </c>
      <c r="Q100" s="2">
        <v>85</v>
      </c>
      <c r="R100" s="2">
        <v>134.42500000000001</v>
      </c>
    </row>
    <row r="101" spans="1:18">
      <c r="A101" s="1" t="s">
        <v>125</v>
      </c>
      <c r="B101" t="s">
        <v>19</v>
      </c>
      <c r="C101" s="3">
        <v>58</v>
      </c>
      <c r="D101" t="s">
        <v>126</v>
      </c>
      <c r="E101" t="s">
        <v>21</v>
      </c>
      <c r="F101" s="2">
        <v>156</v>
      </c>
      <c r="G101" s="2">
        <v>72.951219510000001</v>
      </c>
      <c r="H101" s="2">
        <v>29.960975609999998</v>
      </c>
      <c r="I101" s="2">
        <v>37.1</v>
      </c>
      <c r="J101" s="2">
        <v>117.2439024</v>
      </c>
      <c r="K101" s="2">
        <v>78.853658539999998</v>
      </c>
      <c r="L101" s="2">
        <v>82.195121950000001</v>
      </c>
      <c r="M101" s="2">
        <v>13.6097561</v>
      </c>
      <c r="N101" s="2">
        <v>9.3390243900000005</v>
      </c>
      <c r="O101" s="2">
        <v>24.551219509999999</v>
      </c>
      <c r="P101" s="2">
        <v>106.01463409999999</v>
      </c>
      <c r="Q101" s="2">
        <v>82.912195120000007</v>
      </c>
      <c r="R101" s="2">
        <v>125.06585370000001</v>
      </c>
    </row>
    <row r="102" spans="1:18">
      <c r="A102" s="1" t="s">
        <v>127</v>
      </c>
      <c r="B102" t="s">
        <v>19</v>
      </c>
      <c r="C102" s="3">
        <v>46</v>
      </c>
      <c r="D102" t="s">
        <v>20</v>
      </c>
      <c r="E102" t="s">
        <v>23</v>
      </c>
      <c r="F102" s="2">
        <v>169.8</v>
      </c>
      <c r="G102" s="2">
        <v>81.95</v>
      </c>
      <c r="H102" s="2">
        <v>28.43333333</v>
      </c>
      <c r="I102" s="2">
        <v>37.799999999999997</v>
      </c>
      <c r="J102" s="2">
        <v>124.66666669999999</v>
      </c>
      <c r="K102" s="2">
        <v>77.166666669999998</v>
      </c>
      <c r="L102" s="2">
        <v>77.166666669999998</v>
      </c>
      <c r="M102" s="2">
        <v>14.16666667</v>
      </c>
      <c r="N102" s="2">
        <v>9.0333333329999999</v>
      </c>
      <c r="O102" s="2">
        <v>24.033333330000001</v>
      </c>
      <c r="P102" s="2">
        <v>105.9555556</v>
      </c>
      <c r="Q102" s="2">
        <v>83.211111110000004</v>
      </c>
      <c r="R102" s="2">
        <v>173.7666667</v>
      </c>
    </row>
    <row r="103" spans="1:18">
      <c r="A103" s="1" t="s">
        <v>128</v>
      </c>
      <c r="B103" t="s">
        <v>19</v>
      </c>
      <c r="C103" s="3">
        <v>66</v>
      </c>
      <c r="D103" t="s">
        <v>20</v>
      </c>
      <c r="E103" t="s">
        <v>23</v>
      </c>
      <c r="F103" s="2">
        <v>161.69999999999999</v>
      </c>
      <c r="G103" s="2">
        <v>71.2</v>
      </c>
      <c r="H103" s="2">
        <v>27.2</v>
      </c>
      <c r="I103" s="2">
        <v>37.700000000000003</v>
      </c>
      <c r="J103" s="2">
        <v>119.9</v>
      </c>
      <c r="K103" s="2">
        <v>81.5</v>
      </c>
      <c r="L103" s="2">
        <v>74.2</v>
      </c>
      <c r="M103" s="2">
        <v>14.1</v>
      </c>
      <c r="N103" s="2">
        <v>9.3699999999999992</v>
      </c>
      <c r="O103" s="2">
        <v>25.16</v>
      </c>
      <c r="P103" s="2">
        <v>106.07</v>
      </c>
      <c r="Q103" s="2">
        <v>84.1</v>
      </c>
      <c r="R103" s="2">
        <v>129.33333329999999</v>
      </c>
    </row>
    <row r="104" spans="1:18">
      <c r="A104" s="1" t="s">
        <v>129</v>
      </c>
      <c r="B104" t="s">
        <v>19</v>
      </c>
      <c r="C104" s="3">
        <v>43</v>
      </c>
      <c r="D104" t="s">
        <v>30</v>
      </c>
      <c r="E104" t="s">
        <v>23</v>
      </c>
      <c r="F104" s="2">
        <v>162.4</v>
      </c>
      <c r="G104" s="2">
        <v>74.97</v>
      </c>
      <c r="H104" s="2">
        <v>28.44</v>
      </c>
      <c r="I104" s="2">
        <v>39.200000000000003</v>
      </c>
      <c r="J104" s="2">
        <v>170.9</v>
      </c>
      <c r="K104" s="2">
        <v>108.9</v>
      </c>
      <c r="L104" s="2">
        <v>80.8</v>
      </c>
      <c r="M104" s="2">
        <v>14.1</v>
      </c>
      <c r="N104" s="2">
        <v>9.51</v>
      </c>
      <c r="O104" s="2">
        <v>24.37</v>
      </c>
      <c r="P104" s="2">
        <v>108.02</v>
      </c>
      <c r="Q104" s="2">
        <v>85.44</v>
      </c>
      <c r="R104" s="2">
        <v>136.55000000000001</v>
      </c>
    </row>
    <row r="105" spans="1:18">
      <c r="A105" s="1" t="s">
        <v>130</v>
      </c>
      <c r="B105" t="s">
        <v>19</v>
      </c>
      <c r="C105" s="3">
        <v>97</v>
      </c>
      <c r="D105" t="s">
        <v>20</v>
      </c>
      <c r="E105" t="s">
        <v>23</v>
      </c>
      <c r="F105" s="2">
        <v>168.8</v>
      </c>
      <c r="G105" s="2">
        <v>84.2</v>
      </c>
      <c r="H105" s="2">
        <v>29.54</v>
      </c>
      <c r="I105" s="2">
        <v>37.799999999999997</v>
      </c>
      <c r="J105" s="2">
        <v>173.9</v>
      </c>
      <c r="K105" s="2">
        <v>106.6</v>
      </c>
      <c r="L105" s="2">
        <v>83</v>
      </c>
      <c r="M105" s="2">
        <v>13.8</v>
      </c>
      <c r="N105" s="2">
        <v>9.4642857140000007</v>
      </c>
      <c r="O105" s="2">
        <v>24.92142857</v>
      </c>
      <c r="P105" s="2">
        <v>106.1</v>
      </c>
      <c r="Q105" s="2">
        <v>82.578571429999997</v>
      </c>
      <c r="R105" s="2">
        <v>127.2666667</v>
      </c>
    </row>
    <row r="106" spans="1:18">
      <c r="A106" s="1" t="s">
        <v>131</v>
      </c>
      <c r="B106" t="s">
        <v>27</v>
      </c>
      <c r="C106" s="3">
        <v>48</v>
      </c>
      <c r="D106" t="s">
        <v>20</v>
      </c>
      <c r="E106" t="s">
        <v>23</v>
      </c>
      <c r="F106" s="2">
        <v>187.9</v>
      </c>
      <c r="G106" s="2">
        <v>96.4</v>
      </c>
      <c r="H106" s="2">
        <v>27.3</v>
      </c>
      <c r="I106" s="2">
        <v>37.65</v>
      </c>
      <c r="J106" s="2">
        <v>122.9</v>
      </c>
      <c r="K106" s="2">
        <v>77.8</v>
      </c>
      <c r="L106" s="2">
        <v>77.900000000000006</v>
      </c>
      <c r="M106" s="2">
        <v>13.6</v>
      </c>
      <c r="N106" s="2">
        <v>9</v>
      </c>
      <c r="O106" s="2">
        <v>25.3</v>
      </c>
      <c r="P106" s="2">
        <v>103.1</v>
      </c>
      <c r="Q106" s="2">
        <v>81.7</v>
      </c>
      <c r="R106" s="2">
        <v>129.75</v>
      </c>
    </row>
    <row r="107" spans="1:18">
      <c r="A107" s="1" t="s">
        <v>132</v>
      </c>
      <c r="B107" t="s">
        <v>19</v>
      </c>
      <c r="C107" s="3">
        <v>58</v>
      </c>
      <c r="D107" t="s">
        <v>20</v>
      </c>
      <c r="E107" t="s">
        <v>23</v>
      </c>
      <c r="F107" s="2">
        <v>164.1</v>
      </c>
      <c r="G107" s="2">
        <v>73.8</v>
      </c>
      <c r="H107" s="2">
        <v>27.4</v>
      </c>
      <c r="I107" s="2">
        <v>37.6</v>
      </c>
      <c r="J107" s="2">
        <v>157.54545450000001</v>
      </c>
      <c r="K107" s="2">
        <v>103.3636364</v>
      </c>
      <c r="L107" s="2">
        <v>87.181818179999993</v>
      </c>
      <c r="M107" s="2">
        <v>13.09090909</v>
      </c>
      <c r="N107" s="2">
        <v>9.3545454550000002</v>
      </c>
      <c r="O107" s="2">
        <v>25.081818179999999</v>
      </c>
      <c r="P107" s="2">
        <v>106.3636364</v>
      </c>
      <c r="Q107" s="2">
        <v>83.281818180000002</v>
      </c>
      <c r="R107" s="2">
        <v>126.1</v>
      </c>
    </row>
    <row r="108" spans="1:18">
      <c r="A108" s="1" t="s">
        <v>133</v>
      </c>
      <c r="B108" t="s">
        <v>19</v>
      </c>
      <c r="C108" s="3">
        <v>76</v>
      </c>
      <c r="D108" t="s">
        <v>20</v>
      </c>
      <c r="E108" t="s">
        <v>23</v>
      </c>
      <c r="F108" s="2">
        <v>164</v>
      </c>
      <c r="G108" s="2">
        <v>73.8</v>
      </c>
      <c r="H108" s="2">
        <v>27.4</v>
      </c>
      <c r="I108" s="2">
        <v>37.4</v>
      </c>
      <c r="J108" s="2">
        <v>118</v>
      </c>
      <c r="K108" s="2">
        <v>79.400000000000006</v>
      </c>
      <c r="L108" s="2">
        <v>78.400000000000006</v>
      </c>
      <c r="M108" s="2">
        <v>14.3</v>
      </c>
      <c r="N108" s="2">
        <v>9.4266666669999992</v>
      </c>
      <c r="O108" s="2">
        <v>24.393333330000001</v>
      </c>
      <c r="P108" s="2">
        <v>106.54</v>
      </c>
      <c r="Q108" s="2">
        <v>80.466666669999995</v>
      </c>
      <c r="R108" s="2">
        <v>143.30000000000001</v>
      </c>
    </row>
    <row r="109" spans="1:18">
      <c r="A109" s="1" t="s">
        <v>134</v>
      </c>
      <c r="B109" t="s">
        <v>27</v>
      </c>
      <c r="C109" s="3">
        <v>70</v>
      </c>
      <c r="D109" t="s">
        <v>20</v>
      </c>
      <c r="E109" t="s">
        <v>23</v>
      </c>
      <c r="F109" s="2">
        <v>170.8</v>
      </c>
      <c r="G109" s="2">
        <v>80.099999999999994</v>
      </c>
      <c r="H109" s="2">
        <v>27.5</v>
      </c>
      <c r="I109" s="2">
        <v>37.9</v>
      </c>
      <c r="J109" s="2">
        <v>118.4</v>
      </c>
      <c r="K109" s="2">
        <v>79.099999999999994</v>
      </c>
      <c r="L109" s="2">
        <v>79.3</v>
      </c>
      <c r="M109" s="2">
        <v>13.4</v>
      </c>
      <c r="N109" s="2">
        <v>9.1199999999999992</v>
      </c>
      <c r="O109" s="2">
        <v>22.76</v>
      </c>
      <c r="P109" s="2">
        <v>107.44</v>
      </c>
      <c r="Q109" s="2">
        <v>83.28</v>
      </c>
      <c r="R109" s="2">
        <v>138.19999999999999</v>
      </c>
    </row>
    <row r="110" spans="1:18">
      <c r="A110" s="1" t="s">
        <v>135</v>
      </c>
      <c r="B110" t="s">
        <v>19</v>
      </c>
      <c r="C110" s="3">
        <v>41</v>
      </c>
      <c r="D110" t="s">
        <v>20</v>
      </c>
      <c r="E110" t="s">
        <v>23</v>
      </c>
      <c r="F110" s="2">
        <v>165.1</v>
      </c>
      <c r="G110" s="2">
        <v>79.099999999999994</v>
      </c>
      <c r="H110" s="2">
        <v>29.02222222</v>
      </c>
      <c r="I110" s="2">
        <v>37.6</v>
      </c>
      <c r="J110" s="2">
        <v>124.2</v>
      </c>
      <c r="K110" s="2">
        <v>82.9</v>
      </c>
      <c r="L110" s="2">
        <v>79.777777779999994</v>
      </c>
      <c r="M110" s="2">
        <v>14.222222220000001</v>
      </c>
      <c r="N110" s="2">
        <v>8.9857142860000003</v>
      </c>
      <c r="O110" s="2">
        <v>24.428571430000002</v>
      </c>
      <c r="P110" s="2">
        <v>106.5142857</v>
      </c>
      <c r="Q110" s="2">
        <v>119.0571429</v>
      </c>
      <c r="R110" s="2">
        <v>180.65555560000001</v>
      </c>
    </row>
    <row r="111" spans="1:18">
      <c r="A111" s="1" t="s">
        <v>136</v>
      </c>
      <c r="B111" t="s">
        <v>19</v>
      </c>
      <c r="C111" s="3">
        <v>53</v>
      </c>
      <c r="D111" t="s">
        <v>20</v>
      </c>
      <c r="E111" t="s">
        <v>23</v>
      </c>
      <c r="F111" s="2">
        <v>154.6</v>
      </c>
      <c r="G111" s="2">
        <v>69.463636359999995</v>
      </c>
      <c r="H111" s="2">
        <v>29.06363636</v>
      </c>
      <c r="I111" s="2">
        <v>37.299999999999997</v>
      </c>
      <c r="J111" s="2">
        <v>112.8181818</v>
      </c>
      <c r="K111" s="2">
        <v>79.181818179999993</v>
      </c>
      <c r="L111" s="2">
        <v>80.545454550000002</v>
      </c>
      <c r="M111" s="2">
        <v>14</v>
      </c>
      <c r="N111" s="2">
        <v>9.2181818179999997</v>
      </c>
      <c r="O111" s="2">
        <v>25.009090910000001</v>
      </c>
      <c r="P111" s="2">
        <v>106.24545449999999</v>
      </c>
      <c r="Q111" s="2">
        <v>80.390909089999994</v>
      </c>
      <c r="R111" s="2">
        <v>128.6181818</v>
      </c>
    </row>
    <row r="112" spans="1:18">
      <c r="A112" s="1" t="s">
        <v>137</v>
      </c>
      <c r="B112" t="s">
        <v>27</v>
      </c>
      <c r="C112" s="3">
        <v>60</v>
      </c>
      <c r="D112" t="s">
        <v>20</v>
      </c>
      <c r="E112" t="s">
        <v>21</v>
      </c>
      <c r="F112" s="2">
        <v>170.3</v>
      </c>
      <c r="G112" s="2">
        <v>70.2</v>
      </c>
      <c r="H112" s="2">
        <v>24.2</v>
      </c>
      <c r="I112" s="2">
        <v>37.799999999999997</v>
      </c>
      <c r="J112" s="2">
        <v>119.3</v>
      </c>
      <c r="K112" s="2">
        <v>81.2</v>
      </c>
      <c r="L112" s="2">
        <v>83.5</v>
      </c>
      <c r="M112" s="2">
        <v>14</v>
      </c>
      <c r="N112" s="2">
        <v>9.3149999999999995</v>
      </c>
      <c r="O112" s="2">
        <v>25.03</v>
      </c>
      <c r="P112" s="2">
        <v>105.005</v>
      </c>
      <c r="Q112" s="2">
        <v>74.86</v>
      </c>
      <c r="R112" s="2">
        <v>146.66923080000001</v>
      </c>
    </row>
    <row r="113" spans="1:18">
      <c r="A113" s="1" t="s">
        <v>138</v>
      </c>
      <c r="B113" t="s">
        <v>19</v>
      </c>
      <c r="C113" s="3">
        <v>40</v>
      </c>
      <c r="D113" t="s">
        <v>20</v>
      </c>
      <c r="E113" t="s">
        <v>23</v>
      </c>
      <c r="F113" s="2">
        <v>164.1</v>
      </c>
      <c r="G113" s="2">
        <v>87.316666670000004</v>
      </c>
      <c r="H113" s="2">
        <v>32.4</v>
      </c>
      <c r="I113" s="2">
        <v>38</v>
      </c>
      <c r="J113" s="2">
        <v>134.875</v>
      </c>
      <c r="K113" s="2">
        <v>88.125</v>
      </c>
      <c r="L113" s="2">
        <v>77.5</v>
      </c>
      <c r="M113" s="2">
        <v>14</v>
      </c>
      <c r="N113" s="2">
        <v>8.9499999999999993</v>
      </c>
      <c r="O113" s="2">
        <v>22.8</v>
      </c>
      <c r="P113" s="2">
        <v>104.25</v>
      </c>
      <c r="Q113" s="2">
        <v>116.25</v>
      </c>
      <c r="R113" s="2">
        <v>201.58</v>
      </c>
    </row>
    <row r="114" spans="1:18">
      <c r="A114" s="1" t="s">
        <v>139</v>
      </c>
      <c r="B114" t="s">
        <v>27</v>
      </c>
      <c r="C114" s="3">
        <v>55</v>
      </c>
      <c r="D114" t="s">
        <v>30</v>
      </c>
      <c r="E114" t="s">
        <v>23</v>
      </c>
      <c r="F114" s="2">
        <v>187.9</v>
      </c>
      <c r="G114" s="2">
        <v>105.67272730000001</v>
      </c>
      <c r="H114" s="2">
        <v>29.93636364</v>
      </c>
      <c r="I114" s="2">
        <v>37.1</v>
      </c>
      <c r="J114" s="2">
        <v>172.72727269999999</v>
      </c>
      <c r="K114" s="2">
        <v>106.3636364</v>
      </c>
      <c r="L114" s="2">
        <v>83.545454550000002</v>
      </c>
      <c r="M114" s="2">
        <v>14.09090909</v>
      </c>
      <c r="N114" s="2">
        <v>9.43</v>
      </c>
      <c r="O114" s="2">
        <v>23.88</v>
      </c>
      <c r="P114" s="2">
        <v>106.0471429</v>
      </c>
      <c r="Q114" s="2">
        <v>79.36</v>
      </c>
      <c r="R114" s="2">
        <v>134.1333333</v>
      </c>
    </row>
    <row r="115" spans="1:18">
      <c r="A115" s="1" t="s">
        <v>140</v>
      </c>
      <c r="B115" t="s">
        <v>27</v>
      </c>
      <c r="C115" s="3">
        <v>65</v>
      </c>
      <c r="D115" t="s">
        <v>20</v>
      </c>
      <c r="E115" t="s">
        <v>23</v>
      </c>
      <c r="F115" s="2">
        <v>169.1</v>
      </c>
      <c r="G115" s="2">
        <v>84.6</v>
      </c>
      <c r="H115" s="2">
        <v>29.6</v>
      </c>
      <c r="I115" s="2">
        <v>37.5</v>
      </c>
      <c r="J115" s="2">
        <v>122.7</v>
      </c>
      <c r="K115" s="2">
        <v>80</v>
      </c>
      <c r="L115" s="2">
        <v>74.5</v>
      </c>
      <c r="M115" s="2">
        <v>14.3</v>
      </c>
      <c r="N115" s="2">
        <v>9.41</v>
      </c>
      <c r="O115" s="2">
        <v>24.2</v>
      </c>
      <c r="P115" s="2">
        <v>107.14</v>
      </c>
      <c r="Q115" s="2">
        <v>76.319999999999993</v>
      </c>
      <c r="R115" s="2">
        <v>152.91538460000001</v>
      </c>
    </row>
    <row r="116" spans="1:18">
      <c r="A116" s="1" t="s">
        <v>141</v>
      </c>
      <c r="B116" t="s">
        <v>19</v>
      </c>
      <c r="C116" s="3">
        <v>39</v>
      </c>
      <c r="D116" t="s">
        <v>20</v>
      </c>
      <c r="E116" t="s">
        <v>23</v>
      </c>
      <c r="F116" s="2">
        <v>178.3</v>
      </c>
      <c r="G116" s="2">
        <v>94.9</v>
      </c>
      <c r="H116" s="2">
        <v>29.875</v>
      </c>
      <c r="I116" s="2">
        <v>37.799999999999997</v>
      </c>
      <c r="J116" s="2">
        <v>117</v>
      </c>
      <c r="K116" s="2">
        <v>79.25</v>
      </c>
      <c r="L116" s="2">
        <v>77.25</v>
      </c>
      <c r="M116" s="2">
        <v>14.25</v>
      </c>
      <c r="N116" s="2">
        <v>9.6</v>
      </c>
      <c r="O116" s="2">
        <v>22.75</v>
      </c>
      <c r="P116" s="2">
        <v>103.05</v>
      </c>
      <c r="Q116" s="2">
        <v>94.25</v>
      </c>
      <c r="R116" s="2">
        <v>128.46666669999999</v>
      </c>
    </row>
    <row r="117" spans="1:18">
      <c r="A117" s="1" t="s">
        <v>142</v>
      </c>
      <c r="B117" t="s">
        <v>19</v>
      </c>
      <c r="C117" s="3">
        <v>79</v>
      </c>
      <c r="D117" t="s">
        <v>20</v>
      </c>
      <c r="E117" t="s">
        <v>23</v>
      </c>
      <c r="F117" s="2">
        <v>166.5</v>
      </c>
      <c r="G117" s="2">
        <v>76.8</v>
      </c>
      <c r="H117" s="2">
        <v>27.7</v>
      </c>
      <c r="I117" s="2">
        <v>37</v>
      </c>
      <c r="J117" s="2">
        <v>118</v>
      </c>
      <c r="K117" s="2">
        <v>78.3</v>
      </c>
      <c r="L117" s="2">
        <v>77.900000000000006</v>
      </c>
      <c r="M117" s="2">
        <v>14.3</v>
      </c>
      <c r="N117" s="2">
        <v>9.2100000000000009</v>
      </c>
      <c r="O117" s="2">
        <v>24.63</v>
      </c>
      <c r="P117" s="2">
        <v>107.55</v>
      </c>
      <c r="Q117" s="2">
        <v>82.41</v>
      </c>
      <c r="R117" s="2">
        <v>134.2333333</v>
      </c>
    </row>
    <row r="118" spans="1:18">
      <c r="A118" s="1" t="s">
        <v>143</v>
      </c>
      <c r="B118" t="s">
        <v>19</v>
      </c>
      <c r="C118" s="3">
        <v>98</v>
      </c>
      <c r="D118" t="s">
        <v>25</v>
      </c>
      <c r="E118" t="s">
        <v>21</v>
      </c>
      <c r="F118" s="2">
        <v>159.69999999999999</v>
      </c>
      <c r="G118" s="2">
        <v>71.3</v>
      </c>
      <c r="H118" s="2">
        <v>28</v>
      </c>
      <c r="I118" s="2">
        <v>37.1</v>
      </c>
      <c r="J118" s="2">
        <v>119</v>
      </c>
      <c r="K118" s="2">
        <v>78.818181820000007</v>
      </c>
      <c r="L118" s="2">
        <v>80.515151520000003</v>
      </c>
      <c r="M118" s="2">
        <v>14.06060606</v>
      </c>
      <c r="N118" s="2">
        <v>9.2636363639999999</v>
      </c>
      <c r="O118" s="2">
        <v>24.784848480000001</v>
      </c>
      <c r="P118" s="2">
        <v>106.3181818</v>
      </c>
      <c r="Q118" s="2">
        <v>81.054545450000006</v>
      </c>
      <c r="R118" s="2">
        <v>123.3969697</v>
      </c>
    </row>
    <row r="119" spans="1:18">
      <c r="A119" s="1" t="s">
        <v>144</v>
      </c>
      <c r="B119" t="s">
        <v>27</v>
      </c>
      <c r="C119" s="3">
        <v>58</v>
      </c>
      <c r="D119" t="s">
        <v>25</v>
      </c>
      <c r="E119" t="s">
        <v>23</v>
      </c>
      <c r="F119" s="2">
        <v>177.7</v>
      </c>
      <c r="G119" s="2">
        <v>85.7</v>
      </c>
      <c r="H119" s="2">
        <v>27.1</v>
      </c>
      <c r="I119" s="2">
        <v>37.299999999999997</v>
      </c>
      <c r="J119" s="2">
        <v>119.8888889</v>
      </c>
      <c r="K119" s="2">
        <v>79.222222220000006</v>
      </c>
      <c r="L119" s="2">
        <v>78.222222220000006</v>
      </c>
      <c r="M119" s="2">
        <v>14.11111111</v>
      </c>
      <c r="N119" s="2">
        <v>9.0833333330000006</v>
      </c>
      <c r="O119" s="2">
        <v>22.583333329999999</v>
      </c>
      <c r="P119" s="2">
        <v>105.4666667</v>
      </c>
      <c r="Q119" s="2">
        <v>83.533333330000005</v>
      </c>
      <c r="R119" s="2">
        <v>133</v>
      </c>
    </row>
    <row r="120" spans="1:18">
      <c r="A120" s="1" t="s">
        <v>145</v>
      </c>
      <c r="B120" t="s">
        <v>27</v>
      </c>
      <c r="C120" s="3">
        <v>33</v>
      </c>
      <c r="D120" t="s">
        <v>25</v>
      </c>
      <c r="E120" t="s">
        <v>23</v>
      </c>
      <c r="F120" s="2">
        <v>180.6</v>
      </c>
      <c r="G120" s="2">
        <v>84.82</v>
      </c>
      <c r="H120" s="2">
        <v>26.02</v>
      </c>
      <c r="I120" s="2">
        <v>37.200000000000003</v>
      </c>
      <c r="J120" s="2">
        <v>117.1</v>
      </c>
      <c r="K120" s="2">
        <v>80</v>
      </c>
      <c r="L120" s="2">
        <v>78.3</v>
      </c>
      <c r="M120" s="2">
        <v>14.1</v>
      </c>
      <c r="N120" s="2">
        <v>9.27</v>
      </c>
      <c r="O120" s="2">
        <v>24.27</v>
      </c>
      <c r="P120" s="2">
        <v>105.64</v>
      </c>
      <c r="Q120" s="2">
        <v>112.68</v>
      </c>
      <c r="R120" s="2">
        <v>178.5</v>
      </c>
    </row>
    <row r="121" spans="1:18">
      <c r="A121" s="1" t="s">
        <v>146</v>
      </c>
      <c r="B121" t="s">
        <v>19</v>
      </c>
      <c r="C121" s="3">
        <v>37</v>
      </c>
      <c r="D121" t="s">
        <v>20</v>
      </c>
      <c r="E121" t="s">
        <v>23</v>
      </c>
      <c r="F121" s="2">
        <v>174.6</v>
      </c>
      <c r="G121" s="2">
        <v>80.055555560000002</v>
      </c>
      <c r="H121" s="2">
        <v>26.266666669999999</v>
      </c>
      <c r="I121" s="2">
        <v>37.799999999999997</v>
      </c>
      <c r="J121" s="2">
        <v>120.33333330000001</v>
      </c>
      <c r="K121" s="2">
        <v>79.333333330000002</v>
      </c>
      <c r="L121" s="2">
        <v>72.888888890000004</v>
      </c>
      <c r="M121" s="2">
        <v>14.222222220000001</v>
      </c>
      <c r="N121" s="2">
        <v>9.3555555560000005</v>
      </c>
      <c r="O121" s="2">
        <v>26.833333329999999</v>
      </c>
      <c r="P121" s="2">
        <v>107.1333333</v>
      </c>
      <c r="Q121" s="2">
        <v>78.344444440000004</v>
      </c>
      <c r="R121" s="2">
        <v>128.5</v>
      </c>
    </row>
    <row r="122" spans="1:18">
      <c r="A122" s="1" t="s">
        <v>147</v>
      </c>
      <c r="B122" t="s">
        <v>27</v>
      </c>
      <c r="C122" s="3">
        <v>95</v>
      </c>
      <c r="D122" t="s">
        <v>30</v>
      </c>
      <c r="E122" t="s">
        <v>23</v>
      </c>
      <c r="F122" s="2">
        <v>184.2</v>
      </c>
      <c r="G122" s="2">
        <v>93.9</v>
      </c>
      <c r="H122" s="2">
        <v>27.7</v>
      </c>
      <c r="I122" s="2">
        <v>37.9</v>
      </c>
      <c r="J122" s="2">
        <v>117.8</v>
      </c>
      <c r="K122" s="2">
        <v>80.599999999999994</v>
      </c>
      <c r="L122" s="2">
        <v>83.2</v>
      </c>
      <c r="M122" s="2">
        <v>14</v>
      </c>
      <c r="N122" s="2">
        <v>9.15</v>
      </c>
      <c r="O122" s="2">
        <v>23.8</v>
      </c>
      <c r="P122" s="2">
        <v>105.32</v>
      </c>
      <c r="Q122" s="2">
        <v>81.27</v>
      </c>
      <c r="R122" s="2">
        <v>128.30000000000001</v>
      </c>
    </row>
    <row r="123" spans="1:18">
      <c r="A123" s="1" t="s">
        <v>148</v>
      </c>
      <c r="B123" t="s">
        <v>27</v>
      </c>
      <c r="C123" s="3">
        <v>61</v>
      </c>
      <c r="D123" t="s">
        <v>25</v>
      </c>
      <c r="E123" t="s">
        <v>23</v>
      </c>
      <c r="F123" s="2">
        <v>171.3</v>
      </c>
      <c r="G123" s="2">
        <v>81.5</v>
      </c>
      <c r="H123" s="2">
        <v>27.8</v>
      </c>
      <c r="I123" s="2">
        <v>37.799999999999997</v>
      </c>
      <c r="J123" s="2">
        <v>120.9</v>
      </c>
      <c r="K123" s="2">
        <v>79.5</v>
      </c>
      <c r="L123" s="2">
        <v>77.2</v>
      </c>
      <c r="M123" s="2">
        <v>14.5</v>
      </c>
      <c r="N123" s="2">
        <v>9.3800000000000008</v>
      </c>
      <c r="O123" s="2">
        <v>24.92</v>
      </c>
      <c r="P123" s="2">
        <v>106.29</v>
      </c>
      <c r="Q123" s="2">
        <v>81.569999999999993</v>
      </c>
      <c r="R123" s="2">
        <v>126.5</v>
      </c>
    </row>
    <row r="124" spans="1:18">
      <c r="A124" s="1" t="s">
        <v>149</v>
      </c>
      <c r="B124" t="s">
        <v>19</v>
      </c>
      <c r="C124" s="3">
        <v>74</v>
      </c>
      <c r="D124" t="s">
        <v>20</v>
      </c>
      <c r="E124" t="s">
        <v>23</v>
      </c>
      <c r="F124" s="2">
        <v>156</v>
      </c>
      <c r="G124" s="2">
        <v>73.2</v>
      </c>
      <c r="H124" s="2">
        <v>30.1</v>
      </c>
      <c r="I124" s="2">
        <v>37.200000000000003</v>
      </c>
      <c r="J124" s="2">
        <v>119.6</v>
      </c>
      <c r="K124" s="2">
        <v>79.900000000000006</v>
      </c>
      <c r="L124" s="2">
        <v>73.2</v>
      </c>
      <c r="M124" s="2">
        <v>14.1</v>
      </c>
      <c r="N124" s="2">
        <v>9.3800000000000008</v>
      </c>
      <c r="O124" s="2">
        <v>24.76</v>
      </c>
      <c r="P124" s="2">
        <v>107.22</v>
      </c>
      <c r="Q124" s="2">
        <v>82.7</v>
      </c>
      <c r="R124" s="2">
        <v>129.56666670000001</v>
      </c>
    </row>
    <row r="125" spans="1:18">
      <c r="A125" s="1" t="s">
        <v>150</v>
      </c>
      <c r="B125" t="s">
        <v>27</v>
      </c>
      <c r="C125" s="3">
        <v>76</v>
      </c>
      <c r="D125" t="s">
        <v>30</v>
      </c>
      <c r="E125" t="s">
        <v>23</v>
      </c>
      <c r="F125" s="2">
        <v>175.6</v>
      </c>
      <c r="G125" s="2">
        <v>84.1</v>
      </c>
      <c r="H125" s="2">
        <v>27.3</v>
      </c>
      <c r="I125" s="2">
        <v>38.6</v>
      </c>
      <c r="J125" s="2">
        <v>120.4210526</v>
      </c>
      <c r="K125" s="2">
        <v>80.052631579999996</v>
      </c>
      <c r="L125" s="2">
        <v>79.973684210000002</v>
      </c>
      <c r="M125" s="2">
        <v>14.07894737</v>
      </c>
      <c r="N125" s="2">
        <v>9.4205128210000009</v>
      </c>
      <c r="O125" s="2">
        <v>24.274358970000002</v>
      </c>
      <c r="P125" s="2">
        <v>105.91923079999999</v>
      </c>
      <c r="Q125" s="2">
        <v>111.60641029999999</v>
      </c>
      <c r="R125" s="2">
        <v>173.50921049999999</v>
      </c>
    </row>
    <row r="126" spans="1:18">
      <c r="A126" s="1" t="s">
        <v>151</v>
      </c>
      <c r="B126" t="s">
        <v>19</v>
      </c>
      <c r="C126" s="3">
        <v>73</v>
      </c>
      <c r="D126" t="s">
        <v>25</v>
      </c>
      <c r="E126" t="s">
        <v>23</v>
      </c>
      <c r="F126" s="2">
        <v>166.9</v>
      </c>
      <c r="G126" s="2">
        <v>76.3</v>
      </c>
      <c r="H126" s="2">
        <v>27.4</v>
      </c>
      <c r="I126" s="2">
        <v>37.799999999999997</v>
      </c>
      <c r="J126" s="2">
        <v>119.16666669999999</v>
      </c>
      <c r="K126" s="2">
        <v>78.416666669999998</v>
      </c>
      <c r="L126" s="2">
        <v>82.333333330000002</v>
      </c>
      <c r="M126" s="2">
        <v>14.83333333</v>
      </c>
      <c r="N126" s="2">
        <v>9.375</v>
      </c>
      <c r="O126" s="2">
        <v>24.125</v>
      </c>
      <c r="P126" s="2">
        <v>106.6375</v>
      </c>
      <c r="Q126" s="2">
        <v>80.7</v>
      </c>
      <c r="R126" s="2">
        <v>160.8818182</v>
      </c>
    </row>
    <row r="127" spans="1:18">
      <c r="A127" s="1" t="s">
        <v>152</v>
      </c>
      <c r="B127" t="s">
        <v>27</v>
      </c>
      <c r="C127" s="3">
        <v>38</v>
      </c>
      <c r="D127" t="s">
        <v>30</v>
      </c>
      <c r="E127" t="s">
        <v>23</v>
      </c>
      <c r="F127" s="2">
        <v>169.1</v>
      </c>
      <c r="G127" s="2">
        <v>84.2</v>
      </c>
      <c r="H127" s="2">
        <v>29.45</v>
      </c>
      <c r="I127" s="2">
        <v>37.700000000000003</v>
      </c>
      <c r="J127" s="2">
        <v>117</v>
      </c>
      <c r="K127" s="2">
        <v>76.75</v>
      </c>
      <c r="L127" s="2">
        <v>74.5</v>
      </c>
      <c r="M127" s="2">
        <v>13.75</v>
      </c>
      <c r="N127" s="2">
        <v>9.35</v>
      </c>
      <c r="O127" s="2">
        <v>24.516666669999999</v>
      </c>
      <c r="P127" s="2">
        <v>106.83333330000001</v>
      </c>
      <c r="Q127" s="2">
        <v>80</v>
      </c>
      <c r="R127" s="2">
        <v>117</v>
      </c>
    </row>
    <row r="128" spans="1:18">
      <c r="A128" s="1" t="s">
        <v>153</v>
      </c>
      <c r="B128" t="s">
        <v>27</v>
      </c>
      <c r="C128" s="3">
        <v>61</v>
      </c>
      <c r="D128" t="s">
        <v>20</v>
      </c>
      <c r="E128" t="s">
        <v>23</v>
      </c>
      <c r="F128" s="2">
        <v>175.8</v>
      </c>
      <c r="G128" s="2">
        <v>90.545454550000002</v>
      </c>
      <c r="H128" s="2">
        <v>29.281818179999998</v>
      </c>
      <c r="I128" s="2">
        <v>37.1</v>
      </c>
      <c r="J128" s="2">
        <v>173.45454549999999</v>
      </c>
      <c r="K128" s="2">
        <v>108.1818182</v>
      </c>
      <c r="L128" s="2">
        <v>76.909090910000003</v>
      </c>
      <c r="M128" s="2">
        <v>13.727272729999999</v>
      </c>
      <c r="N128" s="2">
        <v>9.6166666670000005</v>
      </c>
      <c r="O128" s="2">
        <v>24.266666669999999</v>
      </c>
      <c r="P128" s="2">
        <v>109.3166667</v>
      </c>
      <c r="Q128" s="2">
        <v>85.683333329999996</v>
      </c>
      <c r="R128" s="2">
        <v>127.16666669999999</v>
      </c>
    </row>
    <row r="129" spans="1:18">
      <c r="A129" s="1" t="s">
        <v>154</v>
      </c>
      <c r="B129" t="s">
        <v>19</v>
      </c>
      <c r="C129" s="3">
        <v>95</v>
      </c>
      <c r="D129" t="s">
        <v>20</v>
      </c>
      <c r="E129" t="s">
        <v>23</v>
      </c>
      <c r="F129" s="2">
        <v>164.3</v>
      </c>
      <c r="G129" s="2">
        <v>75.2</v>
      </c>
      <c r="H129" s="2">
        <v>27.9</v>
      </c>
      <c r="I129" s="2">
        <v>37.9</v>
      </c>
      <c r="J129" s="2">
        <v>118.7272727</v>
      </c>
      <c r="K129" s="2">
        <v>79.727272729999996</v>
      </c>
      <c r="L129" s="2">
        <v>78.090909089999997</v>
      </c>
      <c r="M129" s="2">
        <v>13.545454550000001</v>
      </c>
      <c r="N129" s="2">
        <v>9.125</v>
      </c>
      <c r="O129" s="2">
        <v>23.85</v>
      </c>
      <c r="P129" s="2">
        <v>103.425</v>
      </c>
      <c r="Q129" s="2">
        <v>79.349999999999994</v>
      </c>
      <c r="R129" s="2">
        <v>126.5</v>
      </c>
    </row>
    <row r="130" spans="1:18">
      <c r="A130" s="1" t="s">
        <v>155</v>
      </c>
      <c r="B130" t="s">
        <v>27</v>
      </c>
      <c r="C130" s="3">
        <v>81</v>
      </c>
      <c r="D130" t="s">
        <v>20</v>
      </c>
      <c r="E130" t="s">
        <v>23</v>
      </c>
      <c r="F130" s="2">
        <v>169.4</v>
      </c>
      <c r="G130" s="2">
        <v>77.7</v>
      </c>
      <c r="H130" s="2">
        <v>27.1</v>
      </c>
      <c r="I130" s="2">
        <v>37.700000000000003</v>
      </c>
      <c r="J130" s="2">
        <v>119.9</v>
      </c>
      <c r="K130" s="2">
        <v>78.3</v>
      </c>
      <c r="L130" s="2">
        <v>86.1</v>
      </c>
      <c r="M130" s="2">
        <v>14</v>
      </c>
      <c r="N130" s="2">
        <v>9.18</v>
      </c>
      <c r="O130" s="2">
        <v>25.95</v>
      </c>
      <c r="P130" s="2">
        <v>106.62</v>
      </c>
      <c r="Q130" s="2">
        <v>78.92</v>
      </c>
      <c r="R130" s="2">
        <v>121.75</v>
      </c>
    </row>
    <row r="131" spans="1:18">
      <c r="A131" s="1" t="s">
        <v>156</v>
      </c>
      <c r="B131" t="s">
        <v>19</v>
      </c>
      <c r="C131" s="3">
        <v>51</v>
      </c>
      <c r="D131" t="s">
        <v>20</v>
      </c>
      <c r="E131" t="s">
        <v>23</v>
      </c>
      <c r="F131" s="2">
        <v>163.30000000000001</v>
      </c>
      <c r="G131" s="2">
        <v>72.099999999999994</v>
      </c>
      <c r="H131" s="2">
        <v>27</v>
      </c>
      <c r="I131" s="2">
        <v>37</v>
      </c>
      <c r="J131" s="2">
        <v>119.375</v>
      </c>
      <c r="K131" s="2">
        <v>78.875</v>
      </c>
      <c r="L131" s="2">
        <v>81.125</v>
      </c>
      <c r="M131" s="2">
        <v>14.5</v>
      </c>
      <c r="N131" s="2">
        <v>9.3133333329999992</v>
      </c>
      <c r="O131" s="2">
        <v>24.75333333</v>
      </c>
      <c r="P131" s="2">
        <v>105.92</v>
      </c>
      <c r="Q131" s="2">
        <v>80.433333329999996</v>
      </c>
      <c r="R131" s="2">
        <v>155.8666667</v>
      </c>
    </row>
    <row r="132" spans="1:18">
      <c r="A132" s="1" t="s">
        <v>157</v>
      </c>
      <c r="B132" t="s">
        <v>19</v>
      </c>
      <c r="C132" s="3">
        <v>74</v>
      </c>
      <c r="D132" t="s">
        <v>20</v>
      </c>
      <c r="E132" t="s">
        <v>23</v>
      </c>
      <c r="F132" s="2">
        <v>175.5</v>
      </c>
      <c r="G132" s="2">
        <v>85.7</v>
      </c>
      <c r="H132" s="2">
        <v>27.8</v>
      </c>
      <c r="I132" s="2">
        <v>37.9</v>
      </c>
      <c r="J132" s="2">
        <v>119.8</v>
      </c>
      <c r="K132" s="2">
        <v>82.3</v>
      </c>
      <c r="L132" s="2">
        <v>83.3</v>
      </c>
      <c r="M132" s="2">
        <v>13.8</v>
      </c>
      <c r="N132" s="2">
        <v>9.4124999999999996</v>
      </c>
      <c r="O132" s="2">
        <v>24.755357140000001</v>
      </c>
      <c r="P132" s="2">
        <v>106.3232143</v>
      </c>
      <c r="Q132" s="2">
        <v>80.489285710000004</v>
      </c>
      <c r="R132" s="2">
        <v>132.1333333</v>
      </c>
    </row>
    <row r="133" spans="1:18">
      <c r="A133" s="1" t="s">
        <v>158</v>
      </c>
      <c r="B133" t="s">
        <v>27</v>
      </c>
      <c r="C133" s="3">
        <v>62</v>
      </c>
      <c r="D133" t="s">
        <v>20</v>
      </c>
      <c r="E133" t="s">
        <v>23</v>
      </c>
      <c r="F133" s="2">
        <v>174.5</v>
      </c>
      <c r="G133" s="2">
        <v>75.400000000000006</v>
      </c>
      <c r="H133" s="2">
        <v>24.8</v>
      </c>
      <c r="I133" s="2">
        <v>38</v>
      </c>
      <c r="J133" s="2">
        <v>122.2727273</v>
      </c>
      <c r="K133" s="2">
        <v>78.818181820000007</v>
      </c>
      <c r="L133" s="2">
        <v>76</v>
      </c>
      <c r="M133" s="2">
        <v>13.545454550000001</v>
      </c>
      <c r="N133" s="2">
        <v>9.4809523809999998</v>
      </c>
      <c r="O133" s="2">
        <v>24.34285714</v>
      </c>
      <c r="P133" s="2">
        <v>106.2857143</v>
      </c>
      <c r="Q133" s="2">
        <v>81.776190479999997</v>
      </c>
      <c r="R133" s="2">
        <v>147.6307692</v>
      </c>
    </row>
    <row r="134" spans="1:18">
      <c r="A134" s="1" t="s">
        <v>159</v>
      </c>
      <c r="B134" t="s">
        <v>19</v>
      </c>
      <c r="C134" s="3">
        <v>70</v>
      </c>
      <c r="D134" t="s">
        <v>20</v>
      </c>
      <c r="E134" t="s">
        <v>23</v>
      </c>
      <c r="F134" s="2">
        <v>163.5</v>
      </c>
      <c r="G134" s="2">
        <v>60.8</v>
      </c>
      <c r="H134" s="2">
        <v>22.7</v>
      </c>
      <c r="I134" s="2">
        <v>37.700000000000003</v>
      </c>
      <c r="J134" s="2">
        <v>117.1818182</v>
      </c>
      <c r="K134" s="2">
        <v>79.090909089999997</v>
      </c>
      <c r="L134" s="2">
        <v>77.454545449999998</v>
      </c>
      <c r="M134" s="2">
        <v>13.09090909</v>
      </c>
      <c r="N134" s="2">
        <v>9.3571428569999995</v>
      </c>
      <c r="O134" s="2">
        <v>24.876190480000002</v>
      </c>
      <c r="P134" s="2">
        <v>106.0238095</v>
      </c>
      <c r="Q134" s="2">
        <v>85.095238100000003</v>
      </c>
      <c r="R134" s="2">
        <v>151.3769231</v>
      </c>
    </row>
    <row r="135" spans="1:18">
      <c r="A135" s="1" t="s">
        <v>160</v>
      </c>
      <c r="B135" t="s">
        <v>19</v>
      </c>
      <c r="C135" s="3">
        <v>58</v>
      </c>
      <c r="D135" t="s">
        <v>20</v>
      </c>
      <c r="E135" t="s">
        <v>23</v>
      </c>
      <c r="F135" s="2">
        <v>163.30000000000001</v>
      </c>
      <c r="G135" s="2">
        <v>76.3</v>
      </c>
      <c r="H135" s="2">
        <v>28.622222220000001</v>
      </c>
      <c r="I135" s="2">
        <v>37.4</v>
      </c>
      <c r="J135" s="2">
        <v>117.55555560000001</v>
      </c>
      <c r="K135" s="2">
        <v>78.555555560000002</v>
      </c>
      <c r="L135" s="2">
        <v>78</v>
      </c>
      <c r="M135" s="2">
        <v>14.11111111</v>
      </c>
      <c r="N135" s="2">
        <v>9.2666666670000009</v>
      </c>
      <c r="O135" s="2">
        <v>24.055555559999998</v>
      </c>
      <c r="P135" s="2">
        <v>106.0222222</v>
      </c>
      <c r="Q135" s="2">
        <v>78.277777779999994</v>
      </c>
      <c r="R135" s="2">
        <v>129.43333329999999</v>
      </c>
    </row>
    <row r="136" spans="1:18">
      <c r="A136" s="1" t="s">
        <v>161</v>
      </c>
      <c r="B136" t="s">
        <v>19</v>
      </c>
      <c r="C136" s="3">
        <v>46</v>
      </c>
      <c r="D136" t="s">
        <v>25</v>
      </c>
      <c r="E136" t="s">
        <v>23</v>
      </c>
      <c r="F136" s="2">
        <v>167.7</v>
      </c>
      <c r="G136" s="2">
        <v>81.675806449999996</v>
      </c>
      <c r="H136" s="2">
        <v>29.037096770000002</v>
      </c>
      <c r="I136" s="2">
        <v>37.4</v>
      </c>
      <c r="J136" s="2">
        <v>119.7096774</v>
      </c>
      <c r="K136" s="2">
        <v>79.387096769999999</v>
      </c>
      <c r="L136" s="2">
        <v>81.516129030000002</v>
      </c>
      <c r="M136" s="2">
        <v>13.91935484</v>
      </c>
      <c r="N136" s="2">
        <v>9.3532258059999993</v>
      </c>
      <c r="O136" s="2">
        <v>23.709677419999998</v>
      </c>
      <c r="P136" s="2">
        <v>105.24354839999999</v>
      </c>
      <c r="Q136" s="2">
        <v>110.0193548</v>
      </c>
      <c r="R136" s="2">
        <v>175.64838710000001</v>
      </c>
    </row>
    <row r="137" spans="1:18">
      <c r="A137" s="1" t="s">
        <v>162</v>
      </c>
      <c r="B137" t="s">
        <v>27</v>
      </c>
      <c r="C137" s="3">
        <v>64</v>
      </c>
      <c r="D137" t="s">
        <v>25</v>
      </c>
      <c r="E137" t="s">
        <v>23</v>
      </c>
      <c r="F137" s="2">
        <v>177.2</v>
      </c>
      <c r="G137" s="2">
        <v>88.4</v>
      </c>
      <c r="H137" s="2">
        <v>28.2</v>
      </c>
      <c r="I137" s="2">
        <v>38.799999999999997</v>
      </c>
      <c r="J137" s="2">
        <v>123.4</v>
      </c>
      <c r="K137" s="2">
        <v>81.2</v>
      </c>
      <c r="L137" s="2">
        <v>77.400000000000006</v>
      </c>
      <c r="M137" s="2">
        <v>14.3</v>
      </c>
      <c r="N137" s="2">
        <v>9.6199999999999992</v>
      </c>
      <c r="O137" s="2">
        <v>24.54</v>
      </c>
      <c r="P137" s="2">
        <v>106.44</v>
      </c>
      <c r="Q137" s="2">
        <v>79.53</v>
      </c>
      <c r="R137" s="2">
        <v>124.175</v>
      </c>
    </row>
    <row r="138" spans="1:18">
      <c r="A138" s="1" t="s">
        <v>163</v>
      </c>
      <c r="B138" t="s">
        <v>27</v>
      </c>
      <c r="C138" s="3">
        <v>95</v>
      </c>
      <c r="D138" t="s">
        <v>30</v>
      </c>
      <c r="E138" t="s">
        <v>23</v>
      </c>
      <c r="F138" s="2">
        <v>172.5</v>
      </c>
      <c r="G138" s="2">
        <v>86</v>
      </c>
      <c r="H138" s="2">
        <v>28.91</v>
      </c>
      <c r="I138" s="2">
        <v>37.65</v>
      </c>
      <c r="J138" s="2">
        <v>118</v>
      </c>
      <c r="K138" s="2">
        <v>77.900000000000006</v>
      </c>
      <c r="L138" s="2">
        <v>79.5</v>
      </c>
      <c r="M138" s="2">
        <v>13.4</v>
      </c>
      <c r="N138" s="2">
        <v>9.67</v>
      </c>
      <c r="O138" s="2">
        <v>25.22</v>
      </c>
      <c r="P138" s="2">
        <v>105.16</v>
      </c>
      <c r="Q138" s="2">
        <v>82.59</v>
      </c>
      <c r="R138" s="2">
        <v>122.325</v>
      </c>
    </row>
    <row r="139" spans="1:18">
      <c r="A139" s="1" t="s">
        <v>164</v>
      </c>
      <c r="B139" t="s">
        <v>19</v>
      </c>
      <c r="C139" s="3">
        <v>51</v>
      </c>
      <c r="D139" t="s">
        <v>25</v>
      </c>
      <c r="E139" t="s">
        <v>23</v>
      </c>
      <c r="F139" s="2">
        <v>159.6</v>
      </c>
      <c r="G139" s="2">
        <v>74.599999999999994</v>
      </c>
      <c r="H139" s="2">
        <v>29.3</v>
      </c>
      <c r="I139" s="2">
        <v>37.200000000000003</v>
      </c>
      <c r="J139" s="2">
        <v>117.45454549999999</v>
      </c>
      <c r="K139" s="2">
        <v>79.545454550000002</v>
      </c>
      <c r="L139" s="2">
        <v>80.363636360000001</v>
      </c>
      <c r="M139" s="2">
        <v>14.272727270000001</v>
      </c>
      <c r="N139" s="2">
        <v>9.4181818180000008</v>
      </c>
      <c r="O139" s="2">
        <v>24.9</v>
      </c>
      <c r="P139" s="2">
        <v>105.51818179999999</v>
      </c>
      <c r="Q139" s="2">
        <v>81.3</v>
      </c>
      <c r="R139" s="2">
        <v>123.7666667</v>
      </c>
    </row>
    <row r="140" spans="1:18">
      <c r="A140" s="1" t="s">
        <v>165</v>
      </c>
      <c r="B140" t="s">
        <v>19</v>
      </c>
      <c r="C140" s="3">
        <v>97</v>
      </c>
      <c r="D140" t="s">
        <v>20</v>
      </c>
      <c r="E140" t="s">
        <v>23</v>
      </c>
      <c r="F140" s="2">
        <v>150</v>
      </c>
      <c r="G140" s="2">
        <v>67.609090910000006</v>
      </c>
      <c r="H140" s="2">
        <v>30.045454549999999</v>
      </c>
      <c r="I140" s="2">
        <v>37.200000000000003</v>
      </c>
      <c r="J140" s="2">
        <v>117.54545450000001</v>
      </c>
      <c r="K140" s="2">
        <v>80.818181820000007</v>
      </c>
      <c r="L140" s="2">
        <v>78.454545449999998</v>
      </c>
      <c r="M140" s="2">
        <v>13.90909091</v>
      </c>
      <c r="N140" s="2">
        <v>9.2750000000000004</v>
      </c>
      <c r="O140" s="2">
        <v>25.056249999999999</v>
      </c>
      <c r="P140" s="2">
        <v>105.10625</v>
      </c>
      <c r="Q140" s="2">
        <v>79.418750000000003</v>
      </c>
      <c r="R140" s="2">
        <v>127.5333333</v>
      </c>
    </row>
    <row r="141" spans="1:18">
      <c r="A141" s="1" t="s">
        <v>166</v>
      </c>
      <c r="B141" t="s">
        <v>19</v>
      </c>
      <c r="C141" s="3">
        <v>77</v>
      </c>
      <c r="D141" t="s">
        <v>20</v>
      </c>
      <c r="E141" t="s">
        <v>23</v>
      </c>
      <c r="F141" s="2">
        <v>162</v>
      </c>
      <c r="G141" s="2">
        <v>76</v>
      </c>
      <c r="H141" s="2">
        <v>29</v>
      </c>
      <c r="I141" s="2">
        <v>37.200000000000003</v>
      </c>
      <c r="J141" s="2">
        <v>119.8</v>
      </c>
      <c r="K141" s="2">
        <v>80.900000000000006</v>
      </c>
      <c r="L141" s="2">
        <v>78.2</v>
      </c>
      <c r="M141" s="2">
        <v>14.4</v>
      </c>
      <c r="N141" s="2">
        <v>9.3699999999999992</v>
      </c>
      <c r="O141" s="2">
        <v>24.6</v>
      </c>
      <c r="P141" s="2">
        <v>104.27</v>
      </c>
      <c r="Q141" s="2">
        <v>85.3</v>
      </c>
      <c r="R141" s="2">
        <v>112.6</v>
      </c>
    </row>
    <row r="142" spans="1:18">
      <c r="A142" s="1" t="s">
        <v>167</v>
      </c>
      <c r="B142" t="s">
        <v>27</v>
      </c>
      <c r="C142" s="3">
        <v>62</v>
      </c>
      <c r="D142" t="s">
        <v>20</v>
      </c>
      <c r="E142" t="s">
        <v>23</v>
      </c>
      <c r="F142" s="2">
        <v>185.6</v>
      </c>
      <c r="G142" s="2">
        <v>103.17</v>
      </c>
      <c r="H142" s="2">
        <v>29.92</v>
      </c>
      <c r="I142" s="2">
        <v>37.5</v>
      </c>
      <c r="J142" s="2">
        <v>119.5</v>
      </c>
      <c r="K142" s="2">
        <v>81.2</v>
      </c>
      <c r="L142" s="2">
        <v>77.2</v>
      </c>
      <c r="M142" s="2">
        <v>14.4</v>
      </c>
      <c r="N142" s="2">
        <v>9.2050000000000001</v>
      </c>
      <c r="O142" s="2">
        <v>24.98</v>
      </c>
      <c r="P142" s="2">
        <v>106.63</v>
      </c>
      <c r="Q142" s="2">
        <v>84.965000000000003</v>
      </c>
      <c r="R142" s="2">
        <v>136.04615380000001</v>
      </c>
    </row>
    <row r="143" spans="1:18">
      <c r="A143" s="1" t="s">
        <v>168</v>
      </c>
      <c r="B143" t="s">
        <v>27</v>
      </c>
      <c r="C143" s="3">
        <v>68</v>
      </c>
      <c r="D143" t="s">
        <v>20</v>
      </c>
      <c r="E143" t="s">
        <v>23</v>
      </c>
      <c r="F143" s="2">
        <v>177.4</v>
      </c>
      <c r="G143" s="2">
        <v>87.4</v>
      </c>
      <c r="H143" s="2">
        <v>27.8</v>
      </c>
      <c r="I143" s="2">
        <v>37.200000000000003</v>
      </c>
      <c r="J143" s="2">
        <v>116</v>
      </c>
      <c r="K143" s="2">
        <v>78.3</v>
      </c>
      <c r="L143" s="2">
        <v>73.2</v>
      </c>
      <c r="M143" s="2">
        <v>13.6</v>
      </c>
      <c r="N143" s="2">
        <v>9.26</v>
      </c>
      <c r="O143" s="2">
        <v>23.5</v>
      </c>
      <c r="P143" s="2">
        <v>106.71</v>
      </c>
      <c r="Q143" s="2">
        <v>80.06</v>
      </c>
      <c r="R143" s="2">
        <v>122.9333333</v>
      </c>
    </row>
    <row r="144" spans="1:18">
      <c r="A144" s="1" t="s">
        <v>169</v>
      </c>
      <c r="B144" t="s">
        <v>27</v>
      </c>
      <c r="C144" s="3">
        <v>70</v>
      </c>
      <c r="D144" t="s">
        <v>20</v>
      </c>
      <c r="E144" t="s">
        <v>23</v>
      </c>
      <c r="F144" s="2">
        <v>177.4</v>
      </c>
      <c r="G144" s="2">
        <v>93.1</v>
      </c>
      <c r="H144" s="2">
        <v>29.6</v>
      </c>
      <c r="I144" s="2">
        <v>38</v>
      </c>
      <c r="J144" s="2">
        <v>117.66666669999999</v>
      </c>
      <c r="K144" s="2">
        <v>78.916666669999998</v>
      </c>
      <c r="L144" s="2">
        <v>81.583333330000002</v>
      </c>
      <c r="M144" s="2">
        <v>14.25</v>
      </c>
      <c r="N144" s="2">
        <v>9.08</v>
      </c>
      <c r="O144" s="2">
        <v>24.66</v>
      </c>
      <c r="P144" s="2">
        <v>106.15</v>
      </c>
      <c r="Q144" s="2">
        <v>81.760000000000005</v>
      </c>
      <c r="R144" s="2">
        <v>156.68461540000001</v>
      </c>
    </row>
    <row r="145" spans="1:18">
      <c r="A145" s="1" t="s">
        <v>170</v>
      </c>
      <c r="B145" t="s">
        <v>19</v>
      </c>
      <c r="C145" s="3">
        <v>49</v>
      </c>
      <c r="D145" t="s">
        <v>25</v>
      </c>
      <c r="E145" t="s">
        <v>23</v>
      </c>
      <c r="F145" s="2">
        <v>156</v>
      </c>
      <c r="G145" s="2">
        <v>101.3</v>
      </c>
      <c r="H145" s="2">
        <v>41.6</v>
      </c>
      <c r="I145" s="2">
        <v>37.6</v>
      </c>
      <c r="J145" s="2">
        <v>118.83333330000001</v>
      </c>
      <c r="K145" s="2">
        <v>75.166666669999998</v>
      </c>
      <c r="L145" s="2">
        <v>71.5</v>
      </c>
      <c r="M145" s="2">
        <v>14</v>
      </c>
      <c r="N145" s="2">
        <v>9.1</v>
      </c>
      <c r="O145" s="2">
        <v>26.216666669999999</v>
      </c>
      <c r="P145" s="2">
        <v>104.5</v>
      </c>
      <c r="Q145" s="2">
        <v>78.75</v>
      </c>
      <c r="R145" s="2">
        <v>117.2</v>
      </c>
    </row>
    <row r="146" spans="1:18">
      <c r="A146" s="1" t="s">
        <v>171</v>
      </c>
      <c r="B146" t="s">
        <v>27</v>
      </c>
      <c r="C146" s="3">
        <v>79</v>
      </c>
      <c r="D146" t="s">
        <v>20</v>
      </c>
      <c r="E146" t="s">
        <v>23</v>
      </c>
      <c r="F146" s="2">
        <v>177.7</v>
      </c>
      <c r="G146" s="2">
        <v>94.082758620000007</v>
      </c>
      <c r="H146" s="2">
        <v>29.794827590000001</v>
      </c>
      <c r="I146" s="2">
        <v>37.4</v>
      </c>
      <c r="J146" s="2">
        <v>119.8275862</v>
      </c>
      <c r="K146" s="2">
        <v>78.431034479999994</v>
      </c>
      <c r="L146" s="2">
        <v>80.655172410000006</v>
      </c>
      <c r="M146" s="2">
        <v>14.20689655</v>
      </c>
      <c r="N146" s="2">
        <v>9.3220588240000009</v>
      </c>
      <c r="O146" s="2">
        <v>24.74852941</v>
      </c>
      <c r="P146" s="2">
        <v>106.0338235</v>
      </c>
      <c r="Q146" s="2">
        <v>82.711764709999997</v>
      </c>
      <c r="R146" s="2">
        <v>128.2060606</v>
      </c>
    </row>
    <row r="147" spans="1:18">
      <c r="A147" s="1" t="s">
        <v>172</v>
      </c>
      <c r="B147" t="s">
        <v>19</v>
      </c>
      <c r="C147" s="3">
        <v>47</v>
      </c>
      <c r="D147" t="s">
        <v>20</v>
      </c>
      <c r="E147" t="s">
        <v>21</v>
      </c>
      <c r="F147" s="2">
        <v>160.5</v>
      </c>
      <c r="G147" s="2">
        <v>76.484615379999994</v>
      </c>
      <c r="H147" s="2">
        <v>29.676923080000002</v>
      </c>
      <c r="I147" s="2">
        <v>37.4</v>
      </c>
      <c r="J147" s="2">
        <v>118.2307692</v>
      </c>
      <c r="K147" s="2">
        <v>78.846153849999993</v>
      </c>
      <c r="L147" s="2">
        <v>86.07692308</v>
      </c>
      <c r="M147" s="2">
        <v>14</v>
      </c>
      <c r="N147" s="2">
        <v>9.2076923080000004</v>
      </c>
      <c r="O147" s="2">
        <v>23.61538462</v>
      </c>
      <c r="P147" s="2">
        <v>106.70769230000001</v>
      </c>
      <c r="Q147" s="2">
        <v>82.246153849999999</v>
      </c>
      <c r="R147" s="2">
        <v>113.16666669999999</v>
      </c>
    </row>
    <row r="148" spans="1:18">
      <c r="A148" s="1" t="s">
        <v>173</v>
      </c>
      <c r="B148" t="s">
        <v>19</v>
      </c>
      <c r="C148" s="3">
        <v>35</v>
      </c>
      <c r="D148" t="s">
        <v>20</v>
      </c>
      <c r="E148" t="s">
        <v>23</v>
      </c>
      <c r="F148" s="2">
        <v>156.6</v>
      </c>
      <c r="G148" s="2">
        <v>64.666666669999998</v>
      </c>
      <c r="H148" s="2">
        <v>26.366666670000001</v>
      </c>
      <c r="I148" s="2">
        <v>37.700000000000003</v>
      </c>
      <c r="J148" s="2">
        <v>115.66666669999999</v>
      </c>
      <c r="K148" s="2">
        <v>85</v>
      </c>
      <c r="L148" s="2">
        <v>81.333333330000002</v>
      </c>
      <c r="M148" s="2">
        <v>13.33333333</v>
      </c>
      <c r="N148" s="2">
        <v>9</v>
      </c>
      <c r="O148" s="2">
        <v>22.8</v>
      </c>
      <c r="P148" s="2">
        <v>106.4666667</v>
      </c>
      <c r="Q148" s="2">
        <v>77.766666670000006</v>
      </c>
      <c r="R148" s="2">
        <v>122.95</v>
      </c>
    </row>
    <row r="149" spans="1:18">
      <c r="A149" s="1" t="s">
        <v>174</v>
      </c>
      <c r="B149" t="s">
        <v>27</v>
      </c>
      <c r="C149" s="3">
        <v>57</v>
      </c>
      <c r="D149" t="s">
        <v>25</v>
      </c>
      <c r="E149" t="s">
        <v>23</v>
      </c>
      <c r="F149" s="2">
        <v>182.3</v>
      </c>
      <c r="G149" s="2">
        <v>98.41</v>
      </c>
      <c r="H149" s="2">
        <v>29.61</v>
      </c>
      <c r="I149" s="2">
        <v>37.6</v>
      </c>
      <c r="J149" s="2">
        <v>123.5</v>
      </c>
      <c r="K149" s="2">
        <v>79.900000000000006</v>
      </c>
      <c r="L149" s="2">
        <v>73.400000000000006</v>
      </c>
      <c r="M149" s="2">
        <v>13.5</v>
      </c>
      <c r="N149" s="2">
        <v>9.2799999999999994</v>
      </c>
      <c r="O149" s="2">
        <v>22.58</v>
      </c>
      <c r="P149" s="2">
        <v>105.26</v>
      </c>
      <c r="Q149" s="2">
        <v>122.12</v>
      </c>
      <c r="R149" s="2">
        <v>171.1285714</v>
      </c>
    </row>
    <row r="150" spans="1:18">
      <c r="A150" s="1" t="s">
        <v>175</v>
      </c>
      <c r="B150" t="s">
        <v>19</v>
      </c>
      <c r="C150" s="3">
        <v>53</v>
      </c>
      <c r="D150" t="s">
        <v>20</v>
      </c>
      <c r="E150" t="s">
        <v>23</v>
      </c>
      <c r="F150" s="2">
        <v>156.30000000000001</v>
      </c>
      <c r="G150" s="2">
        <v>66.7</v>
      </c>
      <c r="H150" s="2">
        <v>27.3</v>
      </c>
      <c r="I150" s="2">
        <v>37.4</v>
      </c>
      <c r="J150" s="2">
        <v>115</v>
      </c>
      <c r="K150" s="2">
        <v>80.571428569999995</v>
      </c>
      <c r="L150" s="2">
        <v>81.857142859999996</v>
      </c>
      <c r="M150" s="2">
        <v>13.85714286</v>
      </c>
      <c r="N150" s="2">
        <v>9.3352941180000002</v>
      </c>
      <c r="O150" s="2">
        <v>25.79411765</v>
      </c>
      <c r="P150" s="2">
        <v>106.2764706</v>
      </c>
      <c r="Q150" s="2">
        <v>82.329411759999999</v>
      </c>
      <c r="R150" s="2">
        <v>155.05384620000001</v>
      </c>
    </row>
    <row r="151" spans="1:18">
      <c r="A151" s="1" t="s">
        <v>176</v>
      </c>
      <c r="B151" t="s">
        <v>19</v>
      </c>
      <c r="C151" s="3">
        <v>58</v>
      </c>
      <c r="D151" t="s">
        <v>20</v>
      </c>
      <c r="E151" t="s">
        <v>23</v>
      </c>
      <c r="F151" s="2">
        <v>164</v>
      </c>
      <c r="G151" s="2">
        <v>91.2</v>
      </c>
      <c r="H151" s="2">
        <v>33.9</v>
      </c>
      <c r="I151" s="2">
        <v>37.799999999999997</v>
      </c>
      <c r="J151" s="2">
        <v>118.66666669999999</v>
      </c>
      <c r="K151" s="2">
        <v>78.333333330000002</v>
      </c>
      <c r="L151" s="2">
        <v>78.222222220000006</v>
      </c>
      <c r="M151" s="2">
        <v>14.33333333</v>
      </c>
      <c r="N151" s="2">
        <v>9.3333333330000006</v>
      </c>
      <c r="O151" s="2">
        <v>24.833333329999999</v>
      </c>
      <c r="P151" s="2">
        <v>106.3</v>
      </c>
      <c r="Q151" s="2">
        <v>88.95</v>
      </c>
      <c r="R151" s="2">
        <v>155.8222222</v>
      </c>
    </row>
    <row r="152" spans="1:18">
      <c r="A152" s="1" t="s">
        <v>177</v>
      </c>
      <c r="B152" t="s">
        <v>27</v>
      </c>
      <c r="C152" s="3">
        <v>78</v>
      </c>
      <c r="D152" t="s">
        <v>49</v>
      </c>
      <c r="E152" t="s">
        <v>23</v>
      </c>
      <c r="F152" s="2">
        <v>160.1</v>
      </c>
      <c r="G152" s="2">
        <v>74.344444440000004</v>
      </c>
      <c r="H152" s="2">
        <v>29.011111110000002</v>
      </c>
      <c r="I152" s="2">
        <v>37.700000000000003</v>
      </c>
      <c r="J152" s="2">
        <v>124.1111111</v>
      </c>
      <c r="K152" s="2">
        <v>81.777777779999994</v>
      </c>
      <c r="L152" s="2">
        <v>81.444444439999998</v>
      </c>
      <c r="M152" s="2">
        <v>14.11111111</v>
      </c>
      <c r="N152" s="2">
        <v>9.375</v>
      </c>
      <c r="O152" s="2">
        <v>25.4375</v>
      </c>
      <c r="P152" s="2">
        <v>106.3</v>
      </c>
      <c r="Q152" s="2">
        <v>79.987499999999997</v>
      </c>
      <c r="R152" s="2">
        <v>144.84545449999999</v>
      </c>
    </row>
    <row r="153" spans="1:18">
      <c r="A153" s="1" t="s">
        <v>178</v>
      </c>
      <c r="B153" t="s">
        <v>19</v>
      </c>
      <c r="C153" s="3">
        <v>49</v>
      </c>
      <c r="D153" t="s">
        <v>30</v>
      </c>
      <c r="E153" t="s">
        <v>23</v>
      </c>
      <c r="F153" s="2">
        <v>164.5</v>
      </c>
      <c r="G153" s="2">
        <v>76.085714289999999</v>
      </c>
      <c r="H153" s="2">
        <v>28.123809519999998</v>
      </c>
      <c r="I153" s="2">
        <v>37.700000000000003</v>
      </c>
      <c r="J153" s="2">
        <v>117.1428571</v>
      </c>
      <c r="K153" s="2">
        <v>80.047619049999994</v>
      </c>
      <c r="L153" s="2">
        <v>81.285714290000001</v>
      </c>
      <c r="M153" s="2">
        <v>13.85714286</v>
      </c>
      <c r="N153" s="2">
        <v>9.2347826089999998</v>
      </c>
      <c r="O153" s="2">
        <v>23.99565217</v>
      </c>
      <c r="P153" s="2">
        <v>106.3782609</v>
      </c>
      <c r="Q153" s="2">
        <v>116.5217391</v>
      </c>
      <c r="R153" s="2">
        <v>172.93809519999999</v>
      </c>
    </row>
    <row r="154" spans="1:18">
      <c r="A154" s="1" t="s">
        <v>179</v>
      </c>
      <c r="B154" t="s">
        <v>27</v>
      </c>
      <c r="C154" s="3">
        <v>78</v>
      </c>
      <c r="D154" t="s">
        <v>49</v>
      </c>
      <c r="E154" t="s">
        <v>23</v>
      </c>
      <c r="F154" s="2">
        <v>183.4</v>
      </c>
      <c r="G154" s="2">
        <v>91.4</v>
      </c>
      <c r="H154" s="2">
        <v>27.2</v>
      </c>
      <c r="I154" s="2">
        <v>37.450000000000003</v>
      </c>
      <c r="J154" s="2">
        <v>126.33333330000001</v>
      </c>
      <c r="K154" s="2">
        <v>75.833333330000002</v>
      </c>
      <c r="L154" s="2">
        <v>81.416666669999998</v>
      </c>
      <c r="M154" s="2">
        <v>13.33333333</v>
      </c>
      <c r="N154" s="2">
        <v>9.32</v>
      </c>
      <c r="O154" s="2">
        <v>24.88</v>
      </c>
      <c r="P154" s="2">
        <v>105.664</v>
      </c>
      <c r="Q154" s="2">
        <v>80.391999999999996</v>
      </c>
      <c r="R154" s="2">
        <v>155.83076919999999</v>
      </c>
    </row>
    <row r="155" spans="1:18">
      <c r="A155" s="1" t="s">
        <v>180</v>
      </c>
      <c r="B155" t="s">
        <v>19</v>
      </c>
      <c r="C155" s="3">
        <v>80</v>
      </c>
      <c r="D155" t="s">
        <v>20</v>
      </c>
      <c r="E155" t="s">
        <v>23</v>
      </c>
      <c r="F155" s="2">
        <v>169.5</v>
      </c>
      <c r="G155" s="2">
        <v>99.3</v>
      </c>
      <c r="H155" s="2">
        <v>34.6</v>
      </c>
      <c r="I155" s="2">
        <v>39</v>
      </c>
      <c r="J155" s="2">
        <v>118.45</v>
      </c>
      <c r="K155" s="2">
        <v>79.7</v>
      </c>
      <c r="L155" s="2">
        <v>82.1</v>
      </c>
      <c r="M155" s="2">
        <v>14.15</v>
      </c>
      <c r="N155" s="2">
        <v>9.4590909090000004</v>
      </c>
      <c r="O155" s="2">
        <v>25.045454549999999</v>
      </c>
      <c r="P155" s="2">
        <v>106.3227273</v>
      </c>
      <c r="Q155" s="2">
        <v>112.6545455</v>
      </c>
      <c r="R155" s="2">
        <v>176.23</v>
      </c>
    </row>
    <row r="156" spans="1:18">
      <c r="A156" s="1" t="s">
        <v>181</v>
      </c>
      <c r="B156" t="s">
        <v>27</v>
      </c>
      <c r="C156" s="3">
        <v>71</v>
      </c>
      <c r="D156" t="s">
        <v>20</v>
      </c>
      <c r="E156" t="s">
        <v>23</v>
      </c>
      <c r="F156" s="2">
        <v>177.9</v>
      </c>
      <c r="G156" s="2">
        <v>87.8</v>
      </c>
      <c r="H156" s="2">
        <v>27.7</v>
      </c>
      <c r="I156" s="2">
        <v>37.799999999999997</v>
      </c>
      <c r="J156" s="2">
        <v>121.0909091</v>
      </c>
      <c r="K156" s="2">
        <v>81</v>
      </c>
      <c r="L156" s="2">
        <v>72.454545449999998</v>
      </c>
      <c r="M156" s="2">
        <v>13.454545449999999</v>
      </c>
      <c r="N156" s="2">
        <v>9.3666666670000005</v>
      </c>
      <c r="O156" s="2">
        <v>23.733333330000001</v>
      </c>
      <c r="P156" s="2">
        <v>105.28</v>
      </c>
      <c r="Q156" s="2">
        <v>80.486666670000005</v>
      </c>
      <c r="R156" s="2">
        <v>143.19999999999999</v>
      </c>
    </row>
    <row r="157" spans="1:18">
      <c r="A157" s="1" t="s">
        <v>182</v>
      </c>
      <c r="B157" t="s">
        <v>27</v>
      </c>
      <c r="C157" s="3">
        <v>55</v>
      </c>
      <c r="D157" t="s">
        <v>30</v>
      </c>
      <c r="E157" t="s">
        <v>23</v>
      </c>
      <c r="F157" s="2">
        <v>180.2</v>
      </c>
      <c r="G157" s="2">
        <v>94.56</v>
      </c>
      <c r="H157" s="2">
        <v>29.12</v>
      </c>
      <c r="I157" s="2">
        <v>37.5</v>
      </c>
      <c r="J157" s="2">
        <v>121.1</v>
      </c>
      <c r="K157" s="2">
        <v>80.599999999999994</v>
      </c>
      <c r="L157" s="2">
        <v>75.5</v>
      </c>
      <c r="M157" s="2">
        <v>13.1</v>
      </c>
      <c r="N157" s="2">
        <v>9.36</v>
      </c>
      <c r="O157" s="2">
        <v>24.01</v>
      </c>
      <c r="P157" s="2">
        <v>105.93</v>
      </c>
      <c r="Q157" s="2">
        <v>79.239999999999995</v>
      </c>
      <c r="R157" s="2">
        <v>125.425</v>
      </c>
    </row>
    <row r="158" spans="1:18">
      <c r="A158" s="1" t="s">
        <v>183</v>
      </c>
      <c r="B158" t="s">
        <v>27</v>
      </c>
      <c r="C158" s="3">
        <v>95</v>
      </c>
      <c r="D158" t="s">
        <v>30</v>
      </c>
      <c r="E158" t="s">
        <v>23</v>
      </c>
      <c r="F158" s="2">
        <v>169.1</v>
      </c>
      <c r="G158" s="2">
        <v>85.9</v>
      </c>
      <c r="H158" s="2">
        <v>30</v>
      </c>
      <c r="I158" s="2">
        <v>37.549999999999997</v>
      </c>
      <c r="J158" s="2">
        <v>115.9</v>
      </c>
      <c r="K158" s="2">
        <v>79.2</v>
      </c>
      <c r="L158" s="2">
        <v>75.7</v>
      </c>
      <c r="M158" s="2">
        <v>14.3</v>
      </c>
      <c r="N158" s="2">
        <v>9.625</v>
      </c>
      <c r="O158" s="2">
        <v>24.024999999999999</v>
      </c>
      <c r="P158" s="2">
        <v>105.97499999999999</v>
      </c>
      <c r="Q158" s="2">
        <v>98.712500000000006</v>
      </c>
      <c r="R158" s="2">
        <v>161.35</v>
      </c>
    </row>
    <row r="159" spans="1:18">
      <c r="A159" s="1" t="s">
        <v>184</v>
      </c>
      <c r="B159" t="s">
        <v>27</v>
      </c>
      <c r="C159" s="3">
        <v>48</v>
      </c>
      <c r="D159" t="s">
        <v>20</v>
      </c>
      <c r="E159" t="s">
        <v>23</v>
      </c>
      <c r="F159" s="2">
        <v>166.3</v>
      </c>
      <c r="G159" s="2">
        <v>77.2</v>
      </c>
      <c r="H159" s="2">
        <v>27.9</v>
      </c>
      <c r="I159" s="2">
        <v>37.5</v>
      </c>
      <c r="J159" s="2">
        <v>121.33333330000001</v>
      </c>
      <c r="K159" s="2">
        <v>79.583333330000002</v>
      </c>
      <c r="L159" s="2">
        <v>82.416666669999998</v>
      </c>
      <c r="M159" s="2">
        <v>14.08333333</v>
      </c>
      <c r="N159" s="2">
        <v>9.4583333330000006</v>
      </c>
      <c r="O159" s="2">
        <v>25.30833333</v>
      </c>
      <c r="P159" s="2">
        <v>107.0333333</v>
      </c>
      <c r="Q159" s="2">
        <v>85.083333330000002</v>
      </c>
      <c r="R159" s="2">
        <v>126.4</v>
      </c>
    </row>
    <row r="160" spans="1:18">
      <c r="A160" s="1" t="s">
        <v>185</v>
      </c>
      <c r="B160" t="s">
        <v>27</v>
      </c>
      <c r="C160" s="3">
        <v>43</v>
      </c>
      <c r="D160" t="s">
        <v>30</v>
      </c>
      <c r="E160" t="s">
        <v>23</v>
      </c>
      <c r="F160" s="2">
        <v>177</v>
      </c>
      <c r="G160" s="2">
        <v>89.25</v>
      </c>
      <c r="H160" s="2">
        <v>28.5</v>
      </c>
      <c r="I160" s="2">
        <v>37.299999999999997</v>
      </c>
      <c r="J160" s="2">
        <v>116.75</v>
      </c>
      <c r="K160" s="2">
        <v>78.5</v>
      </c>
      <c r="L160" s="2">
        <v>77.75</v>
      </c>
      <c r="M160" s="2">
        <v>14.5</v>
      </c>
      <c r="N160" s="2">
        <v>9.2750000000000004</v>
      </c>
      <c r="O160" s="2">
        <v>24.8</v>
      </c>
      <c r="P160" s="2">
        <v>103.25</v>
      </c>
      <c r="Q160" s="2">
        <v>83.5</v>
      </c>
      <c r="R160" s="2">
        <v>112.0333333</v>
      </c>
    </row>
    <row r="161" spans="1:18">
      <c r="A161" s="1" t="s">
        <v>186</v>
      </c>
      <c r="B161" t="s">
        <v>27</v>
      </c>
      <c r="C161" s="3">
        <v>81</v>
      </c>
      <c r="D161" t="s">
        <v>20</v>
      </c>
      <c r="E161" t="s">
        <v>23</v>
      </c>
      <c r="F161" s="2">
        <v>177.7</v>
      </c>
      <c r="G161" s="2">
        <v>95.9</v>
      </c>
      <c r="H161" s="2">
        <v>30.4</v>
      </c>
      <c r="I161" s="2">
        <v>37.299999999999997</v>
      </c>
      <c r="J161" s="2">
        <v>116.9</v>
      </c>
      <c r="K161" s="2">
        <v>80.3</v>
      </c>
      <c r="L161" s="2">
        <v>72.900000000000006</v>
      </c>
      <c r="M161" s="2">
        <v>14</v>
      </c>
      <c r="N161" s="2">
        <v>9.5681818179999993</v>
      </c>
      <c r="O161" s="2">
        <v>24.93636364</v>
      </c>
      <c r="P161" s="2">
        <v>105.68636360000001</v>
      </c>
      <c r="Q161" s="2">
        <v>81.759090909999998</v>
      </c>
      <c r="R161" s="2">
        <v>135.19999999999999</v>
      </c>
    </row>
    <row r="162" spans="1:18">
      <c r="A162" s="1" t="s">
        <v>187</v>
      </c>
      <c r="B162" t="s">
        <v>27</v>
      </c>
      <c r="C162" s="3">
        <v>44</v>
      </c>
      <c r="D162" t="s">
        <v>20</v>
      </c>
      <c r="E162" t="s">
        <v>23</v>
      </c>
      <c r="F162" s="2">
        <v>181</v>
      </c>
      <c r="G162" s="2">
        <v>95.54</v>
      </c>
      <c r="H162" s="2">
        <v>29.16</v>
      </c>
      <c r="I162" s="2">
        <v>37</v>
      </c>
      <c r="J162" s="2">
        <v>122.2</v>
      </c>
      <c r="K162" s="2">
        <v>84.2</v>
      </c>
      <c r="L162" s="2">
        <v>88.2</v>
      </c>
      <c r="M162" s="2">
        <v>14.6</v>
      </c>
      <c r="N162" s="2">
        <v>9.58</v>
      </c>
      <c r="O162" s="2">
        <v>24.74</v>
      </c>
      <c r="P162" s="2">
        <v>104.64</v>
      </c>
      <c r="Q162" s="2">
        <v>79.48</v>
      </c>
      <c r="R162" s="2">
        <v>127</v>
      </c>
    </row>
    <row r="163" spans="1:18">
      <c r="A163" s="1" t="s">
        <v>188</v>
      </c>
      <c r="B163" t="s">
        <v>27</v>
      </c>
      <c r="C163" s="3">
        <v>51</v>
      </c>
      <c r="D163" t="s">
        <v>20</v>
      </c>
      <c r="E163" t="s">
        <v>23</v>
      </c>
      <c r="F163" s="2">
        <v>180</v>
      </c>
      <c r="G163" s="2">
        <v>96.863888889999998</v>
      </c>
      <c r="H163" s="2">
        <v>29.9</v>
      </c>
      <c r="I163" s="2">
        <v>37.6</v>
      </c>
      <c r="J163" s="2">
        <v>118.41666669999999</v>
      </c>
      <c r="K163" s="2">
        <v>79.527777779999994</v>
      </c>
      <c r="L163" s="2">
        <v>82.361111109999996</v>
      </c>
      <c r="M163" s="2">
        <v>14.027777779999999</v>
      </c>
      <c r="N163" s="2">
        <v>9.2805555559999995</v>
      </c>
      <c r="O163" s="2">
        <v>24.13888889</v>
      </c>
      <c r="P163" s="2">
        <v>106.1583333</v>
      </c>
      <c r="Q163" s="2">
        <v>82.511111110000002</v>
      </c>
      <c r="R163" s="2">
        <v>125.36944440000001</v>
      </c>
    </row>
    <row r="164" spans="1:18">
      <c r="A164" s="1" t="s">
        <v>189</v>
      </c>
      <c r="B164" t="s">
        <v>19</v>
      </c>
      <c r="C164" s="3">
        <v>45</v>
      </c>
      <c r="D164" t="s">
        <v>25</v>
      </c>
      <c r="E164" t="s">
        <v>23</v>
      </c>
      <c r="F164" s="2">
        <v>162.5</v>
      </c>
      <c r="G164" s="2">
        <v>79.400000000000006</v>
      </c>
      <c r="H164" s="2">
        <v>30.1</v>
      </c>
      <c r="I164" s="2">
        <v>37.9</v>
      </c>
      <c r="J164" s="2">
        <v>112.75</v>
      </c>
      <c r="K164" s="2">
        <v>79.75</v>
      </c>
      <c r="L164" s="2">
        <v>74.75</v>
      </c>
      <c r="M164" s="2">
        <v>13</v>
      </c>
      <c r="N164" s="2">
        <v>9.8000000000000007</v>
      </c>
      <c r="O164" s="2">
        <v>21.966666669999999</v>
      </c>
      <c r="P164" s="2">
        <v>102.83333330000001</v>
      </c>
      <c r="Q164" s="2">
        <v>85</v>
      </c>
      <c r="R164" s="2">
        <v>156.54</v>
      </c>
    </row>
    <row r="165" spans="1:18">
      <c r="A165" s="1" t="s">
        <v>190</v>
      </c>
      <c r="B165" t="s">
        <v>19</v>
      </c>
      <c r="C165" s="3">
        <v>41</v>
      </c>
      <c r="D165" t="s">
        <v>25</v>
      </c>
      <c r="E165" t="s">
        <v>23</v>
      </c>
      <c r="F165" s="2">
        <v>164.5</v>
      </c>
      <c r="G165" s="2">
        <v>76.349999999999994</v>
      </c>
      <c r="H165" s="2">
        <v>28.225000000000001</v>
      </c>
      <c r="I165" s="2">
        <v>37.299999999999997</v>
      </c>
      <c r="J165" s="2">
        <v>113.75</v>
      </c>
      <c r="K165" s="2">
        <v>83.25</v>
      </c>
      <c r="L165" s="2">
        <v>82.25</v>
      </c>
      <c r="M165" s="2">
        <v>14.5</v>
      </c>
      <c r="N165" s="2">
        <v>9.3249999999999993</v>
      </c>
      <c r="O165" s="2">
        <v>23.05</v>
      </c>
      <c r="P165" s="2">
        <v>106.8</v>
      </c>
      <c r="Q165" s="2">
        <v>86.525000000000006</v>
      </c>
      <c r="R165" s="2">
        <v>108.5</v>
      </c>
    </row>
    <row r="166" spans="1:18">
      <c r="A166" s="1" t="s">
        <v>191</v>
      </c>
      <c r="B166" t="s">
        <v>19</v>
      </c>
      <c r="C166" s="3">
        <v>55</v>
      </c>
      <c r="D166" t="s">
        <v>20</v>
      </c>
      <c r="E166" t="s">
        <v>23</v>
      </c>
      <c r="F166" s="2">
        <v>167.9</v>
      </c>
      <c r="G166" s="2">
        <v>77</v>
      </c>
      <c r="H166" s="2">
        <v>27.3</v>
      </c>
      <c r="I166" s="2">
        <v>37.4</v>
      </c>
      <c r="J166" s="2">
        <v>123.1428571</v>
      </c>
      <c r="K166" s="2">
        <v>80</v>
      </c>
      <c r="L166" s="2">
        <v>76.428571430000005</v>
      </c>
      <c r="M166" s="2">
        <v>14.85714286</v>
      </c>
      <c r="N166" s="2">
        <v>9.5285714289999994</v>
      </c>
      <c r="O166" s="2">
        <v>24.14285714</v>
      </c>
      <c r="P166" s="2">
        <v>106.6428571</v>
      </c>
      <c r="Q166" s="2">
        <v>82.314285709999993</v>
      </c>
      <c r="R166" s="2">
        <v>137.96666669999999</v>
      </c>
    </row>
    <row r="167" spans="1:18">
      <c r="A167" s="1" t="s">
        <v>192</v>
      </c>
      <c r="B167" t="s">
        <v>19</v>
      </c>
      <c r="C167" s="3">
        <v>63</v>
      </c>
      <c r="D167" t="s">
        <v>20</v>
      </c>
      <c r="E167" t="s">
        <v>23</v>
      </c>
      <c r="F167" s="2">
        <v>161.69999999999999</v>
      </c>
      <c r="G167" s="2">
        <v>72.400000000000006</v>
      </c>
      <c r="H167" s="2">
        <v>27.7</v>
      </c>
      <c r="I167" s="2">
        <v>37.266666669999999</v>
      </c>
      <c r="J167" s="2">
        <v>114.45454549999999</v>
      </c>
      <c r="K167" s="2">
        <v>80.090909089999997</v>
      </c>
      <c r="L167" s="2">
        <v>75.636363639999999</v>
      </c>
      <c r="M167" s="2">
        <v>13.90909091</v>
      </c>
      <c r="N167" s="2">
        <v>9.381818182</v>
      </c>
      <c r="O167" s="2">
        <v>23.981818180000001</v>
      </c>
      <c r="P167" s="2">
        <v>105.1363636</v>
      </c>
      <c r="Q167" s="2">
        <v>88.218181819999998</v>
      </c>
      <c r="R167" s="2">
        <v>127.3666667</v>
      </c>
    </row>
    <row r="168" spans="1:18">
      <c r="A168" s="1" t="s">
        <v>193</v>
      </c>
      <c r="B168" t="s">
        <v>19</v>
      </c>
      <c r="C168" s="3">
        <v>46</v>
      </c>
      <c r="D168" t="s">
        <v>30</v>
      </c>
      <c r="E168" t="s">
        <v>23</v>
      </c>
      <c r="F168" s="2">
        <v>160.69999999999999</v>
      </c>
      <c r="G168" s="2">
        <v>72.3</v>
      </c>
      <c r="H168" s="2">
        <v>28</v>
      </c>
      <c r="I168" s="2">
        <v>37.6</v>
      </c>
      <c r="J168" s="2">
        <v>121.1</v>
      </c>
      <c r="K168" s="2">
        <v>79.7</v>
      </c>
      <c r="L168" s="2">
        <v>82.1</v>
      </c>
      <c r="M168" s="2">
        <v>14.5</v>
      </c>
      <c r="N168" s="2">
        <v>9.34</v>
      </c>
      <c r="O168" s="2">
        <v>24.45</v>
      </c>
      <c r="P168" s="2">
        <v>105.92</v>
      </c>
      <c r="Q168" s="2">
        <v>84.9</v>
      </c>
      <c r="R168" s="2">
        <v>132.2666667</v>
      </c>
    </row>
    <row r="169" spans="1:18">
      <c r="A169" s="1" t="s">
        <v>194</v>
      </c>
      <c r="B169" t="s">
        <v>27</v>
      </c>
      <c r="C169" s="3">
        <v>52</v>
      </c>
      <c r="D169" t="s">
        <v>20</v>
      </c>
      <c r="E169" t="s">
        <v>23</v>
      </c>
      <c r="F169" s="2">
        <v>170.8</v>
      </c>
      <c r="G169" s="2">
        <v>87.033333330000005</v>
      </c>
      <c r="H169" s="2">
        <v>29.833333329999999</v>
      </c>
      <c r="I169" s="2">
        <v>38</v>
      </c>
      <c r="J169" s="2">
        <v>127.16666669999999</v>
      </c>
      <c r="K169" s="2">
        <v>80.166666669999998</v>
      </c>
      <c r="L169" s="2">
        <v>84.166666669999998</v>
      </c>
      <c r="M169" s="2">
        <v>14.16666667</v>
      </c>
      <c r="N169" s="2">
        <v>9.5</v>
      </c>
      <c r="O169" s="2">
        <v>26.98</v>
      </c>
      <c r="P169" s="2">
        <v>107.18</v>
      </c>
      <c r="Q169" s="2">
        <v>84.2</v>
      </c>
      <c r="R169" s="2">
        <v>121.2666667</v>
      </c>
    </row>
    <row r="170" spans="1:18">
      <c r="A170" s="1" t="s">
        <v>195</v>
      </c>
      <c r="B170" t="s">
        <v>27</v>
      </c>
      <c r="C170" s="3">
        <v>50</v>
      </c>
      <c r="D170" t="s">
        <v>20</v>
      </c>
      <c r="E170" t="s">
        <v>21</v>
      </c>
      <c r="F170" s="2">
        <v>175.9</v>
      </c>
      <c r="G170" s="2">
        <v>89.683333329999996</v>
      </c>
      <c r="H170" s="2">
        <v>28.983333330000001</v>
      </c>
      <c r="I170" s="2">
        <v>37.9</v>
      </c>
      <c r="J170" s="2">
        <v>118</v>
      </c>
      <c r="K170" s="2">
        <v>80</v>
      </c>
      <c r="L170" s="2">
        <v>81</v>
      </c>
      <c r="M170" s="2">
        <v>14.66666667</v>
      </c>
      <c r="N170" s="2">
        <v>9.2333333329999991</v>
      </c>
      <c r="O170" s="2">
        <v>25.5</v>
      </c>
      <c r="P170" s="2">
        <v>103.33333330000001</v>
      </c>
      <c r="Q170" s="2">
        <v>81.5</v>
      </c>
      <c r="R170" s="2">
        <v>126.5</v>
      </c>
    </row>
    <row r="171" spans="1:18">
      <c r="A171" s="1" t="s">
        <v>196</v>
      </c>
      <c r="B171" t="s">
        <v>19</v>
      </c>
      <c r="C171" s="3">
        <v>98</v>
      </c>
      <c r="D171" t="s">
        <v>25</v>
      </c>
      <c r="E171" t="s">
        <v>21</v>
      </c>
      <c r="F171" s="2">
        <v>170.3</v>
      </c>
      <c r="G171" s="2">
        <v>79.5</v>
      </c>
      <c r="H171" s="2">
        <v>27.4</v>
      </c>
      <c r="I171" s="2">
        <v>37.35</v>
      </c>
      <c r="J171" s="2">
        <v>117.58333330000001</v>
      </c>
      <c r="K171" s="2">
        <v>81.041666669999998</v>
      </c>
      <c r="L171" s="2">
        <v>84.5</v>
      </c>
      <c r="M171" s="2">
        <v>13.7</v>
      </c>
      <c r="N171" s="2">
        <v>9.5444444439999998</v>
      </c>
      <c r="O171" s="2">
        <v>24.92777778</v>
      </c>
      <c r="P171" s="2">
        <v>106.6444444</v>
      </c>
      <c r="Q171" s="2">
        <v>81.044444440000007</v>
      </c>
      <c r="R171" s="2">
        <v>140.53333330000001</v>
      </c>
    </row>
    <row r="172" spans="1:18">
      <c r="A172" s="1" t="s">
        <v>197</v>
      </c>
      <c r="B172" t="s">
        <v>27</v>
      </c>
      <c r="C172" s="3">
        <v>76</v>
      </c>
      <c r="D172" t="s">
        <v>20</v>
      </c>
      <c r="E172" t="s">
        <v>23</v>
      </c>
      <c r="F172" s="2">
        <v>180.6</v>
      </c>
      <c r="G172" s="2">
        <v>72.900000000000006</v>
      </c>
      <c r="H172" s="2">
        <v>22.4</v>
      </c>
      <c r="I172" s="2">
        <v>37.200000000000003</v>
      </c>
      <c r="J172" s="2">
        <v>114.6</v>
      </c>
      <c r="K172" s="2">
        <v>79.7</v>
      </c>
      <c r="L172" s="2">
        <v>70.099999999999994</v>
      </c>
      <c r="M172" s="2">
        <v>14</v>
      </c>
      <c r="N172" s="2">
        <v>9.35</v>
      </c>
      <c r="O172" s="2">
        <v>25.128571430000001</v>
      </c>
      <c r="P172" s="2">
        <v>105.6571429</v>
      </c>
      <c r="Q172" s="2">
        <v>83.464285709999999</v>
      </c>
      <c r="R172" s="2">
        <v>125.8666667</v>
      </c>
    </row>
    <row r="173" spans="1:18">
      <c r="A173" s="1" t="s">
        <v>198</v>
      </c>
      <c r="B173" t="s">
        <v>27</v>
      </c>
      <c r="C173" s="3">
        <v>73</v>
      </c>
      <c r="D173" t="s">
        <v>20</v>
      </c>
      <c r="E173" t="s">
        <v>23</v>
      </c>
      <c r="F173" s="2">
        <v>177</v>
      </c>
      <c r="G173" s="2">
        <v>86.2</v>
      </c>
      <c r="H173" s="2">
        <v>27.5</v>
      </c>
      <c r="I173" s="2">
        <v>37.549999999999997</v>
      </c>
      <c r="J173" s="2">
        <v>120.5</v>
      </c>
      <c r="K173" s="2">
        <v>80.599999999999994</v>
      </c>
      <c r="L173" s="2">
        <v>79.7</v>
      </c>
      <c r="M173" s="2">
        <v>14.2</v>
      </c>
      <c r="N173" s="2">
        <v>9.35</v>
      </c>
      <c r="O173" s="2">
        <v>24.39</v>
      </c>
      <c r="P173" s="2">
        <v>106.06</v>
      </c>
      <c r="Q173" s="2">
        <v>85.98</v>
      </c>
      <c r="R173" s="2">
        <v>129.3666667</v>
      </c>
    </row>
    <row r="174" spans="1:18">
      <c r="A174" s="1" t="s">
        <v>199</v>
      </c>
      <c r="B174" t="s">
        <v>19</v>
      </c>
      <c r="C174" s="3">
        <v>47</v>
      </c>
      <c r="D174" t="s">
        <v>49</v>
      </c>
      <c r="E174" t="s">
        <v>21</v>
      </c>
      <c r="F174" s="2">
        <v>166</v>
      </c>
      <c r="G174" s="2">
        <v>81.44</v>
      </c>
      <c r="H174" s="2">
        <v>29.54</v>
      </c>
      <c r="I174" s="2">
        <v>38</v>
      </c>
      <c r="J174" s="2">
        <v>114.6</v>
      </c>
      <c r="K174" s="2">
        <v>82</v>
      </c>
      <c r="L174" s="2">
        <v>71</v>
      </c>
      <c r="M174" s="2">
        <v>14.2</v>
      </c>
      <c r="N174" s="2">
        <v>9.32</v>
      </c>
      <c r="O174" s="2">
        <v>24.52</v>
      </c>
      <c r="P174" s="2">
        <v>103.48</v>
      </c>
      <c r="Q174" s="2">
        <v>86.72</v>
      </c>
      <c r="R174" s="2">
        <v>171.25</v>
      </c>
    </row>
    <row r="175" spans="1:18">
      <c r="A175" s="1" t="s">
        <v>200</v>
      </c>
      <c r="B175" t="s">
        <v>19</v>
      </c>
      <c r="C175" s="3">
        <v>57</v>
      </c>
      <c r="D175" t="s">
        <v>20</v>
      </c>
      <c r="E175" t="s">
        <v>23</v>
      </c>
      <c r="F175" s="2">
        <v>160.80000000000001</v>
      </c>
      <c r="G175" s="2">
        <v>75.400000000000006</v>
      </c>
      <c r="H175" s="2">
        <v>29.2</v>
      </c>
      <c r="I175" s="2">
        <v>37.799999999999997</v>
      </c>
      <c r="J175" s="2">
        <v>124</v>
      </c>
      <c r="K175" s="2">
        <v>82</v>
      </c>
      <c r="L175" s="2">
        <v>85.444444439999998</v>
      </c>
      <c r="M175" s="2">
        <v>14.55555556</v>
      </c>
      <c r="N175" s="2">
        <v>9.4111111110000003</v>
      </c>
      <c r="O175" s="2">
        <v>24.52222222</v>
      </c>
      <c r="P175" s="2">
        <v>105.7666667</v>
      </c>
      <c r="Q175" s="2">
        <v>84.588888890000007</v>
      </c>
      <c r="R175" s="2">
        <v>117.16666669999999</v>
      </c>
    </row>
    <row r="176" spans="1:18">
      <c r="A176" s="1" t="s">
        <v>201</v>
      </c>
      <c r="B176" t="s">
        <v>27</v>
      </c>
      <c r="C176" s="3">
        <v>63</v>
      </c>
      <c r="D176" t="s">
        <v>20</v>
      </c>
      <c r="E176" t="s">
        <v>23</v>
      </c>
      <c r="F176" s="2">
        <v>174.1</v>
      </c>
      <c r="G176" s="2">
        <v>90.584615380000002</v>
      </c>
      <c r="H176" s="2">
        <v>29.915384620000001</v>
      </c>
      <c r="I176" s="2">
        <v>37.200000000000003</v>
      </c>
      <c r="J176" s="2">
        <v>120.8461538</v>
      </c>
      <c r="K176" s="2">
        <v>78.46153846</v>
      </c>
      <c r="L176" s="2">
        <v>81.153846150000007</v>
      </c>
      <c r="M176" s="2">
        <v>14</v>
      </c>
      <c r="N176" s="2">
        <v>9.3923076919999993</v>
      </c>
      <c r="O176" s="2">
        <v>25.15384615</v>
      </c>
      <c r="P176" s="2">
        <v>105.64615379999999</v>
      </c>
      <c r="Q176" s="2">
        <v>76.130769229999999</v>
      </c>
      <c r="R176" s="2">
        <v>119.16923079999999</v>
      </c>
    </row>
    <row r="177" spans="1:18">
      <c r="A177" s="1" t="s">
        <v>202</v>
      </c>
      <c r="B177" t="s">
        <v>19</v>
      </c>
      <c r="C177" s="3">
        <v>43</v>
      </c>
      <c r="D177" t="s">
        <v>20</v>
      </c>
      <c r="E177" t="s">
        <v>23</v>
      </c>
      <c r="F177" s="2">
        <v>150</v>
      </c>
      <c r="G177" s="2">
        <v>66.633333329999999</v>
      </c>
      <c r="H177" s="2">
        <v>29.616666670000001</v>
      </c>
      <c r="I177" s="2">
        <v>37.4</v>
      </c>
      <c r="J177" s="2">
        <v>116.66666669999999</v>
      </c>
      <c r="K177" s="2">
        <v>80</v>
      </c>
      <c r="L177" s="2">
        <v>79.333333330000002</v>
      </c>
      <c r="M177" s="2">
        <v>14.16666667</v>
      </c>
      <c r="N177" s="2">
        <v>9.1999999999999993</v>
      </c>
      <c r="O177" s="2">
        <v>23.416666670000001</v>
      </c>
      <c r="P177" s="2">
        <v>103.85</v>
      </c>
      <c r="Q177" s="2">
        <v>79.833333330000002</v>
      </c>
      <c r="R177" s="2">
        <v>121.66666669999999</v>
      </c>
    </row>
    <row r="178" spans="1:18">
      <c r="A178" s="1" t="s">
        <v>203</v>
      </c>
      <c r="B178" t="s">
        <v>19</v>
      </c>
      <c r="C178" s="3">
        <v>45</v>
      </c>
      <c r="D178" t="s">
        <v>20</v>
      </c>
      <c r="E178" t="s">
        <v>23</v>
      </c>
      <c r="F178" s="2">
        <v>161</v>
      </c>
      <c r="G178" s="2">
        <v>75</v>
      </c>
      <c r="H178" s="2">
        <v>28.95</v>
      </c>
      <c r="I178" s="2">
        <v>37.4</v>
      </c>
      <c r="J178" s="2">
        <v>123.75</v>
      </c>
      <c r="K178" s="2">
        <v>77.25</v>
      </c>
      <c r="L178" s="2">
        <v>82.5</v>
      </c>
      <c r="M178" s="2">
        <v>13.75</v>
      </c>
      <c r="N178" s="2">
        <v>9.0250000000000004</v>
      </c>
      <c r="O178" s="2">
        <v>21.824999999999999</v>
      </c>
      <c r="P178" s="2">
        <v>106.325</v>
      </c>
      <c r="Q178" s="2">
        <v>80.8</v>
      </c>
      <c r="R178" s="2">
        <v>128.15</v>
      </c>
    </row>
    <row r="179" spans="1:18">
      <c r="A179" s="1" t="s">
        <v>204</v>
      </c>
      <c r="B179" t="s">
        <v>19</v>
      </c>
      <c r="C179" s="3">
        <v>73</v>
      </c>
      <c r="D179" t="s">
        <v>20</v>
      </c>
      <c r="E179" t="s">
        <v>23</v>
      </c>
      <c r="F179" s="2">
        <v>164.8</v>
      </c>
      <c r="G179" s="2">
        <v>76.2</v>
      </c>
      <c r="H179" s="2">
        <v>28.1</v>
      </c>
      <c r="I179" s="2">
        <v>37.6</v>
      </c>
      <c r="J179" s="2">
        <v>120.1818182</v>
      </c>
      <c r="K179" s="2">
        <v>79.090909089999997</v>
      </c>
      <c r="L179" s="2">
        <v>80</v>
      </c>
      <c r="M179" s="2">
        <v>13.545454550000001</v>
      </c>
      <c r="N179" s="2">
        <v>9.3636363639999995</v>
      </c>
      <c r="O179" s="2">
        <v>22.64545455</v>
      </c>
      <c r="P179" s="2">
        <v>105.70909090000001</v>
      </c>
      <c r="Q179" s="2">
        <v>85.2</v>
      </c>
      <c r="R179" s="2">
        <v>122.0666667</v>
      </c>
    </row>
    <row r="180" spans="1:18">
      <c r="A180" s="1" t="s">
        <v>205</v>
      </c>
      <c r="B180" t="s">
        <v>27</v>
      </c>
      <c r="C180" s="3">
        <v>54</v>
      </c>
      <c r="D180" t="s">
        <v>25</v>
      </c>
      <c r="E180" t="s">
        <v>23</v>
      </c>
      <c r="F180" s="2">
        <v>185.2</v>
      </c>
      <c r="G180" s="2">
        <v>103.4</v>
      </c>
      <c r="H180" s="2">
        <v>30.2</v>
      </c>
      <c r="I180" s="2">
        <v>37.200000000000003</v>
      </c>
      <c r="J180" s="2">
        <v>116.8043478</v>
      </c>
      <c r="K180" s="2">
        <v>79.608695650000001</v>
      </c>
      <c r="L180" s="2">
        <v>81.369565219999998</v>
      </c>
      <c r="M180" s="2">
        <v>14.217391299999999</v>
      </c>
      <c r="N180" s="2">
        <v>9.3541666669999994</v>
      </c>
      <c r="O180" s="2">
        <v>24.87083333</v>
      </c>
      <c r="P180" s="2">
        <v>107.3458333</v>
      </c>
      <c r="Q180" s="2">
        <v>80.729166669999998</v>
      </c>
      <c r="R180" s="2">
        <v>125.8869565</v>
      </c>
    </row>
    <row r="181" spans="1:18">
      <c r="A181" s="1" t="s">
        <v>206</v>
      </c>
      <c r="B181" t="s">
        <v>27</v>
      </c>
      <c r="C181" s="3">
        <v>42</v>
      </c>
      <c r="D181" t="s">
        <v>20</v>
      </c>
      <c r="E181" t="s">
        <v>23</v>
      </c>
      <c r="F181" s="2">
        <v>175.6</v>
      </c>
      <c r="G181" s="2">
        <v>92.55</v>
      </c>
      <c r="H181" s="2">
        <v>29.996428569999999</v>
      </c>
      <c r="I181" s="2">
        <v>37.200000000000003</v>
      </c>
      <c r="J181" s="2">
        <v>123.0714286</v>
      </c>
      <c r="K181" s="2">
        <v>79.357142859999996</v>
      </c>
      <c r="L181" s="2">
        <v>78.214285709999999</v>
      </c>
      <c r="M181" s="2">
        <v>14.14285714</v>
      </c>
      <c r="N181" s="2">
        <v>9.3566666670000007</v>
      </c>
      <c r="O181" s="2">
        <v>24.883333329999999</v>
      </c>
      <c r="P181" s="2">
        <v>106.2733333</v>
      </c>
      <c r="Q181" s="2">
        <v>113.2633333</v>
      </c>
      <c r="R181" s="2">
        <v>170.3392857</v>
      </c>
    </row>
    <row r="182" spans="1:18">
      <c r="A182" s="1" t="s">
        <v>207</v>
      </c>
      <c r="B182" t="s">
        <v>19</v>
      </c>
      <c r="C182" s="3">
        <v>74</v>
      </c>
      <c r="D182" t="s">
        <v>20</v>
      </c>
      <c r="E182" t="s">
        <v>23</v>
      </c>
      <c r="F182" s="2">
        <v>170</v>
      </c>
      <c r="G182" s="2">
        <v>80.7</v>
      </c>
      <c r="H182" s="2">
        <v>27.9</v>
      </c>
      <c r="I182" s="2">
        <v>37.049999999999997</v>
      </c>
      <c r="J182" s="2">
        <v>115.2</v>
      </c>
      <c r="K182" s="2">
        <v>80</v>
      </c>
      <c r="L182" s="2">
        <v>77.7</v>
      </c>
      <c r="M182" s="2">
        <v>14</v>
      </c>
      <c r="N182" s="2">
        <v>9.39</v>
      </c>
      <c r="O182" s="2">
        <v>24.44</v>
      </c>
      <c r="P182" s="2">
        <v>107.61</v>
      </c>
      <c r="Q182" s="2">
        <v>82.45</v>
      </c>
      <c r="R182" s="2">
        <v>117.2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D026C-22AE-465A-9E5F-EAA8B9DB3202}">
  <dimension ref="A1:T182"/>
  <sheetViews>
    <sheetView tabSelected="1" workbookViewId="0">
      <selection activeCell="T5" sqref="T5"/>
    </sheetView>
  </sheetViews>
  <sheetFormatPr defaultRowHeight="15"/>
  <cols>
    <col min="17" max="17" width="16.140625" customWidth="1"/>
    <col min="18" max="18" width="25.42578125" customWidth="1"/>
    <col min="19" max="19" width="16.85546875" customWidth="1"/>
    <col min="20" max="20" width="18.42578125" customWidth="1"/>
  </cols>
  <sheetData>
    <row r="1" spans="1:20">
      <c r="A1" s="1" t="s">
        <v>0</v>
      </c>
      <c r="B1" t="s">
        <v>1</v>
      </c>
      <c r="C1" s="3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208</v>
      </c>
      <c r="S1" s="2" t="s">
        <v>17</v>
      </c>
      <c r="T1" s="2" t="s">
        <v>209</v>
      </c>
    </row>
    <row r="2" spans="1:20">
      <c r="A2" t="s">
        <v>18</v>
      </c>
      <c r="B2" t="s">
        <v>19</v>
      </c>
      <c r="C2">
        <v>41</v>
      </c>
      <c r="D2" t="s">
        <v>20</v>
      </c>
      <c r="E2" t="s">
        <v>21</v>
      </c>
      <c r="F2">
        <v>148.19999999999999</v>
      </c>
      <c r="G2">
        <v>100.1</v>
      </c>
      <c r="H2">
        <v>45.6</v>
      </c>
      <c r="I2">
        <v>37.6</v>
      </c>
      <c r="J2">
        <v>115.25</v>
      </c>
      <c r="K2">
        <v>75</v>
      </c>
      <c r="L2">
        <v>63.5</v>
      </c>
      <c r="M2">
        <v>13.5</v>
      </c>
      <c r="N2">
        <v>9</v>
      </c>
      <c r="O2">
        <v>22.1</v>
      </c>
      <c r="P2">
        <v>104.7</v>
      </c>
      <c r="Q2">
        <v>88.6</v>
      </c>
      <c r="R2" t="str">
        <f>IF(Q2&lt;99, "Normal", IF(Q2&lt;=125, "Glicemie bazala modificata", IF(Q2&gt;=126, "Diabet zaharat", "")))</f>
        <v>Normal</v>
      </c>
      <c r="S2">
        <v>133.19999999999999</v>
      </c>
      <c r="T2" t="str">
        <f>IF(S2&lt;=150, "Optim", IF(S2&lt;=199, "Borderline crescut", IF(S2&lt;=499, "Crescut", IF(S2&gt;500,  "Foarte crescut", ""))))</f>
        <v>Optim</v>
      </c>
    </row>
    <row r="3" spans="1:20">
      <c r="A3" t="s">
        <v>22</v>
      </c>
      <c r="B3" t="s">
        <v>19</v>
      </c>
      <c r="C3">
        <v>53</v>
      </c>
      <c r="D3" t="s">
        <v>20</v>
      </c>
      <c r="E3" t="s">
        <v>23</v>
      </c>
      <c r="F3">
        <v>173.4</v>
      </c>
      <c r="G3">
        <v>89.633333329999999</v>
      </c>
      <c r="H3">
        <v>29.8</v>
      </c>
      <c r="I3">
        <v>37.4</v>
      </c>
      <c r="J3">
        <v>120.66666669999999</v>
      </c>
      <c r="K3">
        <v>80.333333330000002</v>
      </c>
      <c r="L3">
        <v>79.833333330000002</v>
      </c>
      <c r="M3">
        <v>14.16666667</v>
      </c>
      <c r="N3">
        <v>9.5333333329999999</v>
      </c>
      <c r="O3">
        <v>25.45</v>
      </c>
      <c r="P3">
        <v>106.8166667</v>
      </c>
      <c r="Q3">
        <v>85.35</v>
      </c>
      <c r="R3" t="str">
        <f>IF(Q3&lt;99, "Normal", IF(Q3&lt;=125, "Glicemie bazala modificata", IF(Q3&gt;=126, "Diabet zaharat", "")))</f>
        <v>Normal</v>
      </c>
      <c r="S3">
        <v>117.9</v>
      </c>
      <c r="T3" t="str">
        <f>IF(S3&lt;=150, "Optim", IF(S3&lt;=199, "Borderline crescut", IF(S3&lt;=499, "Crescut", IF(S3&gt;500,  "Foarte crescut", ""))))</f>
        <v>Optim</v>
      </c>
    </row>
    <row r="4" spans="1:20">
      <c r="A4" t="s">
        <v>24</v>
      </c>
      <c r="B4" t="s">
        <v>19</v>
      </c>
      <c r="C4">
        <v>98</v>
      </c>
      <c r="D4" t="s">
        <v>25</v>
      </c>
      <c r="E4" t="s">
        <v>21</v>
      </c>
      <c r="F4">
        <v>168.5</v>
      </c>
      <c r="G4">
        <v>84.2</v>
      </c>
      <c r="H4">
        <v>29.66</v>
      </c>
      <c r="I4">
        <v>37.5</v>
      </c>
      <c r="J4">
        <v>122.4</v>
      </c>
      <c r="K4">
        <v>81.400000000000006</v>
      </c>
      <c r="L4">
        <v>72.099999999999994</v>
      </c>
      <c r="M4">
        <v>14.1</v>
      </c>
      <c r="N4">
        <v>9.44</v>
      </c>
      <c r="O4">
        <v>24.24</v>
      </c>
      <c r="P4">
        <v>105.965</v>
      </c>
      <c r="Q4">
        <v>83.045000000000002</v>
      </c>
      <c r="R4" t="str">
        <f>IF(Q4&lt;99, "Normal", IF(Q4&lt;=125, "Glicemie bazala modificata", IF(Q4&gt;=126, "Diabet zaharat", "")))</f>
        <v>Normal</v>
      </c>
      <c r="S4">
        <v>131.13846150000001</v>
      </c>
      <c r="T4" t="str">
        <f t="shared" ref="T4:T67" si="0">IF(S4&lt;=150, "Optim", IF(S4&lt;=199, "Borderline crescut", IF(S4&lt;=499, "Crescut", IF(S4&gt;500,  "Foarte crescut", ""))))</f>
        <v>Optim</v>
      </c>
    </row>
    <row r="5" spans="1:20">
      <c r="A5" t="s">
        <v>26</v>
      </c>
      <c r="B5" t="s">
        <v>27</v>
      </c>
      <c r="C5">
        <v>73</v>
      </c>
      <c r="D5" t="s">
        <v>20</v>
      </c>
      <c r="E5" t="s">
        <v>23</v>
      </c>
      <c r="F5">
        <v>186.8</v>
      </c>
      <c r="G5">
        <v>97.1</v>
      </c>
      <c r="H5">
        <v>27.8</v>
      </c>
      <c r="I5">
        <v>37.966666670000002</v>
      </c>
      <c r="J5">
        <v>118.54545450000001</v>
      </c>
      <c r="K5">
        <v>78.727272729999996</v>
      </c>
      <c r="L5">
        <v>87.363636360000001</v>
      </c>
      <c r="M5">
        <v>13.727272729999999</v>
      </c>
      <c r="N5">
        <v>9.6</v>
      </c>
      <c r="O5">
        <v>24.56666667</v>
      </c>
      <c r="P5">
        <v>104.9666667</v>
      </c>
      <c r="Q5">
        <v>71.2</v>
      </c>
      <c r="R5" t="str">
        <f t="shared" ref="R5:R57" si="1">IF(Q5&lt;99, "Normal", IF(Q5&lt;=125, "Glicemie bazala modificata", IF(Q5&gt;=126, "Diabet zaharat", "")))</f>
        <v>Normal</v>
      </c>
      <c r="S5">
        <v>126.7</v>
      </c>
      <c r="T5" t="str">
        <f t="shared" si="0"/>
        <v>Optim</v>
      </c>
    </row>
    <row r="6" spans="1:20">
      <c r="A6" t="s">
        <v>28</v>
      </c>
      <c r="B6" t="s">
        <v>27</v>
      </c>
      <c r="C6">
        <v>69</v>
      </c>
      <c r="D6" t="s">
        <v>20</v>
      </c>
      <c r="E6" t="s">
        <v>23</v>
      </c>
      <c r="F6">
        <v>180.2</v>
      </c>
      <c r="G6">
        <v>88.8</v>
      </c>
      <c r="H6">
        <v>27.4</v>
      </c>
      <c r="I6">
        <v>37.4</v>
      </c>
      <c r="J6">
        <v>117.7</v>
      </c>
      <c r="K6">
        <v>74.7</v>
      </c>
      <c r="L6">
        <v>81.8</v>
      </c>
      <c r="M6">
        <v>13.8</v>
      </c>
      <c r="N6">
        <v>9.3699999999999992</v>
      </c>
      <c r="O6">
        <v>24.25</v>
      </c>
      <c r="P6">
        <v>106.05</v>
      </c>
      <c r="Q6">
        <v>76.650000000000006</v>
      </c>
      <c r="R6" t="str">
        <f t="shared" si="1"/>
        <v>Normal</v>
      </c>
      <c r="S6">
        <v>133.92500000000001</v>
      </c>
      <c r="T6" t="str">
        <f t="shared" si="0"/>
        <v>Optim</v>
      </c>
    </row>
    <row r="7" spans="1:20">
      <c r="A7" t="s">
        <v>29</v>
      </c>
      <c r="B7" t="s">
        <v>19</v>
      </c>
      <c r="C7">
        <v>69</v>
      </c>
      <c r="D7" t="s">
        <v>30</v>
      </c>
      <c r="E7" t="s">
        <v>23</v>
      </c>
      <c r="F7">
        <v>183.2</v>
      </c>
      <c r="G7">
        <v>95.927272729999999</v>
      </c>
      <c r="H7">
        <v>28.6</v>
      </c>
      <c r="I7">
        <v>37.35</v>
      </c>
      <c r="J7">
        <v>118.7272727</v>
      </c>
      <c r="K7">
        <v>77.909090910000003</v>
      </c>
      <c r="L7">
        <v>79.545454550000002</v>
      </c>
      <c r="M7">
        <v>13.81818182</v>
      </c>
      <c r="N7">
        <v>9.4666666670000001</v>
      </c>
      <c r="O7">
        <v>23.6</v>
      </c>
      <c r="P7">
        <v>102.66666669999999</v>
      </c>
      <c r="Q7">
        <v>79.900000000000006</v>
      </c>
      <c r="R7" t="str">
        <f t="shared" si="1"/>
        <v>Normal</v>
      </c>
      <c r="S7">
        <v>130.69999999999999</v>
      </c>
      <c r="T7" t="str">
        <f t="shared" si="0"/>
        <v>Optim</v>
      </c>
    </row>
    <row r="8" spans="1:20">
      <c r="A8" t="s">
        <v>31</v>
      </c>
      <c r="B8" t="s">
        <v>27</v>
      </c>
      <c r="C8">
        <v>72</v>
      </c>
      <c r="D8" t="s">
        <v>25</v>
      </c>
      <c r="E8" t="s">
        <v>23</v>
      </c>
      <c r="F8">
        <v>169.7</v>
      </c>
      <c r="G8">
        <v>87.342857140000007</v>
      </c>
      <c r="H8">
        <v>30.34285714</v>
      </c>
      <c r="I8">
        <v>37.700000000000003</v>
      </c>
      <c r="J8">
        <v>122.2857143</v>
      </c>
      <c r="K8">
        <v>80.142857140000004</v>
      </c>
      <c r="L8">
        <v>81.571428569999995</v>
      </c>
      <c r="M8">
        <v>13.71428571</v>
      </c>
      <c r="N8">
        <v>9.4</v>
      </c>
      <c r="O8">
        <v>24.81538462</v>
      </c>
      <c r="P8">
        <v>105.4230769</v>
      </c>
      <c r="Q8">
        <v>82.546153849999996</v>
      </c>
      <c r="R8" t="str">
        <f t="shared" si="1"/>
        <v>Normal</v>
      </c>
      <c r="S8">
        <v>150.8363636</v>
      </c>
      <c r="T8" t="str">
        <f t="shared" si="0"/>
        <v>Borderline crescut</v>
      </c>
    </row>
    <row r="9" spans="1:20">
      <c r="A9" t="s">
        <v>32</v>
      </c>
      <c r="B9" t="s">
        <v>27</v>
      </c>
      <c r="C9">
        <v>63</v>
      </c>
      <c r="D9" t="s">
        <v>20</v>
      </c>
      <c r="E9" t="s">
        <v>23</v>
      </c>
      <c r="F9">
        <v>172.9</v>
      </c>
      <c r="G9">
        <v>86.43</v>
      </c>
      <c r="H9">
        <v>28.92</v>
      </c>
      <c r="I9">
        <v>37.1</v>
      </c>
      <c r="J9">
        <v>119.1</v>
      </c>
      <c r="K9">
        <v>78.3</v>
      </c>
      <c r="L9">
        <v>84.9</v>
      </c>
      <c r="M9">
        <v>13.8</v>
      </c>
      <c r="N9">
        <v>9.2476190480000007</v>
      </c>
      <c r="O9">
        <v>24.923809519999999</v>
      </c>
      <c r="P9">
        <v>106.4428571</v>
      </c>
      <c r="Q9">
        <v>85.961904759999996</v>
      </c>
      <c r="R9" t="str">
        <f t="shared" si="1"/>
        <v>Normal</v>
      </c>
      <c r="S9">
        <v>154.5</v>
      </c>
      <c r="T9" t="str">
        <f t="shared" si="0"/>
        <v>Borderline crescut</v>
      </c>
    </row>
    <row r="10" spans="1:20">
      <c r="A10" t="s">
        <v>33</v>
      </c>
      <c r="B10" t="s">
        <v>27</v>
      </c>
      <c r="C10">
        <v>50</v>
      </c>
      <c r="D10" t="s">
        <v>20</v>
      </c>
      <c r="E10" t="s">
        <v>23</v>
      </c>
      <c r="F10">
        <v>186.4</v>
      </c>
      <c r="G10">
        <v>101.98</v>
      </c>
      <c r="H10">
        <v>29.36</v>
      </c>
      <c r="I10">
        <v>37</v>
      </c>
      <c r="J10">
        <v>112</v>
      </c>
      <c r="K10">
        <v>80.8</v>
      </c>
      <c r="L10">
        <v>84</v>
      </c>
      <c r="M10">
        <v>15</v>
      </c>
      <c r="N10">
        <v>9.2799999999999994</v>
      </c>
      <c r="O10">
        <v>23.32</v>
      </c>
      <c r="P10">
        <v>106.3</v>
      </c>
      <c r="Q10">
        <v>82.62</v>
      </c>
      <c r="R10" t="str">
        <f t="shared" si="1"/>
        <v>Normal</v>
      </c>
      <c r="S10">
        <v>125.1333333</v>
      </c>
      <c r="T10" t="str">
        <f t="shared" si="0"/>
        <v>Optim</v>
      </c>
    </row>
    <row r="11" spans="1:20">
      <c r="A11" t="s">
        <v>34</v>
      </c>
      <c r="B11" t="s">
        <v>19</v>
      </c>
      <c r="C11">
        <v>61</v>
      </c>
      <c r="D11" t="s">
        <v>20</v>
      </c>
      <c r="E11" t="s">
        <v>23</v>
      </c>
      <c r="F11">
        <v>171.3</v>
      </c>
      <c r="G11">
        <v>85.772727270000004</v>
      </c>
      <c r="H11">
        <v>29.218181820000002</v>
      </c>
      <c r="I11">
        <v>37.6</v>
      </c>
      <c r="J11">
        <v>123.7272727</v>
      </c>
      <c r="K11">
        <v>79.090909089999997</v>
      </c>
      <c r="L11">
        <v>77.454545449999998</v>
      </c>
      <c r="M11">
        <v>13.81818182</v>
      </c>
      <c r="N11">
        <v>9.307692308</v>
      </c>
      <c r="O11">
        <v>24</v>
      </c>
      <c r="P11">
        <v>107.1230769</v>
      </c>
      <c r="Q11">
        <v>75.96153846</v>
      </c>
      <c r="R11" t="str">
        <f t="shared" si="1"/>
        <v>Normal</v>
      </c>
      <c r="S11">
        <v>146.54</v>
      </c>
      <c r="T11" t="str">
        <f t="shared" si="0"/>
        <v>Optim</v>
      </c>
    </row>
    <row r="12" spans="1:20">
      <c r="A12" t="s">
        <v>35</v>
      </c>
      <c r="B12" t="s">
        <v>27</v>
      </c>
      <c r="C12">
        <v>81</v>
      </c>
      <c r="D12" t="s">
        <v>20</v>
      </c>
      <c r="E12" t="s">
        <v>23</v>
      </c>
      <c r="F12">
        <v>179.2</v>
      </c>
      <c r="G12">
        <v>88.8</v>
      </c>
      <c r="H12">
        <v>27.7</v>
      </c>
      <c r="I12">
        <v>37.950000000000003</v>
      </c>
      <c r="J12">
        <v>114.33333330000001</v>
      </c>
      <c r="K12">
        <v>77.777777779999994</v>
      </c>
      <c r="L12">
        <v>80</v>
      </c>
      <c r="M12">
        <v>14.11111111</v>
      </c>
      <c r="N12">
        <v>9.5666666669999998</v>
      </c>
      <c r="O12">
        <v>23.711111110000001</v>
      </c>
      <c r="P12">
        <v>105.7333333</v>
      </c>
      <c r="Q12">
        <v>83.722222220000006</v>
      </c>
      <c r="R12" t="str">
        <f t="shared" si="1"/>
        <v>Normal</v>
      </c>
      <c r="S12">
        <v>121.66666669999999</v>
      </c>
      <c r="T12" t="str">
        <f t="shared" si="0"/>
        <v>Optim</v>
      </c>
    </row>
    <row r="13" spans="1:20">
      <c r="A13" t="s">
        <v>36</v>
      </c>
      <c r="B13" t="s">
        <v>19</v>
      </c>
      <c r="C13">
        <v>47</v>
      </c>
      <c r="D13" t="s">
        <v>20</v>
      </c>
      <c r="E13" t="s">
        <v>21</v>
      </c>
      <c r="F13">
        <v>162.4</v>
      </c>
      <c r="G13">
        <v>73.966666669999995</v>
      </c>
      <c r="H13">
        <v>28.033333330000001</v>
      </c>
      <c r="I13">
        <v>37.5</v>
      </c>
      <c r="J13">
        <v>124.16666669999999</v>
      </c>
      <c r="K13">
        <v>82</v>
      </c>
      <c r="L13">
        <v>77.166666669999998</v>
      </c>
      <c r="M13">
        <v>12.83333333</v>
      </c>
      <c r="N13">
        <v>9.4</v>
      </c>
      <c r="O13">
        <v>22.166666670000001</v>
      </c>
      <c r="P13">
        <v>109</v>
      </c>
      <c r="Q13">
        <v>120.5666667</v>
      </c>
      <c r="R13" t="str">
        <f t="shared" si="1"/>
        <v>Glicemie bazala modificata</v>
      </c>
      <c r="S13">
        <v>179.4</v>
      </c>
      <c r="T13" t="str">
        <f t="shared" si="0"/>
        <v>Borderline crescut</v>
      </c>
    </row>
    <row r="14" spans="1:20">
      <c r="A14" t="s">
        <v>37</v>
      </c>
      <c r="B14" t="s">
        <v>19</v>
      </c>
      <c r="C14">
        <v>67</v>
      </c>
      <c r="D14" t="s">
        <v>20</v>
      </c>
      <c r="E14" t="s">
        <v>23</v>
      </c>
      <c r="F14">
        <v>176.6</v>
      </c>
      <c r="G14">
        <v>94.781818180000002</v>
      </c>
      <c r="H14">
        <v>30.418181820000001</v>
      </c>
      <c r="I14">
        <v>37.1</v>
      </c>
      <c r="J14">
        <v>118.1818182</v>
      </c>
      <c r="K14">
        <v>81.272727270000004</v>
      </c>
      <c r="L14">
        <v>81.363636360000001</v>
      </c>
      <c r="M14">
        <v>14</v>
      </c>
      <c r="N14">
        <v>9.3000000000000007</v>
      </c>
      <c r="O14">
        <v>25.9</v>
      </c>
      <c r="P14">
        <v>106.1</v>
      </c>
      <c r="Q14">
        <v>83.2</v>
      </c>
      <c r="R14" t="str">
        <f t="shared" si="1"/>
        <v>Normal</v>
      </c>
      <c r="S14">
        <v>158.75</v>
      </c>
      <c r="T14" t="str">
        <f t="shared" si="0"/>
        <v>Borderline crescut</v>
      </c>
    </row>
    <row r="15" spans="1:20">
      <c r="A15" t="s">
        <v>38</v>
      </c>
      <c r="B15" t="s">
        <v>27</v>
      </c>
      <c r="C15">
        <v>81</v>
      </c>
      <c r="D15" t="s">
        <v>20</v>
      </c>
      <c r="E15" t="s">
        <v>23</v>
      </c>
      <c r="F15">
        <v>177</v>
      </c>
      <c r="G15">
        <v>88.1</v>
      </c>
      <c r="H15">
        <v>28.1</v>
      </c>
      <c r="I15">
        <v>37.799999999999997</v>
      </c>
      <c r="J15">
        <v>117.7272727</v>
      </c>
      <c r="K15">
        <v>78.636363639999999</v>
      </c>
      <c r="L15">
        <v>85.727272729999996</v>
      </c>
      <c r="M15">
        <v>13.454545449999999</v>
      </c>
      <c r="N15">
        <v>9.1692307690000003</v>
      </c>
      <c r="O15">
        <v>22.738461539999999</v>
      </c>
      <c r="P15">
        <v>107.09230770000001</v>
      </c>
      <c r="Q15">
        <v>82.42307692</v>
      </c>
      <c r="R15" t="str">
        <f t="shared" si="1"/>
        <v>Normal</v>
      </c>
      <c r="S15">
        <v>107.7333333</v>
      </c>
      <c r="T15" t="str">
        <f t="shared" si="0"/>
        <v>Optim</v>
      </c>
    </row>
    <row r="16" spans="1:20">
      <c r="A16" t="s">
        <v>39</v>
      </c>
      <c r="B16" t="s">
        <v>27</v>
      </c>
      <c r="C16">
        <v>70</v>
      </c>
      <c r="D16" t="s">
        <v>20</v>
      </c>
      <c r="E16" t="s">
        <v>23</v>
      </c>
      <c r="F16">
        <v>182.3</v>
      </c>
      <c r="G16">
        <v>92.4</v>
      </c>
      <c r="H16">
        <v>27.8</v>
      </c>
      <c r="I16">
        <v>37.4</v>
      </c>
      <c r="J16">
        <v>120.27500000000001</v>
      </c>
      <c r="K16">
        <v>80.674999999999997</v>
      </c>
      <c r="L16">
        <v>78.625</v>
      </c>
      <c r="M16">
        <v>13.95</v>
      </c>
      <c r="N16">
        <v>9.2937499999999993</v>
      </c>
      <c r="O16">
        <v>24.43333333</v>
      </c>
      <c r="P16">
        <v>106.28749999999999</v>
      </c>
      <c r="Q16">
        <v>114.55</v>
      </c>
      <c r="R16" t="str">
        <f t="shared" si="1"/>
        <v>Glicemie bazala modificata</v>
      </c>
      <c r="S16">
        <v>173.3976744</v>
      </c>
      <c r="T16" t="str">
        <f t="shared" si="0"/>
        <v>Borderline crescut</v>
      </c>
    </row>
    <row r="17" spans="1:20">
      <c r="A17" t="s">
        <v>40</v>
      </c>
      <c r="B17" t="s">
        <v>27</v>
      </c>
      <c r="C17">
        <v>58</v>
      </c>
      <c r="D17" t="s">
        <v>20</v>
      </c>
      <c r="E17" t="s">
        <v>21</v>
      </c>
      <c r="F17">
        <v>174.1</v>
      </c>
      <c r="G17">
        <v>84</v>
      </c>
      <c r="H17">
        <v>27.7</v>
      </c>
      <c r="I17">
        <v>37</v>
      </c>
      <c r="J17">
        <v>122.4</v>
      </c>
      <c r="K17">
        <v>79.5</v>
      </c>
      <c r="L17">
        <v>76.599999999999994</v>
      </c>
      <c r="M17">
        <v>14.3</v>
      </c>
      <c r="N17">
        <v>9.16</v>
      </c>
      <c r="O17">
        <v>23.83</v>
      </c>
      <c r="P17">
        <v>105.8</v>
      </c>
      <c r="Q17">
        <v>84.18</v>
      </c>
      <c r="R17" t="str">
        <f t="shared" si="1"/>
        <v>Normal</v>
      </c>
      <c r="S17">
        <v>134.75</v>
      </c>
      <c r="T17" t="str">
        <f t="shared" si="0"/>
        <v>Optim</v>
      </c>
    </row>
    <row r="18" spans="1:20">
      <c r="A18" t="s">
        <v>41</v>
      </c>
      <c r="B18" t="s">
        <v>19</v>
      </c>
      <c r="C18">
        <v>53</v>
      </c>
      <c r="D18" t="s">
        <v>30</v>
      </c>
      <c r="E18" t="s">
        <v>23</v>
      </c>
      <c r="F18">
        <v>152</v>
      </c>
      <c r="G18">
        <v>63.9</v>
      </c>
      <c r="H18">
        <v>27.7</v>
      </c>
      <c r="I18">
        <v>37.799999999999997</v>
      </c>
      <c r="J18">
        <v>118.7142857</v>
      </c>
      <c r="K18">
        <v>82.142857140000004</v>
      </c>
      <c r="L18">
        <v>80</v>
      </c>
      <c r="M18">
        <v>14.57142857</v>
      </c>
      <c r="N18">
        <v>9.8428571429999998</v>
      </c>
      <c r="O18">
        <v>22.771428570000001</v>
      </c>
      <c r="P18">
        <v>108.2142857</v>
      </c>
      <c r="Q18">
        <v>84.3</v>
      </c>
      <c r="R18" t="str">
        <f t="shared" si="1"/>
        <v>Normal</v>
      </c>
      <c r="S18">
        <v>113.7333333</v>
      </c>
      <c r="T18" t="str">
        <f t="shared" si="0"/>
        <v>Optim</v>
      </c>
    </row>
    <row r="19" spans="1:20">
      <c r="A19" t="s">
        <v>42</v>
      </c>
      <c r="B19" t="s">
        <v>19</v>
      </c>
      <c r="C19">
        <v>53</v>
      </c>
      <c r="D19" t="s">
        <v>30</v>
      </c>
      <c r="E19" t="s">
        <v>23</v>
      </c>
      <c r="F19">
        <v>162.80000000000001</v>
      </c>
      <c r="G19">
        <v>77.400000000000006</v>
      </c>
      <c r="H19">
        <v>29.21</v>
      </c>
      <c r="I19">
        <v>37.5</v>
      </c>
      <c r="J19">
        <v>113.7</v>
      </c>
      <c r="K19">
        <v>78</v>
      </c>
      <c r="L19">
        <v>83.8</v>
      </c>
      <c r="M19">
        <v>13.8</v>
      </c>
      <c r="N19">
        <v>9.35</v>
      </c>
      <c r="O19">
        <v>23.6875</v>
      </c>
      <c r="P19">
        <v>103.325</v>
      </c>
      <c r="Q19">
        <v>82.3125</v>
      </c>
      <c r="R19" t="str">
        <f t="shared" si="1"/>
        <v>Normal</v>
      </c>
      <c r="S19">
        <v>127.8</v>
      </c>
      <c r="T19" t="str">
        <f t="shared" si="0"/>
        <v>Optim</v>
      </c>
    </row>
    <row r="20" spans="1:20">
      <c r="A20" t="s">
        <v>43</v>
      </c>
      <c r="B20" t="s">
        <v>19</v>
      </c>
      <c r="C20">
        <v>79</v>
      </c>
      <c r="D20" t="s">
        <v>30</v>
      </c>
      <c r="E20" t="s">
        <v>23</v>
      </c>
      <c r="F20">
        <v>161.5</v>
      </c>
      <c r="G20">
        <v>75.16</v>
      </c>
      <c r="H20">
        <v>28.83</v>
      </c>
      <c r="I20">
        <v>37.6</v>
      </c>
      <c r="J20">
        <v>120.1</v>
      </c>
      <c r="K20">
        <v>79.5</v>
      </c>
      <c r="L20">
        <v>77.099999999999994</v>
      </c>
      <c r="M20">
        <v>14</v>
      </c>
      <c r="N20">
        <v>9.3666666670000005</v>
      </c>
      <c r="O20">
        <v>23.9</v>
      </c>
      <c r="P20">
        <v>105.7</v>
      </c>
      <c r="Q20">
        <v>81.95</v>
      </c>
      <c r="R20" t="str">
        <f t="shared" si="1"/>
        <v>Normal</v>
      </c>
      <c r="S20">
        <v>114</v>
      </c>
      <c r="T20" t="str">
        <f t="shared" si="0"/>
        <v>Optim</v>
      </c>
    </row>
    <row r="21" spans="1:20">
      <c r="A21" t="s">
        <v>44</v>
      </c>
      <c r="B21" t="s">
        <v>27</v>
      </c>
      <c r="C21">
        <v>69</v>
      </c>
      <c r="D21" t="s">
        <v>20</v>
      </c>
      <c r="E21" t="s">
        <v>23</v>
      </c>
      <c r="F21">
        <v>175.4</v>
      </c>
      <c r="G21">
        <v>85</v>
      </c>
      <c r="H21">
        <v>27.6</v>
      </c>
      <c r="I21">
        <v>37.700000000000003</v>
      </c>
      <c r="J21">
        <v>121.41891889999999</v>
      </c>
      <c r="K21">
        <v>79.216216220000007</v>
      </c>
      <c r="L21">
        <v>77.743243239999998</v>
      </c>
      <c r="M21">
        <v>14.027027029999999</v>
      </c>
      <c r="N21">
        <v>9.3657894739999996</v>
      </c>
      <c r="O21">
        <v>24.076315789999999</v>
      </c>
      <c r="P21">
        <v>105.6105263</v>
      </c>
      <c r="Q21">
        <v>81.388157890000002</v>
      </c>
      <c r="R21" t="str">
        <f t="shared" si="1"/>
        <v>Normal</v>
      </c>
      <c r="S21">
        <v>125.97236839999999</v>
      </c>
      <c r="T21" t="str">
        <f t="shared" si="0"/>
        <v>Optim</v>
      </c>
    </row>
    <row r="22" spans="1:20">
      <c r="A22" t="s">
        <v>45</v>
      </c>
      <c r="B22" t="s">
        <v>19</v>
      </c>
      <c r="C22">
        <v>52</v>
      </c>
      <c r="D22" t="s">
        <v>20</v>
      </c>
      <c r="E22" t="s">
        <v>21</v>
      </c>
      <c r="F22">
        <v>173.9</v>
      </c>
      <c r="G22">
        <v>90.583333330000002</v>
      </c>
      <c r="H22">
        <v>29.983333330000001</v>
      </c>
      <c r="I22">
        <v>37.799999999999997</v>
      </c>
      <c r="J22">
        <v>169.5</v>
      </c>
      <c r="K22">
        <v>104.58333330000001</v>
      </c>
      <c r="L22">
        <v>78.833333330000002</v>
      </c>
      <c r="M22">
        <v>14.08333333</v>
      </c>
      <c r="N22">
        <v>9.5416666669999994</v>
      </c>
      <c r="O22">
        <v>24.19166667</v>
      </c>
      <c r="P22">
        <v>107.97499999999999</v>
      </c>
      <c r="Q22">
        <v>80.891666670000006</v>
      </c>
      <c r="R22" t="str">
        <f t="shared" si="1"/>
        <v>Normal</v>
      </c>
      <c r="S22">
        <v>121.8</v>
      </c>
      <c r="T22" t="str">
        <f t="shared" si="0"/>
        <v>Optim</v>
      </c>
    </row>
    <row r="23" spans="1:20">
      <c r="A23" t="s">
        <v>46</v>
      </c>
      <c r="B23" t="s">
        <v>27</v>
      </c>
      <c r="C23">
        <v>47</v>
      </c>
      <c r="D23" t="s">
        <v>20</v>
      </c>
      <c r="E23" t="s">
        <v>21</v>
      </c>
      <c r="F23">
        <v>181.2</v>
      </c>
      <c r="G23">
        <v>94.62</v>
      </c>
      <c r="H23">
        <v>28.84</v>
      </c>
      <c r="I23">
        <v>37.799999999999997</v>
      </c>
      <c r="J23">
        <v>116.2</v>
      </c>
      <c r="K23">
        <v>80.2</v>
      </c>
      <c r="L23">
        <v>76.2</v>
      </c>
      <c r="M23">
        <v>14</v>
      </c>
      <c r="N23">
        <v>9.64</v>
      </c>
      <c r="O23">
        <v>26.38</v>
      </c>
      <c r="P23">
        <v>105.24</v>
      </c>
      <c r="Q23">
        <v>83.08</v>
      </c>
      <c r="R23" t="str">
        <f t="shared" si="1"/>
        <v>Normal</v>
      </c>
      <c r="S23">
        <v>136.19999999999999</v>
      </c>
      <c r="T23" t="str">
        <f t="shared" si="0"/>
        <v>Optim</v>
      </c>
    </row>
    <row r="24" spans="1:20">
      <c r="A24" t="s">
        <v>47</v>
      </c>
      <c r="B24" t="s">
        <v>19</v>
      </c>
      <c r="C24">
        <v>72</v>
      </c>
      <c r="D24" t="s">
        <v>20</v>
      </c>
      <c r="E24" t="s">
        <v>23</v>
      </c>
      <c r="F24">
        <v>168.8</v>
      </c>
      <c r="G24">
        <v>80.16</v>
      </c>
      <c r="H24">
        <v>28.15</v>
      </c>
      <c r="I24">
        <v>37</v>
      </c>
      <c r="J24">
        <v>121.6</v>
      </c>
      <c r="K24">
        <v>81.8</v>
      </c>
      <c r="L24">
        <v>74.5</v>
      </c>
      <c r="M24">
        <v>14.2</v>
      </c>
      <c r="N24">
        <v>9.6769230769999997</v>
      </c>
      <c r="O24">
        <v>25.215384619999998</v>
      </c>
      <c r="P24">
        <v>106.0538462</v>
      </c>
      <c r="Q24">
        <v>83.2</v>
      </c>
      <c r="R24" t="str">
        <f t="shared" si="1"/>
        <v>Normal</v>
      </c>
      <c r="S24">
        <v>123.3666667</v>
      </c>
      <c r="T24" t="str">
        <f t="shared" si="0"/>
        <v>Optim</v>
      </c>
    </row>
    <row r="25" spans="1:20">
      <c r="A25" t="s">
        <v>48</v>
      </c>
      <c r="B25" t="s">
        <v>27</v>
      </c>
      <c r="C25">
        <v>78</v>
      </c>
      <c r="D25" t="s">
        <v>49</v>
      </c>
      <c r="E25" t="s">
        <v>23</v>
      </c>
      <c r="F25">
        <v>172.9</v>
      </c>
      <c r="G25">
        <v>82.8</v>
      </c>
      <c r="H25">
        <v>27.7</v>
      </c>
      <c r="I25">
        <v>38</v>
      </c>
      <c r="J25">
        <v>121.33333330000001</v>
      </c>
      <c r="K25">
        <v>77.833333330000002</v>
      </c>
      <c r="L25">
        <v>81</v>
      </c>
      <c r="M25">
        <v>14.16666667</v>
      </c>
      <c r="N25">
        <v>9.5666666669999998</v>
      </c>
      <c r="O25">
        <v>27.733333330000001</v>
      </c>
      <c r="P25">
        <v>103.6333333</v>
      </c>
      <c r="Q25">
        <v>81.266666670000006</v>
      </c>
      <c r="R25" t="str">
        <f t="shared" si="1"/>
        <v>Normal</v>
      </c>
      <c r="S25">
        <v>144.53333330000001</v>
      </c>
      <c r="T25" t="str">
        <f t="shared" si="0"/>
        <v>Optim</v>
      </c>
    </row>
    <row r="26" spans="1:20">
      <c r="A26" t="s">
        <v>50</v>
      </c>
      <c r="B26" t="s">
        <v>19</v>
      </c>
      <c r="C26">
        <v>74</v>
      </c>
      <c r="D26" t="s">
        <v>20</v>
      </c>
      <c r="E26" t="s">
        <v>23</v>
      </c>
      <c r="F26">
        <v>150</v>
      </c>
      <c r="G26">
        <v>65.010000000000005</v>
      </c>
      <c r="H26">
        <v>28.86</v>
      </c>
      <c r="I26">
        <v>38.9</v>
      </c>
      <c r="J26">
        <v>121</v>
      </c>
      <c r="K26">
        <v>76.900000000000006</v>
      </c>
      <c r="L26">
        <v>84</v>
      </c>
      <c r="M26">
        <v>14.9</v>
      </c>
      <c r="N26">
        <v>9.6</v>
      </c>
      <c r="O26">
        <v>24.1</v>
      </c>
      <c r="P26">
        <v>107.3</v>
      </c>
      <c r="Q26">
        <v>84.18</v>
      </c>
      <c r="R26" t="str">
        <f t="shared" si="1"/>
        <v>Normal</v>
      </c>
      <c r="S26">
        <v>127.5</v>
      </c>
      <c r="T26" t="str">
        <f t="shared" si="0"/>
        <v>Optim</v>
      </c>
    </row>
    <row r="27" spans="1:20">
      <c r="A27" t="s">
        <v>51</v>
      </c>
      <c r="B27" t="s">
        <v>19</v>
      </c>
      <c r="C27">
        <v>80</v>
      </c>
      <c r="D27" t="s">
        <v>20</v>
      </c>
      <c r="E27" t="s">
        <v>23</v>
      </c>
      <c r="F27">
        <v>166.5</v>
      </c>
      <c r="G27">
        <v>79.36</v>
      </c>
      <c r="H27">
        <v>28.62</v>
      </c>
      <c r="I27">
        <v>38.1</v>
      </c>
      <c r="J27">
        <v>121.9</v>
      </c>
      <c r="K27">
        <v>82.4</v>
      </c>
      <c r="L27">
        <v>79.599999999999994</v>
      </c>
      <c r="M27">
        <v>13.8</v>
      </c>
      <c r="N27">
        <v>8.8249999999999993</v>
      </c>
      <c r="O27">
        <v>22.6</v>
      </c>
      <c r="P27">
        <v>108.5</v>
      </c>
      <c r="Q27">
        <v>86.724999999999994</v>
      </c>
      <c r="R27" t="str">
        <f t="shared" si="1"/>
        <v>Normal</v>
      </c>
      <c r="S27">
        <v>139.9</v>
      </c>
      <c r="T27" t="str">
        <f t="shared" si="0"/>
        <v>Optim</v>
      </c>
    </row>
    <row r="28" spans="1:20">
      <c r="A28" t="s">
        <v>52</v>
      </c>
      <c r="B28" t="s">
        <v>19</v>
      </c>
      <c r="C28">
        <v>69</v>
      </c>
      <c r="D28" t="s">
        <v>20</v>
      </c>
      <c r="E28" t="s">
        <v>23</v>
      </c>
      <c r="F28">
        <v>169.8</v>
      </c>
      <c r="G28">
        <v>79.488888889999998</v>
      </c>
      <c r="H28">
        <v>27.56666667</v>
      </c>
      <c r="I28">
        <v>37.4</v>
      </c>
      <c r="J28">
        <v>117.66666669999999</v>
      </c>
      <c r="K28">
        <v>78</v>
      </c>
      <c r="L28">
        <v>88.888888890000004</v>
      </c>
      <c r="M28">
        <v>14.11111111</v>
      </c>
      <c r="N28">
        <v>9.1666666669999994</v>
      </c>
      <c r="O28">
        <v>24.533333330000001</v>
      </c>
      <c r="P28">
        <v>103.48888890000001</v>
      </c>
      <c r="Q28">
        <v>83.533333330000005</v>
      </c>
      <c r="R28" t="str">
        <f t="shared" si="1"/>
        <v>Normal</v>
      </c>
      <c r="S28">
        <v>128.43333329999999</v>
      </c>
      <c r="T28" t="str">
        <f t="shared" si="0"/>
        <v>Optim</v>
      </c>
    </row>
    <row r="29" spans="1:20">
      <c r="A29" t="s">
        <v>53</v>
      </c>
      <c r="B29" t="s">
        <v>19</v>
      </c>
      <c r="C29">
        <v>49</v>
      </c>
      <c r="D29" t="s">
        <v>20</v>
      </c>
      <c r="E29" t="s">
        <v>23</v>
      </c>
      <c r="F29">
        <v>154.19999999999999</v>
      </c>
      <c r="G29">
        <v>70.349999999999994</v>
      </c>
      <c r="H29">
        <v>29.6</v>
      </c>
      <c r="I29">
        <v>37.9</v>
      </c>
      <c r="J29">
        <v>127.5</v>
      </c>
      <c r="K29">
        <v>78.099999999999994</v>
      </c>
      <c r="L29">
        <v>78.8</v>
      </c>
      <c r="M29">
        <v>14.1</v>
      </c>
      <c r="N29">
        <v>9.3444444440000005</v>
      </c>
      <c r="O29">
        <v>22.555555559999998</v>
      </c>
      <c r="P29">
        <v>107.2777778</v>
      </c>
      <c r="Q29">
        <v>80.67777778</v>
      </c>
      <c r="R29" t="str">
        <f t="shared" si="1"/>
        <v>Normal</v>
      </c>
      <c r="S29">
        <v>108.15</v>
      </c>
      <c r="T29" t="str">
        <f t="shared" si="0"/>
        <v>Optim</v>
      </c>
    </row>
    <row r="30" spans="1:20">
      <c r="A30" t="s">
        <v>54</v>
      </c>
      <c r="B30" t="s">
        <v>19</v>
      </c>
      <c r="C30">
        <v>56</v>
      </c>
      <c r="D30" t="s">
        <v>20</v>
      </c>
      <c r="E30" t="s">
        <v>23</v>
      </c>
      <c r="F30">
        <v>160.80000000000001</v>
      </c>
      <c r="G30">
        <v>72.2</v>
      </c>
      <c r="H30">
        <v>27.9</v>
      </c>
      <c r="I30">
        <v>37.9</v>
      </c>
      <c r="J30">
        <v>124.08333330000001</v>
      </c>
      <c r="K30">
        <v>77.916666669999998</v>
      </c>
      <c r="L30">
        <v>84.25</v>
      </c>
      <c r="M30">
        <v>13.83333333</v>
      </c>
      <c r="N30">
        <v>9.5333333329999999</v>
      </c>
      <c r="O30">
        <v>24.074999999999999</v>
      </c>
      <c r="P30">
        <v>104.1916667</v>
      </c>
      <c r="Q30">
        <v>84.15</v>
      </c>
      <c r="R30" t="str">
        <f t="shared" si="1"/>
        <v>Normal</v>
      </c>
      <c r="S30">
        <v>126.52500000000001</v>
      </c>
      <c r="T30" t="str">
        <f t="shared" si="0"/>
        <v>Optim</v>
      </c>
    </row>
    <row r="31" spans="1:20">
      <c r="A31" t="s">
        <v>55</v>
      </c>
      <c r="B31" t="s">
        <v>19</v>
      </c>
      <c r="C31">
        <v>79</v>
      </c>
      <c r="D31" t="s">
        <v>30</v>
      </c>
      <c r="E31" t="s">
        <v>23</v>
      </c>
      <c r="F31">
        <v>163.80000000000001</v>
      </c>
      <c r="G31">
        <v>126.9815385</v>
      </c>
      <c r="H31">
        <v>47.318461540000001</v>
      </c>
      <c r="I31">
        <v>37.799999999999997</v>
      </c>
      <c r="J31">
        <v>170.3692308</v>
      </c>
      <c r="K31">
        <v>105.03076919999999</v>
      </c>
      <c r="L31">
        <v>80.876923079999997</v>
      </c>
      <c r="M31">
        <v>14.27692308</v>
      </c>
      <c r="N31">
        <v>9.304615385</v>
      </c>
      <c r="O31">
        <v>23.912307689999999</v>
      </c>
      <c r="P31">
        <v>106.0015385</v>
      </c>
      <c r="Q31">
        <v>113.3169231</v>
      </c>
      <c r="R31" t="str">
        <f t="shared" si="1"/>
        <v>Glicemie bazala modificata</v>
      </c>
      <c r="S31">
        <v>175.16923080000001</v>
      </c>
      <c r="T31" t="str">
        <f t="shared" si="0"/>
        <v>Borderline crescut</v>
      </c>
    </row>
    <row r="32" spans="1:20">
      <c r="A32" t="s">
        <v>56</v>
      </c>
      <c r="B32" t="s">
        <v>19</v>
      </c>
      <c r="C32">
        <v>77</v>
      </c>
      <c r="D32" t="s">
        <v>20</v>
      </c>
      <c r="E32" t="s">
        <v>23</v>
      </c>
      <c r="F32">
        <v>157.9</v>
      </c>
      <c r="G32">
        <v>69.400000000000006</v>
      </c>
      <c r="H32">
        <v>27.8</v>
      </c>
      <c r="I32">
        <v>37.200000000000003</v>
      </c>
      <c r="J32">
        <v>121.6</v>
      </c>
      <c r="K32">
        <v>80.599999999999994</v>
      </c>
      <c r="L32">
        <v>74.5</v>
      </c>
      <c r="M32">
        <v>13.3</v>
      </c>
      <c r="N32">
        <v>9.49</v>
      </c>
      <c r="O32">
        <v>26.24</v>
      </c>
      <c r="P32">
        <v>106.14</v>
      </c>
      <c r="Q32">
        <v>82.55</v>
      </c>
      <c r="R32" t="str">
        <f t="shared" si="1"/>
        <v>Normal</v>
      </c>
      <c r="S32">
        <v>133.2666667</v>
      </c>
      <c r="T32" t="str">
        <f t="shared" si="0"/>
        <v>Optim</v>
      </c>
    </row>
    <row r="33" spans="1:20">
      <c r="A33" t="s">
        <v>57</v>
      </c>
      <c r="B33" t="s">
        <v>19</v>
      </c>
      <c r="C33">
        <v>97</v>
      </c>
      <c r="D33" t="s">
        <v>20</v>
      </c>
      <c r="E33" t="s">
        <v>23</v>
      </c>
      <c r="F33">
        <v>157.6</v>
      </c>
      <c r="G33">
        <v>70</v>
      </c>
      <c r="H33">
        <v>28.2</v>
      </c>
      <c r="I33">
        <v>37.5</v>
      </c>
      <c r="J33">
        <v>119.33333330000001</v>
      </c>
      <c r="K33">
        <v>77.833333330000002</v>
      </c>
      <c r="L33">
        <v>80</v>
      </c>
      <c r="M33">
        <v>14.33333333</v>
      </c>
      <c r="N33">
        <v>9.3416666670000001</v>
      </c>
      <c r="O33">
        <v>24.024999999999999</v>
      </c>
      <c r="P33">
        <v>107.2</v>
      </c>
      <c r="Q33">
        <v>79.516666670000006</v>
      </c>
      <c r="R33" t="str">
        <f t="shared" si="1"/>
        <v>Normal</v>
      </c>
      <c r="S33">
        <v>115.6583333</v>
      </c>
      <c r="T33" t="str">
        <f t="shared" si="0"/>
        <v>Optim</v>
      </c>
    </row>
    <row r="34" spans="1:20">
      <c r="A34" t="s">
        <v>58</v>
      </c>
      <c r="B34" t="s">
        <v>27</v>
      </c>
      <c r="C34">
        <v>51</v>
      </c>
      <c r="D34" t="s">
        <v>20</v>
      </c>
      <c r="E34" t="s">
        <v>23</v>
      </c>
      <c r="F34">
        <v>179.6</v>
      </c>
      <c r="G34">
        <v>95.42</v>
      </c>
      <c r="H34">
        <v>29.56</v>
      </c>
      <c r="I34">
        <v>37.700000000000003</v>
      </c>
      <c r="J34">
        <v>117.2</v>
      </c>
      <c r="K34">
        <v>78.2</v>
      </c>
      <c r="L34">
        <v>71</v>
      </c>
      <c r="M34">
        <v>13.8</v>
      </c>
      <c r="N34">
        <v>9.7799999999999994</v>
      </c>
      <c r="O34">
        <v>23.74</v>
      </c>
      <c r="P34">
        <v>106.32</v>
      </c>
      <c r="Q34">
        <v>81.22</v>
      </c>
      <c r="R34" t="str">
        <f t="shared" si="1"/>
        <v>Normal</v>
      </c>
      <c r="S34">
        <v>172.3125</v>
      </c>
      <c r="T34" t="str">
        <f t="shared" si="0"/>
        <v>Borderline crescut</v>
      </c>
    </row>
    <row r="35" spans="1:20">
      <c r="A35" t="s">
        <v>59</v>
      </c>
      <c r="B35" t="s">
        <v>19</v>
      </c>
      <c r="C35">
        <v>78</v>
      </c>
      <c r="D35" t="s">
        <v>20</v>
      </c>
      <c r="E35" t="s">
        <v>23</v>
      </c>
      <c r="F35">
        <v>168.3</v>
      </c>
      <c r="G35">
        <v>85.375</v>
      </c>
      <c r="H35">
        <v>30.137499999999999</v>
      </c>
      <c r="I35">
        <v>38.15</v>
      </c>
      <c r="J35">
        <v>117.375</v>
      </c>
      <c r="K35">
        <v>77.125</v>
      </c>
      <c r="L35">
        <v>80.125</v>
      </c>
      <c r="M35">
        <v>14.5</v>
      </c>
      <c r="N35">
        <v>9.1916666669999998</v>
      </c>
      <c r="O35">
        <v>23.908333330000001</v>
      </c>
      <c r="P35">
        <v>106.6166667</v>
      </c>
      <c r="Q35">
        <v>82.733333329999994</v>
      </c>
      <c r="R35" t="str">
        <f t="shared" si="1"/>
        <v>Normal</v>
      </c>
      <c r="S35">
        <v>120.6333333</v>
      </c>
      <c r="T35" t="str">
        <f t="shared" si="0"/>
        <v>Optim</v>
      </c>
    </row>
    <row r="36" spans="1:20">
      <c r="A36" t="s">
        <v>60</v>
      </c>
      <c r="B36" t="s">
        <v>19</v>
      </c>
      <c r="C36">
        <v>87</v>
      </c>
      <c r="D36" t="s">
        <v>20</v>
      </c>
      <c r="E36" t="s">
        <v>23</v>
      </c>
      <c r="F36">
        <v>160.69999999999999</v>
      </c>
      <c r="G36">
        <v>110</v>
      </c>
      <c r="H36">
        <v>42.6</v>
      </c>
      <c r="I36">
        <v>37</v>
      </c>
      <c r="J36">
        <v>116.7272727</v>
      </c>
      <c r="K36">
        <v>81.090909089999997</v>
      </c>
      <c r="L36">
        <v>80.727272729999996</v>
      </c>
      <c r="M36">
        <v>13.272727270000001</v>
      </c>
      <c r="N36">
        <v>9.3476190480000003</v>
      </c>
      <c r="O36">
        <v>24.461904759999999</v>
      </c>
      <c r="P36">
        <v>105.747619</v>
      </c>
      <c r="Q36">
        <v>79.861904760000002</v>
      </c>
      <c r="R36" t="str">
        <f t="shared" si="1"/>
        <v>Normal</v>
      </c>
      <c r="S36">
        <v>133.8714286</v>
      </c>
      <c r="T36" t="str">
        <f t="shared" si="0"/>
        <v>Optim</v>
      </c>
    </row>
    <row r="37" spans="1:20">
      <c r="A37" t="s">
        <v>61</v>
      </c>
      <c r="B37" t="s">
        <v>19</v>
      </c>
      <c r="C37">
        <v>62</v>
      </c>
      <c r="D37" t="s">
        <v>20</v>
      </c>
      <c r="E37" t="s">
        <v>23</v>
      </c>
      <c r="F37">
        <v>158.80000000000001</v>
      </c>
      <c r="G37">
        <v>76.8</v>
      </c>
      <c r="H37">
        <v>30.5</v>
      </c>
      <c r="I37">
        <v>38.4</v>
      </c>
      <c r="J37">
        <v>122.4</v>
      </c>
      <c r="K37">
        <v>79.5</v>
      </c>
      <c r="L37">
        <v>82.4</v>
      </c>
      <c r="M37">
        <v>13.9</v>
      </c>
      <c r="N37">
        <v>9.56</v>
      </c>
      <c r="O37">
        <v>24.69</v>
      </c>
      <c r="P37">
        <v>105.76</v>
      </c>
      <c r="Q37">
        <v>87.06</v>
      </c>
      <c r="R37" t="str">
        <f t="shared" si="1"/>
        <v>Normal</v>
      </c>
      <c r="S37">
        <v>129.7333333</v>
      </c>
      <c r="T37" t="str">
        <f t="shared" si="0"/>
        <v>Optim</v>
      </c>
    </row>
    <row r="38" spans="1:20">
      <c r="A38" t="s">
        <v>62</v>
      </c>
      <c r="B38" t="s">
        <v>27</v>
      </c>
      <c r="C38">
        <v>57</v>
      </c>
      <c r="D38" t="s">
        <v>20</v>
      </c>
      <c r="E38" t="s">
        <v>23</v>
      </c>
      <c r="F38">
        <v>174.7</v>
      </c>
      <c r="G38">
        <v>109.5333333</v>
      </c>
      <c r="H38">
        <v>35.877777780000002</v>
      </c>
      <c r="I38">
        <v>38.9</v>
      </c>
      <c r="J38">
        <v>121.1111111</v>
      </c>
      <c r="K38">
        <v>81.111111109999996</v>
      </c>
      <c r="L38">
        <v>82.555555560000002</v>
      </c>
      <c r="M38">
        <v>14.88888889</v>
      </c>
      <c r="N38">
        <v>9.4444444440000002</v>
      </c>
      <c r="O38">
        <v>23.3</v>
      </c>
      <c r="P38">
        <v>106.3666667</v>
      </c>
      <c r="Q38">
        <v>80.722222220000006</v>
      </c>
      <c r="R38" t="str">
        <f t="shared" si="1"/>
        <v>Normal</v>
      </c>
      <c r="S38">
        <v>136.5</v>
      </c>
      <c r="T38" t="str">
        <f t="shared" si="0"/>
        <v>Optim</v>
      </c>
    </row>
    <row r="39" spans="1:20">
      <c r="A39" t="s">
        <v>63</v>
      </c>
      <c r="B39" t="s">
        <v>27</v>
      </c>
      <c r="C39">
        <v>54</v>
      </c>
      <c r="D39" t="s">
        <v>30</v>
      </c>
      <c r="E39" t="s">
        <v>23</v>
      </c>
      <c r="F39">
        <v>165.7</v>
      </c>
      <c r="G39">
        <v>76.3</v>
      </c>
      <c r="H39">
        <v>27.8</v>
      </c>
      <c r="I39">
        <v>37.5</v>
      </c>
      <c r="J39">
        <v>119.7272727</v>
      </c>
      <c r="K39">
        <v>77.818181820000007</v>
      </c>
      <c r="L39">
        <v>79.363636360000001</v>
      </c>
      <c r="M39">
        <v>13.363636359999999</v>
      </c>
      <c r="N39">
        <v>9.3545454550000002</v>
      </c>
      <c r="O39">
        <v>24.272727270000001</v>
      </c>
      <c r="P39">
        <v>107.4090909</v>
      </c>
      <c r="Q39">
        <v>113.0272727</v>
      </c>
      <c r="R39" t="str">
        <f t="shared" si="1"/>
        <v>Glicemie bazala modificata</v>
      </c>
      <c r="S39">
        <v>177.22727269999999</v>
      </c>
      <c r="T39" t="str">
        <f t="shared" si="0"/>
        <v>Borderline crescut</v>
      </c>
    </row>
    <row r="40" spans="1:20">
      <c r="A40" t="s">
        <v>64</v>
      </c>
      <c r="B40" t="s">
        <v>27</v>
      </c>
      <c r="C40">
        <v>52</v>
      </c>
      <c r="D40" t="s">
        <v>20</v>
      </c>
      <c r="E40" t="s">
        <v>23</v>
      </c>
      <c r="F40">
        <v>180.2</v>
      </c>
      <c r="G40">
        <v>90</v>
      </c>
      <c r="H40">
        <v>27.7</v>
      </c>
      <c r="I40">
        <v>38</v>
      </c>
      <c r="J40">
        <v>115.25</v>
      </c>
      <c r="K40">
        <v>80.25</v>
      </c>
      <c r="L40">
        <v>81.375</v>
      </c>
      <c r="M40">
        <v>13.375</v>
      </c>
      <c r="N40">
        <v>9.1</v>
      </c>
      <c r="O40">
        <v>27.75</v>
      </c>
      <c r="P40">
        <v>107.75</v>
      </c>
      <c r="Q40">
        <v>66.5</v>
      </c>
      <c r="R40" t="str">
        <f t="shared" si="1"/>
        <v>Normal</v>
      </c>
      <c r="S40">
        <v>138.04</v>
      </c>
      <c r="T40" t="str">
        <f t="shared" si="0"/>
        <v>Optim</v>
      </c>
    </row>
    <row r="41" spans="1:20">
      <c r="A41" t="s">
        <v>65</v>
      </c>
      <c r="B41" t="s">
        <v>27</v>
      </c>
      <c r="C41">
        <v>68</v>
      </c>
      <c r="D41" t="s">
        <v>20</v>
      </c>
      <c r="E41" t="s">
        <v>23</v>
      </c>
      <c r="F41">
        <v>168.4</v>
      </c>
      <c r="G41">
        <v>78.400000000000006</v>
      </c>
      <c r="H41">
        <v>27.7</v>
      </c>
      <c r="I41">
        <v>37.85</v>
      </c>
      <c r="J41">
        <v>123</v>
      </c>
      <c r="K41">
        <v>78.333333330000002</v>
      </c>
      <c r="L41">
        <v>81.666666669999998</v>
      </c>
      <c r="M41">
        <v>14.33333333</v>
      </c>
      <c r="N41">
        <v>9.25</v>
      </c>
      <c r="O41">
        <v>24.94166667</v>
      </c>
      <c r="P41">
        <v>105.325</v>
      </c>
      <c r="Q41">
        <v>78.133333329999999</v>
      </c>
      <c r="R41" t="str">
        <f t="shared" si="1"/>
        <v>Normal</v>
      </c>
      <c r="S41">
        <v>136.75</v>
      </c>
      <c r="T41" t="str">
        <f t="shared" si="0"/>
        <v>Optim</v>
      </c>
    </row>
    <row r="42" spans="1:20">
      <c r="A42" t="s">
        <v>66</v>
      </c>
      <c r="B42" t="s">
        <v>27</v>
      </c>
      <c r="C42">
        <v>55</v>
      </c>
      <c r="D42" t="s">
        <v>30</v>
      </c>
      <c r="E42" t="s">
        <v>23</v>
      </c>
      <c r="F42">
        <v>169.4</v>
      </c>
      <c r="G42">
        <v>84.5625</v>
      </c>
      <c r="H42">
        <v>29.462499999999999</v>
      </c>
      <c r="I42">
        <v>37.799999999999997</v>
      </c>
      <c r="J42">
        <v>124.125</v>
      </c>
      <c r="K42">
        <v>80.25</v>
      </c>
      <c r="L42">
        <v>86.125</v>
      </c>
      <c r="M42">
        <v>14.25</v>
      </c>
      <c r="N42">
        <v>9.2878048779999993</v>
      </c>
      <c r="O42">
        <v>24.231707320000002</v>
      </c>
      <c r="P42">
        <v>105.4170732</v>
      </c>
      <c r="Q42">
        <v>82.568292679999999</v>
      </c>
      <c r="R42" t="str">
        <f t="shared" si="1"/>
        <v>Normal</v>
      </c>
      <c r="S42">
        <v>110.66666669999999</v>
      </c>
      <c r="T42" t="str">
        <f t="shared" si="0"/>
        <v>Optim</v>
      </c>
    </row>
    <row r="43" spans="1:20">
      <c r="A43" t="s">
        <v>67</v>
      </c>
      <c r="B43" t="s">
        <v>27</v>
      </c>
      <c r="C43">
        <v>42</v>
      </c>
      <c r="D43" t="s">
        <v>20</v>
      </c>
      <c r="E43" t="s">
        <v>23</v>
      </c>
      <c r="F43">
        <v>179.6</v>
      </c>
      <c r="G43">
        <v>90.466666669999995</v>
      </c>
      <c r="H43">
        <v>28.033333330000001</v>
      </c>
      <c r="I43">
        <v>37.1</v>
      </c>
      <c r="J43">
        <v>111.66666669999999</v>
      </c>
      <c r="K43">
        <v>75.666666669999998</v>
      </c>
      <c r="L43">
        <v>84.666666669999998</v>
      </c>
      <c r="M43">
        <v>13</v>
      </c>
      <c r="N43">
        <v>9.9</v>
      </c>
      <c r="O43">
        <v>25.166666670000001</v>
      </c>
      <c r="P43">
        <v>106.0333333</v>
      </c>
      <c r="Q43">
        <v>77.133333329999999</v>
      </c>
      <c r="R43" t="str">
        <f t="shared" si="1"/>
        <v>Normal</v>
      </c>
      <c r="S43">
        <v>112.75</v>
      </c>
      <c r="T43" t="str">
        <f t="shared" si="0"/>
        <v>Optim</v>
      </c>
    </row>
    <row r="44" spans="1:20">
      <c r="A44" t="s">
        <v>68</v>
      </c>
      <c r="B44" t="s">
        <v>19</v>
      </c>
      <c r="C44">
        <v>63</v>
      </c>
      <c r="D44" t="s">
        <v>20</v>
      </c>
      <c r="E44" t="s">
        <v>23</v>
      </c>
      <c r="F44">
        <v>151.1</v>
      </c>
      <c r="G44">
        <v>63.1</v>
      </c>
      <c r="H44">
        <v>27.6</v>
      </c>
      <c r="I44">
        <v>37.4</v>
      </c>
      <c r="J44">
        <v>115.3</v>
      </c>
      <c r="K44">
        <v>82</v>
      </c>
      <c r="L44">
        <v>79.5</v>
      </c>
      <c r="M44">
        <v>14.2</v>
      </c>
      <c r="N44">
        <v>9.335714286</v>
      </c>
      <c r="O44">
        <v>24.785714290000001</v>
      </c>
      <c r="P44">
        <v>104.8142857</v>
      </c>
      <c r="Q44">
        <v>79.192857140000001</v>
      </c>
      <c r="R44" t="str">
        <f t="shared" si="1"/>
        <v>Normal</v>
      </c>
      <c r="S44">
        <v>140.44999999999999</v>
      </c>
      <c r="T44" t="str">
        <f t="shared" si="0"/>
        <v>Optim</v>
      </c>
    </row>
    <row r="45" spans="1:20">
      <c r="A45" t="s">
        <v>69</v>
      </c>
      <c r="B45" t="s">
        <v>19</v>
      </c>
      <c r="C45">
        <v>83</v>
      </c>
      <c r="D45" t="s">
        <v>20</v>
      </c>
      <c r="E45" t="s">
        <v>23</v>
      </c>
      <c r="F45">
        <v>164.5</v>
      </c>
      <c r="G45">
        <v>73.900000000000006</v>
      </c>
      <c r="H45">
        <v>27.3</v>
      </c>
      <c r="I45">
        <v>37.700000000000003</v>
      </c>
      <c r="J45">
        <v>120.5</v>
      </c>
      <c r="K45">
        <v>79.8</v>
      </c>
      <c r="L45">
        <v>85.8</v>
      </c>
      <c r="M45">
        <v>13.9</v>
      </c>
      <c r="N45">
        <v>9.32</v>
      </c>
      <c r="O45">
        <v>25.68</v>
      </c>
      <c r="P45">
        <v>105.02</v>
      </c>
      <c r="Q45">
        <v>86.11</v>
      </c>
      <c r="R45" t="str">
        <f t="shared" si="1"/>
        <v>Normal</v>
      </c>
      <c r="S45">
        <v>140.7769231</v>
      </c>
      <c r="T45" t="str">
        <f t="shared" si="0"/>
        <v>Optim</v>
      </c>
    </row>
    <row r="46" spans="1:20">
      <c r="A46" t="s">
        <v>70</v>
      </c>
      <c r="B46" t="s">
        <v>27</v>
      </c>
      <c r="C46">
        <v>95</v>
      </c>
      <c r="D46" t="s">
        <v>30</v>
      </c>
      <c r="E46" t="s">
        <v>23</v>
      </c>
      <c r="F46">
        <v>179.2</v>
      </c>
      <c r="G46">
        <v>88.1</v>
      </c>
      <c r="H46">
        <v>27.4</v>
      </c>
      <c r="I46">
        <v>37.200000000000003</v>
      </c>
      <c r="J46">
        <v>117.7272727</v>
      </c>
      <c r="K46">
        <v>79.545454550000002</v>
      </c>
      <c r="L46">
        <v>75</v>
      </c>
      <c r="M46">
        <v>14</v>
      </c>
      <c r="N46">
        <v>9.0461538459999993</v>
      </c>
      <c r="O46">
        <v>25.45384615</v>
      </c>
      <c r="P46">
        <v>106.7461538</v>
      </c>
      <c r="Q46">
        <v>80.561538459999994</v>
      </c>
      <c r="R46" t="str">
        <f t="shared" si="1"/>
        <v>Normal</v>
      </c>
      <c r="S46">
        <v>130.13846150000001</v>
      </c>
      <c r="T46" t="str">
        <f t="shared" si="0"/>
        <v>Optim</v>
      </c>
    </row>
    <row r="47" spans="1:20">
      <c r="A47" t="s">
        <v>71</v>
      </c>
      <c r="B47" t="s">
        <v>27</v>
      </c>
      <c r="C47">
        <v>72</v>
      </c>
      <c r="D47" t="s">
        <v>25</v>
      </c>
      <c r="E47" t="s">
        <v>23</v>
      </c>
      <c r="F47">
        <v>174.5</v>
      </c>
      <c r="G47">
        <v>86</v>
      </c>
      <c r="H47">
        <v>28.2</v>
      </c>
      <c r="I47">
        <v>37.6</v>
      </c>
      <c r="J47">
        <v>121.4</v>
      </c>
      <c r="K47">
        <v>78.8</v>
      </c>
      <c r="L47">
        <v>83</v>
      </c>
      <c r="M47">
        <v>13.8</v>
      </c>
      <c r="N47">
        <v>9.43</v>
      </c>
      <c r="O47">
        <v>23.64</v>
      </c>
      <c r="P47">
        <v>106.03</v>
      </c>
      <c r="Q47">
        <v>77.84</v>
      </c>
      <c r="R47" t="str">
        <f t="shared" si="1"/>
        <v>Normal</v>
      </c>
      <c r="S47">
        <v>128.3666667</v>
      </c>
      <c r="T47" t="str">
        <f t="shared" si="0"/>
        <v>Optim</v>
      </c>
    </row>
    <row r="48" spans="1:20">
      <c r="A48" t="s">
        <v>72</v>
      </c>
      <c r="B48" t="s">
        <v>19</v>
      </c>
      <c r="C48">
        <v>72</v>
      </c>
      <c r="D48" t="s">
        <v>20</v>
      </c>
      <c r="E48" t="s">
        <v>23</v>
      </c>
      <c r="F48">
        <v>165.5</v>
      </c>
      <c r="G48">
        <v>84.3</v>
      </c>
      <c r="H48">
        <v>30.76363636</v>
      </c>
      <c r="I48">
        <v>38</v>
      </c>
      <c r="J48">
        <v>123</v>
      </c>
      <c r="K48">
        <v>79.727272729999996</v>
      </c>
      <c r="L48">
        <v>82.363636360000001</v>
      </c>
      <c r="M48">
        <v>14.18181818</v>
      </c>
      <c r="N48">
        <v>9.4857142860000003</v>
      </c>
      <c r="O48">
        <v>24.15714286</v>
      </c>
      <c r="P48">
        <v>105.6071429</v>
      </c>
      <c r="Q48">
        <v>86.492857139999998</v>
      </c>
      <c r="R48" t="str">
        <f t="shared" si="1"/>
        <v>Normal</v>
      </c>
      <c r="S48">
        <v>130.57499999999999</v>
      </c>
      <c r="T48" t="str">
        <f t="shared" si="0"/>
        <v>Optim</v>
      </c>
    </row>
    <row r="49" spans="1:20">
      <c r="A49" t="s">
        <v>73</v>
      </c>
      <c r="B49" t="s">
        <v>19</v>
      </c>
      <c r="C49">
        <v>44</v>
      </c>
      <c r="D49" t="s">
        <v>20</v>
      </c>
      <c r="E49" t="s">
        <v>23</v>
      </c>
      <c r="F49">
        <v>148.19999999999999</v>
      </c>
      <c r="G49">
        <v>55</v>
      </c>
      <c r="H49">
        <v>25</v>
      </c>
      <c r="I49">
        <v>37.666666669999998</v>
      </c>
      <c r="J49">
        <v>120.45454549999999</v>
      </c>
      <c r="K49">
        <v>80.181818179999993</v>
      </c>
      <c r="L49">
        <v>76.909090910000003</v>
      </c>
      <c r="M49">
        <v>14.636363640000001</v>
      </c>
      <c r="N49">
        <v>8.8000000000000007</v>
      </c>
      <c r="O49">
        <v>25.2</v>
      </c>
      <c r="P49">
        <v>101.7</v>
      </c>
      <c r="Q49">
        <v>70.3</v>
      </c>
      <c r="R49" t="str">
        <f t="shared" si="1"/>
        <v>Normal</v>
      </c>
      <c r="S49">
        <v>123.16666669999999</v>
      </c>
      <c r="T49" t="str">
        <f t="shared" si="0"/>
        <v>Optim</v>
      </c>
    </row>
    <row r="50" spans="1:20">
      <c r="A50" t="s">
        <v>74</v>
      </c>
      <c r="B50" t="s">
        <v>27</v>
      </c>
      <c r="C50">
        <v>79</v>
      </c>
      <c r="D50" t="s">
        <v>20</v>
      </c>
      <c r="E50" t="s">
        <v>23</v>
      </c>
      <c r="F50">
        <v>184.5</v>
      </c>
      <c r="G50">
        <v>102.3</v>
      </c>
      <c r="H50">
        <v>30.1</v>
      </c>
      <c r="I50">
        <v>38.200000000000003</v>
      </c>
      <c r="J50">
        <v>116.7777778</v>
      </c>
      <c r="K50">
        <v>79.333333330000002</v>
      </c>
      <c r="L50">
        <v>80</v>
      </c>
      <c r="M50">
        <v>14.222222220000001</v>
      </c>
      <c r="N50">
        <v>9.3000000000000007</v>
      </c>
      <c r="O50">
        <v>24.133333329999999</v>
      </c>
      <c r="P50">
        <v>104.66666669999999</v>
      </c>
      <c r="Q50">
        <v>86.066666670000004</v>
      </c>
      <c r="R50" t="str">
        <f t="shared" si="1"/>
        <v>Normal</v>
      </c>
      <c r="S50">
        <v>124.5666667</v>
      </c>
      <c r="T50" t="str">
        <f t="shared" si="0"/>
        <v>Optim</v>
      </c>
    </row>
    <row r="51" spans="1:20">
      <c r="A51" t="s">
        <v>75</v>
      </c>
      <c r="B51" t="s">
        <v>19</v>
      </c>
      <c r="C51">
        <v>45</v>
      </c>
      <c r="D51" t="s">
        <v>20</v>
      </c>
      <c r="E51" t="s">
        <v>23</v>
      </c>
      <c r="F51">
        <v>154.6</v>
      </c>
      <c r="G51">
        <v>70.260000000000005</v>
      </c>
      <c r="H51">
        <v>29.42</v>
      </c>
      <c r="I51">
        <v>37</v>
      </c>
      <c r="J51">
        <v>117.6</v>
      </c>
      <c r="K51">
        <v>79.599999999999994</v>
      </c>
      <c r="L51">
        <v>81.2</v>
      </c>
      <c r="M51">
        <v>14</v>
      </c>
      <c r="N51">
        <v>9.74</v>
      </c>
      <c r="O51">
        <v>25.9</v>
      </c>
      <c r="P51">
        <v>103.8</v>
      </c>
      <c r="Q51">
        <v>87.18</v>
      </c>
      <c r="R51" t="str">
        <f t="shared" si="1"/>
        <v>Normal</v>
      </c>
      <c r="S51">
        <v>137.46666669999999</v>
      </c>
      <c r="T51" t="str">
        <f t="shared" si="0"/>
        <v>Optim</v>
      </c>
    </row>
    <row r="52" spans="1:20">
      <c r="A52" t="s">
        <v>76</v>
      </c>
      <c r="B52" t="s">
        <v>19</v>
      </c>
      <c r="C52">
        <v>83</v>
      </c>
      <c r="D52" t="s">
        <v>20</v>
      </c>
      <c r="E52" t="s">
        <v>23</v>
      </c>
      <c r="F52">
        <v>169.8</v>
      </c>
      <c r="G52">
        <v>86.227272729999996</v>
      </c>
      <c r="H52">
        <v>29.93636364</v>
      </c>
      <c r="I52">
        <v>37.6</v>
      </c>
      <c r="J52">
        <v>120</v>
      </c>
      <c r="K52">
        <v>80.090909089999997</v>
      </c>
      <c r="L52">
        <v>77.181818179999993</v>
      </c>
      <c r="M52">
        <v>14</v>
      </c>
      <c r="N52">
        <v>9.1545454549999992</v>
      </c>
      <c r="O52">
        <v>23.79090909</v>
      </c>
      <c r="P52">
        <v>106.17272730000001</v>
      </c>
      <c r="Q52">
        <v>85.809090909999995</v>
      </c>
      <c r="R52" t="str">
        <f t="shared" si="1"/>
        <v>Normal</v>
      </c>
      <c r="S52">
        <v>124.52500000000001</v>
      </c>
      <c r="T52" t="str">
        <f t="shared" si="0"/>
        <v>Optim</v>
      </c>
    </row>
    <row r="53" spans="1:20">
      <c r="A53" t="s">
        <v>77</v>
      </c>
      <c r="B53" t="s">
        <v>19</v>
      </c>
      <c r="C53">
        <v>46</v>
      </c>
      <c r="D53" t="s">
        <v>30</v>
      </c>
      <c r="E53" t="s">
        <v>23</v>
      </c>
      <c r="F53">
        <v>155.69999999999999</v>
      </c>
      <c r="G53">
        <v>72.418181820000001</v>
      </c>
      <c r="H53">
        <v>29.863636360000001</v>
      </c>
      <c r="I53">
        <v>38</v>
      </c>
      <c r="J53">
        <v>173.36363639999999</v>
      </c>
      <c r="K53">
        <v>104.8181818</v>
      </c>
      <c r="L53">
        <v>77.636363639999999</v>
      </c>
      <c r="M53">
        <v>14.545454550000001</v>
      </c>
      <c r="N53">
        <v>9.3857142860000007</v>
      </c>
      <c r="O53">
        <v>24.39285714</v>
      </c>
      <c r="P53">
        <v>105.58571430000001</v>
      </c>
      <c r="Q53">
        <v>84.307142859999999</v>
      </c>
      <c r="R53" t="str">
        <f t="shared" si="1"/>
        <v>Normal</v>
      </c>
      <c r="S53">
        <v>151.87</v>
      </c>
      <c r="T53" t="str">
        <f t="shared" si="0"/>
        <v>Borderline crescut</v>
      </c>
    </row>
    <row r="54" spans="1:20">
      <c r="A54" t="s">
        <v>78</v>
      </c>
      <c r="B54" t="s">
        <v>19</v>
      </c>
      <c r="C54">
        <v>67</v>
      </c>
      <c r="D54" t="s">
        <v>25</v>
      </c>
      <c r="E54" t="s">
        <v>23</v>
      </c>
      <c r="F54">
        <v>166.7</v>
      </c>
      <c r="G54">
        <v>82.354545450000003</v>
      </c>
      <c r="H54">
        <v>29.627272730000001</v>
      </c>
      <c r="I54">
        <v>37.700000000000003</v>
      </c>
      <c r="J54">
        <v>121.6363636</v>
      </c>
      <c r="K54">
        <v>80.181818179999993</v>
      </c>
      <c r="L54">
        <v>79</v>
      </c>
      <c r="M54">
        <v>14.09090909</v>
      </c>
      <c r="N54">
        <v>9.15</v>
      </c>
      <c r="O54">
        <v>22.65</v>
      </c>
      <c r="P54">
        <v>106.125</v>
      </c>
      <c r="Q54">
        <v>85.325000000000003</v>
      </c>
      <c r="R54" t="str">
        <f t="shared" si="1"/>
        <v>Normal</v>
      </c>
      <c r="S54">
        <v>168.2142857</v>
      </c>
      <c r="T54" t="str">
        <f t="shared" si="0"/>
        <v>Borderline crescut</v>
      </c>
    </row>
    <row r="55" spans="1:20">
      <c r="A55" t="s">
        <v>79</v>
      </c>
      <c r="B55" t="s">
        <v>19</v>
      </c>
      <c r="C55">
        <v>83</v>
      </c>
      <c r="D55" t="s">
        <v>20</v>
      </c>
      <c r="E55" t="s">
        <v>23</v>
      </c>
      <c r="F55">
        <v>170</v>
      </c>
      <c r="G55">
        <v>79.2</v>
      </c>
      <c r="H55">
        <v>27.4</v>
      </c>
      <c r="I55">
        <v>37.700000000000003</v>
      </c>
      <c r="J55">
        <v>124.3</v>
      </c>
      <c r="K55">
        <v>79.099999999999994</v>
      </c>
      <c r="L55">
        <v>72.7</v>
      </c>
      <c r="M55">
        <v>13.6</v>
      </c>
      <c r="N55">
        <v>9.11</v>
      </c>
      <c r="O55">
        <v>24.17</v>
      </c>
      <c r="P55">
        <v>105.15</v>
      </c>
      <c r="Q55">
        <v>80.66</v>
      </c>
      <c r="R55" t="str">
        <f t="shared" si="1"/>
        <v>Normal</v>
      </c>
      <c r="S55">
        <v>138.3923077</v>
      </c>
      <c r="T55" t="str">
        <f t="shared" si="0"/>
        <v>Optim</v>
      </c>
    </row>
    <row r="56" spans="1:20">
      <c r="A56" t="s">
        <v>80</v>
      </c>
      <c r="B56" t="s">
        <v>27</v>
      </c>
      <c r="C56">
        <v>72</v>
      </c>
      <c r="D56" t="s">
        <v>20</v>
      </c>
      <c r="E56" t="s">
        <v>23</v>
      </c>
      <c r="F56">
        <v>176.1</v>
      </c>
      <c r="G56">
        <v>87</v>
      </c>
      <c r="H56">
        <v>28.1</v>
      </c>
      <c r="I56">
        <v>37.549999999999997</v>
      </c>
      <c r="J56">
        <v>118.1818182</v>
      </c>
      <c r="K56">
        <v>77.727272729999996</v>
      </c>
      <c r="L56">
        <v>80.272727270000004</v>
      </c>
      <c r="M56">
        <v>13.90909091</v>
      </c>
      <c r="N56">
        <v>9.41</v>
      </c>
      <c r="O56">
        <v>23.71</v>
      </c>
      <c r="P56">
        <v>104.82</v>
      </c>
      <c r="Q56">
        <v>81.34</v>
      </c>
      <c r="R56" t="str">
        <f t="shared" si="1"/>
        <v>Normal</v>
      </c>
      <c r="S56">
        <v>136.5928571</v>
      </c>
      <c r="T56" t="str">
        <f t="shared" si="0"/>
        <v>Optim</v>
      </c>
    </row>
    <row r="57" spans="1:20">
      <c r="A57" t="s">
        <v>81</v>
      </c>
      <c r="B57" t="s">
        <v>19</v>
      </c>
      <c r="C57">
        <v>57</v>
      </c>
      <c r="D57" t="s">
        <v>20</v>
      </c>
      <c r="E57" t="s">
        <v>23</v>
      </c>
      <c r="F57">
        <v>163.69999999999999</v>
      </c>
      <c r="G57">
        <v>75.7</v>
      </c>
      <c r="H57">
        <v>28.3</v>
      </c>
      <c r="I57">
        <v>37.299999999999997</v>
      </c>
      <c r="J57">
        <v>121.875</v>
      </c>
      <c r="K57">
        <v>82.875</v>
      </c>
      <c r="L57">
        <v>87</v>
      </c>
      <c r="M57">
        <v>14.125</v>
      </c>
      <c r="N57">
        <v>9.0500000000000007</v>
      </c>
      <c r="O57">
        <v>23.116666670000001</v>
      </c>
      <c r="P57">
        <v>107.4333333</v>
      </c>
      <c r="Q57">
        <v>88.4</v>
      </c>
      <c r="R57" t="str">
        <f t="shared" si="1"/>
        <v>Normal</v>
      </c>
      <c r="S57">
        <v>123.66666669999999</v>
      </c>
      <c r="T57" t="str">
        <f t="shared" si="0"/>
        <v>Optim</v>
      </c>
    </row>
    <row r="58" spans="1:20">
      <c r="A58" t="s">
        <v>82</v>
      </c>
      <c r="B58" t="s">
        <v>19</v>
      </c>
      <c r="C58">
        <v>66</v>
      </c>
      <c r="D58" t="s">
        <v>20</v>
      </c>
      <c r="E58" t="s">
        <v>23</v>
      </c>
      <c r="F58">
        <v>161.19999999999999</v>
      </c>
      <c r="G58">
        <v>71.599999999999994</v>
      </c>
      <c r="H58">
        <v>27.6</v>
      </c>
      <c r="I58">
        <v>37.5</v>
      </c>
      <c r="J58">
        <v>120.4</v>
      </c>
      <c r="K58">
        <v>79</v>
      </c>
      <c r="L58">
        <v>81.2</v>
      </c>
      <c r="M58">
        <v>14.1</v>
      </c>
      <c r="N58">
        <v>9.66</v>
      </c>
      <c r="O58">
        <v>25.31</v>
      </c>
      <c r="P58">
        <v>105.67</v>
      </c>
      <c r="Q58">
        <v>78.709999999999994</v>
      </c>
      <c r="R58" t="str">
        <f>IF(Q58&lt;99, "Normal", IF(Q58&lt;=125, "Glicemie bazala modificata", IF(Q58&gt;=126, "Diabet zaharat", "")))</f>
        <v>Normal</v>
      </c>
      <c r="S58">
        <v>122.75</v>
      </c>
      <c r="T58" t="str">
        <f t="shared" si="0"/>
        <v>Optim</v>
      </c>
    </row>
    <row r="59" spans="1:20">
      <c r="A59" t="s">
        <v>83</v>
      </c>
      <c r="B59" t="s">
        <v>19</v>
      </c>
      <c r="C59">
        <v>64</v>
      </c>
      <c r="D59" t="s">
        <v>20</v>
      </c>
      <c r="E59" t="s">
        <v>21</v>
      </c>
      <c r="F59">
        <v>161.9</v>
      </c>
      <c r="G59">
        <v>76.05</v>
      </c>
      <c r="H59">
        <v>29.02</v>
      </c>
      <c r="I59">
        <v>37.200000000000003</v>
      </c>
      <c r="J59">
        <v>120</v>
      </c>
      <c r="K59">
        <v>79.599999999999994</v>
      </c>
      <c r="L59">
        <v>74.400000000000006</v>
      </c>
      <c r="M59">
        <v>14.1</v>
      </c>
      <c r="N59">
        <v>9.15</v>
      </c>
      <c r="O59">
        <v>24.5</v>
      </c>
      <c r="P59">
        <v>106.08</v>
      </c>
      <c r="Q59">
        <v>90.18</v>
      </c>
      <c r="R59" t="str">
        <f>IF(Q59&lt;99, "Normal", IF(Q59&lt;=125, "Glicemie bazala modificata", IF(Q59&gt;=126, "Diabet zaharat", "")))</f>
        <v>Normal</v>
      </c>
      <c r="S59">
        <v>119.2666667</v>
      </c>
      <c r="T59" t="str">
        <f t="shared" si="0"/>
        <v>Optim</v>
      </c>
    </row>
    <row r="60" spans="1:20">
      <c r="A60" t="s">
        <v>84</v>
      </c>
      <c r="B60" t="s">
        <v>19</v>
      </c>
      <c r="C60">
        <v>79</v>
      </c>
      <c r="D60" t="s">
        <v>20</v>
      </c>
      <c r="E60" t="s">
        <v>23</v>
      </c>
      <c r="F60">
        <v>153.19999999999999</v>
      </c>
      <c r="G60">
        <v>69.97</v>
      </c>
      <c r="H60">
        <v>29.83</v>
      </c>
      <c r="I60">
        <v>37.75</v>
      </c>
      <c r="J60">
        <v>121.9</v>
      </c>
      <c r="K60">
        <v>79.8</v>
      </c>
      <c r="L60">
        <v>76.5</v>
      </c>
      <c r="M60">
        <v>14</v>
      </c>
      <c r="N60">
        <v>9.2100000000000009</v>
      </c>
      <c r="O60">
        <v>25.74</v>
      </c>
      <c r="P60">
        <v>105.37</v>
      </c>
      <c r="Q60">
        <v>81.5</v>
      </c>
      <c r="R60" t="str">
        <f>IF(Q60&lt;99, "Normal", IF(Q60&lt;=125, "Glicemie bazala modificata", IF(Q60&gt;=126, "Diabet zaharat", "")))</f>
        <v>Normal</v>
      </c>
      <c r="S60">
        <v>127.6333333</v>
      </c>
      <c r="T60" t="str">
        <f t="shared" si="0"/>
        <v>Optim</v>
      </c>
    </row>
    <row r="61" spans="1:20">
      <c r="A61" t="s">
        <v>85</v>
      </c>
      <c r="B61" t="s">
        <v>27</v>
      </c>
      <c r="C61">
        <v>57</v>
      </c>
      <c r="D61" t="s">
        <v>20</v>
      </c>
      <c r="E61" t="s">
        <v>23</v>
      </c>
      <c r="F61">
        <v>170.6</v>
      </c>
      <c r="G61">
        <v>84.255555560000005</v>
      </c>
      <c r="H61">
        <v>28.955555560000001</v>
      </c>
      <c r="I61">
        <v>37.5</v>
      </c>
      <c r="J61">
        <v>117</v>
      </c>
      <c r="K61">
        <v>80</v>
      </c>
      <c r="L61">
        <v>72.333333330000002</v>
      </c>
      <c r="M61">
        <v>13.66666667</v>
      </c>
      <c r="N61">
        <v>9.4499999999999993</v>
      </c>
      <c r="O61">
        <v>25.3</v>
      </c>
      <c r="P61">
        <v>106.7</v>
      </c>
      <c r="Q61">
        <v>106.325</v>
      </c>
      <c r="R61" t="str">
        <f t="shared" ref="R61:R124" si="2">IF(Q61&lt;99, "Normal", IF(Q61&lt;=125, "Glicemie bazala modificata", IF(Q61&gt;=126, "Diabet zaharat", "")))</f>
        <v>Glicemie bazala modificata</v>
      </c>
      <c r="S61">
        <v>187.51</v>
      </c>
      <c r="T61" t="str">
        <f t="shared" si="0"/>
        <v>Borderline crescut</v>
      </c>
    </row>
    <row r="62" spans="1:20">
      <c r="A62" t="s">
        <v>86</v>
      </c>
      <c r="B62" t="s">
        <v>19</v>
      </c>
      <c r="C62">
        <v>83</v>
      </c>
      <c r="D62" t="s">
        <v>20</v>
      </c>
      <c r="E62" t="s">
        <v>23</v>
      </c>
      <c r="F62">
        <v>163.30000000000001</v>
      </c>
      <c r="G62">
        <v>75</v>
      </c>
      <c r="H62">
        <v>28.1</v>
      </c>
      <c r="I62">
        <v>38</v>
      </c>
      <c r="J62">
        <v>118.3</v>
      </c>
      <c r="K62">
        <v>79.3</v>
      </c>
      <c r="L62">
        <v>82.9</v>
      </c>
      <c r="M62">
        <v>14.5</v>
      </c>
      <c r="N62">
        <v>9.1999999999999993</v>
      </c>
      <c r="O62">
        <v>21.6</v>
      </c>
      <c r="P62">
        <v>105.1333333</v>
      </c>
      <c r="Q62">
        <v>94.266666670000006</v>
      </c>
      <c r="R62" t="str">
        <f t="shared" si="2"/>
        <v>Normal</v>
      </c>
      <c r="S62">
        <v>128.19999999999999</v>
      </c>
      <c r="T62" t="str">
        <f t="shared" si="0"/>
        <v>Optim</v>
      </c>
    </row>
    <row r="63" spans="1:20">
      <c r="A63" t="s">
        <v>87</v>
      </c>
      <c r="B63" t="s">
        <v>19</v>
      </c>
      <c r="C63">
        <v>69</v>
      </c>
      <c r="D63" t="s">
        <v>30</v>
      </c>
      <c r="E63" t="s">
        <v>23</v>
      </c>
      <c r="F63">
        <v>157.6</v>
      </c>
      <c r="G63">
        <v>69.8</v>
      </c>
      <c r="H63">
        <v>28.1</v>
      </c>
      <c r="I63">
        <v>37.549999999999997</v>
      </c>
      <c r="J63">
        <v>116.7</v>
      </c>
      <c r="K63">
        <v>79.8</v>
      </c>
      <c r="L63">
        <v>80.3</v>
      </c>
      <c r="M63">
        <v>14.1</v>
      </c>
      <c r="N63">
        <v>9.4450000000000003</v>
      </c>
      <c r="O63">
        <v>24.5</v>
      </c>
      <c r="P63">
        <v>106.265</v>
      </c>
      <c r="Q63">
        <v>80.965000000000003</v>
      </c>
      <c r="R63" t="str">
        <f t="shared" si="2"/>
        <v>Normal</v>
      </c>
      <c r="S63">
        <v>136.51428569999999</v>
      </c>
      <c r="T63" t="str">
        <f t="shared" si="0"/>
        <v>Optim</v>
      </c>
    </row>
    <row r="64" spans="1:20">
      <c r="A64" t="s">
        <v>88</v>
      </c>
      <c r="B64" t="s">
        <v>27</v>
      </c>
      <c r="C64">
        <v>78</v>
      </c>
      <c r="D64" t="s">
        <v>49</v>
      </c>
      <c r="E64" t="s">
        <v>23</v>
      </c>
      <c r="F64">
        <v>186.8</v>
      </c>
      <c r="G64">
        <v>97.415584420000002</v>
      </c>
      <c r="H64">
        <v>27.924675319999999</v>
      </c>
      <c r="I64">
        <v>37.799999999999997</v>
      </c>
      <c r="J64">
        <v>118.961039</v>
      </c>
      <c r="K64">
        <v>79.259740260000001</v>
      </c>
      <c r="L64">
        <v>82.246753249999998</v>
      </c>
      <c r="M64">
        <v>13.740259740000001</v>
      </c>
      <c r="N64">
        <v>9.3732673270000006</v>
      </c>
      <c r="O64">
        <v>25.044554460000001</v>
      </c>
      <c r="P64">
        <v>106.5217822</v>
      </c>
      <c r="Q64">
        <v>83.605940590000003</v>
      </c>
      <c r="R64" t="str">
        <f t="shared" si="2"/>
        <v>Normal</v>
      </c>
      <c r="S64">
        <v>128.08571430000001</v>
      </c>
      <c r="T64" t="str">
        <f t="shared" si="0"/>
        <v>Optim</v>
      </c>
    </row>
    <row r="65" spans="1:20">
      <c r="A65" t="s">
        <v>89</v>
      </c>
      <c r="B65" t="s">
        <v>19</v>
      </c>
      <c r="C65">
        <v>57</v>
      </c>
      <c r="D65" t="s">
        <v>30</v>
      </c>
      <c r="E65" t="s">
        <v>23</v>
      </c>
      <c r="F65">
        <v>167.9</v>
      </c>
      <c r="G65">
        <v>83.206249999999997</v>
      </c>
      <c r="H65">
        <v>29.506250000000001</v>
      </c>
      <c r="I65">
        <v>37.299999999999997</v>
      </c>
      <c r="J65">
        <v>121.75</v>
      </c>
      <c r="K65">
        <v>80.3125</v>
      </c>
      <c r="L65">
        <v>78.625</v>
      </c>
      <c r="M65">
        <v>14.125</v>
      </c>
      <c r="N65">
        <v>9.3375000000000004</v>
      </c>
      <c r="O65">
        <v>24.810416669999999</v>
      </c>
      <c r="P65">
        <v>106.3</v>
      </c>
      <c r="Q65">
        <v>81.595833330000005</v>
      </c>
      <c r="R65" t="str">
        <f t="shared" si="2"/>
        <v>Normal</v>
      </c>
      <c r="S65">
        <v>124.8708333</v>
      </c>
      <c r="T65" t="str">
        <f t="shared" si="0"/>
        <v>Optim</v>
      </c>
    </row>
    <row r="66" spans="1:20">
      <c r="A66" t="s">
        <v>90</v>
      </c>
      <c r="B66" t="s">
        <v>19</v>
      </c>
      <c r="C66">
        <v>48</v>
      </c>
      <c r="D66" t="s">
        <v>30</v>
      </c>
      <c r="E66" t="s">
        <v>21</v>
      </c>
      <c r="F66">
        <v>153.19999999999999</v>
      </c>
      <c r="G66">
        <v>71.025000000000006</v>
      </c>
      <c r="H66">
        <v>30.274999999999999</v>
      </c>
      <c r="I66">
        <v>37.299999999999997</v>
      </c>
      <c r="J66">
        <v>120.5</v>
      </c>
      <c r="K66">
        <v>78.75</v>
      </c>
      <c r="L66">
        <v>87.5</v>
      </c>
      <c r="M66">
        <v>14.5</v>
      </c>
      <c r="N66">
        <v>9.375</v>
      </c>
      <c r="O66">
        <v>24.375</v>
      </c>
      <c r="P66">
        <v>108</v>
      </c>
      <c r="Q66">
        <v>75.7</v>
      </c>
      <c r="R66" t="str">
        <f t="shared" si="2"/>
        <v>Normal</v>
      </c>
      <c r="S66">
        <v>142.94999999999999</v>
      </c>
      <c r="T66" t="str">
        <f t="shared" si="0"/>
        <v>Optim</v>
      </c>
    </row>
    <row r="67" spans="1:20">
      <c r="A67" t="s">
        <v>91</v>
      </c>
      <c r="B67" t="s">
        <v>27</v>
      </c>
      <c r="C67">
        <v>48</v>
      </c>
      <c r="D67" t="s">
        <v>20</v>
      </c>
      <c r="E67" t="s">
        <v>23</v>
      </c>
      <c r="F67">
        <v>175.8</v>
      </c>
      <c r="G67">
        <v>85.9</v>
      </c>
      <c r="H67">
        <v>27.8</v>
      </c>
      <c r="I67">
        <v>38.549999999999997</v>
      </c>
      <c r="J67">
        <v>120.1818182</v>
      </c>
      <c r="K67">
        <v>80.090909089999997</v>
      </c>
      <c r="L67">
        <v>79.636363639999999</v>
      </c>
      <c r="M67">
        <v>14.09090909</v>
      </c>
      <c r="N67">
        <v>9.3272727270000004</v>
      </c>
      <c r="O67">
        <v>24.20909091</v>
      </c>
      <c r="P67">
        <v>106.6090909</v>
      </c>
      <c r="Q67">
        <v>79.918181820000001</v>
      </c>
      <c r="R67" t="str">
        <f t="shared" si="2"/>
        <v>Normal</v>
      </c>
      <c r="S67">
        <v>112.3</v>
      </c>
      <c r="T67" t="str">
        <f t="shared" si="0"/>
        <v>Optim</v>
      </c>
    </row>
    <row r="68" spans="1:20">
      <c r="A68" t="s">
        <v>92</v>
      </c>
      <c r="B68" t="s">
        <v>27</v>
      </c>
      <c r="C68">
        <v>81</v>
      </c>
      <c r="D68" t="s">
        <v>20</v>
      </c>
      <c r="E68" t="s">
        <v>23</v>
      </c>
      <c r="F68">
        <v>177</v>
      </c>
      <c r="G68">
        <v>94.3</v>
      </c>
      <c r="H68">
        <v>30.1</v>
      </c>
      <c r="I68">
        <v>37.5</v>
      </c>
      <c r="J68">
        <v>120.25</v>
      </c>
      <c r="K68">
        <v>78.833333330000002</v>
      </c>
      <c r="L68">
        <v>83.416666669999998</v>
      </c>
      <c r="M68">
        <v>14</v>
      </c>
      <c r="N68">
        <v>9.1708333329999991</v>
      </c>
      <c r="O68">
        <v>24.225000000000001</v>
      </c>
      <c r="P68">
        <v>105.5458333</v>
      </c>
      <c r="Q68">
        <v>83.791666669999998</v>
      </c>
      <c r="R68" t="str">
        <f t="shared" si="2"/>
        <v>Normal</v>
      </c>
      <c r="S68">
        <v>134.95384619999999</v>
      </c>
      <c r="T68" t="str">
        <f t="shared" ref="T68:T131" si="3">IF(S68&lt;=150, "Optim", IF(S68&lt;=199, "Borderline crescut", IF(S68&lt;=499, "Crescut", IF(S68&gt;500,  "Foarte crescut", ""))))</f>
        <v>Optim</v>
      </c>
    </row>
    <row r="69" spans="1:20">
      <c r="A69" t="s">
        <v>93</v>
      </c>
      <c r="B69" t="s">
        <v>27</v>
      </c>
      <c r="C69">
        <v>81</v>
      </c>
      <c r="D69" t="s">
        <v>20</v>
      </c>
      <c r="E69" t="s">
        <v>23</v>
      </c>
      <c r="F69">
        <v>172</v>
      </c>
      <c r="G69">
        <v>82.5</v>
      </c>
      <c r="H69">
        <v>27.9</v>
      </c>
      <c r="I69">
        <v>38.9</v>
      </c>
      <c r="J69">
        <v>120.0909091</v>
      </c>
      <c r="K69">
        <v>78.090909089999997</v>
      </c>
      <c r="L69">
        <v>77.545454550000002</v>
      </c>
      <c r="M69">
        <v>13.727272729999999</v>
      </c>
      <c r="N69">
        <v>9.5666666669999998</v>
      </c>
      <c r="O69">
        <v>25.7</v>
      </c>
      <c r="P69">
        <v>107.1333333</v>
      </c>
      <c r="Q69">
        <v>73.3</v>
      </c>
      <c r="R69" t="str">
        <f t="shared" si="2"/>
        <v>Normal</v>
      </c>
      <c r="S69">
        <v>121.2</v>
      </c>
      <c r="T69" t="str">
        <f t="shared" si="3"/>
        <v>Optim</v>
      </c>
    </row>
    <row r="70" spans="1:20">
      <c r="A70" t="s">
        <v>94</v>
      </c>
      <c r="B70" t="s">
        <v>27</v>
      </c>
      <c r="C70">
        <v>55</v>
      </c>
      <c r="D70" t="s">
        <v>20</v>
      </c>
      <c r="E70" t="s">
        <v>21</v>
      </c>
      <c r="F70">
        <v>176.8</v>
      </c>
      <c r="G70">
        <v>85.4</v>
      </c>
      <c r="H70">
        <v>27.3</v>
      </c>
      <c r="I70">
        <v>37.75</v>
      </c>
      <c r="J70">
        <v>126.8</v>
      </c>
      <c r="K70">
        <v>82.3</v>
      </c>
      <c r="L70">
        <v>84.8</v>
      </c>
      <c r="M70">
        <v>13.5</v>
      </c>
      <c r="N70">
        <v>8.9625000000000004</v>
      </c>
      <c r="O70">
        <v>24.5625</v>
      </c>
      <c r="P70">
        <v>106.925</v>
      </c>
      <c r="Q70">
        <v>108.675</v>
      </c>
      <c r="R70" t="str">
        <f t="shared" si="2"/>
        <v>Glicemie bazala modificata</v>
      </c>
      <c r="S70">
        <v>166.96250000000001</v>
      </c>
      <c r="T70" t="str">
        <f t="shared" si="3"/>
        <v>Borderline crescut</v>
      </c>
    </row>
    <row r="71" spans="1:20">
      <c r="A71" t="s">
        <v>95</v>
      </c>
      <c r="B71" t="s">
        <v>27</v>
      </c>
      <c r="C71">
        <v>72</v>
      </c>
      <c r="D71" t="s">
        <v>20</v>
      </c>
      <c r="E71" t="s">
        <v>23</v>
      </c>
      <c r="F71">
        <v>169.7</v>
      </c>
      <c r="G71">
        <v>79.3</v>
      </c>
      <c r="H71">
        <v>27.5</v>
      </c>
      <c r="I71">
        <v>37.524999999999999</v>
      </c>
      <c r="J71">
        <v>119.66666669999999</v>
      </c>
      <c r="K71">
        <v>79.333333330000002</v>
      </c>
      <c r="L71">
        <v>74.111111109999996</v>
      </c>
      <c r="M71">
        <v>14.88888889</v>
      </c>
      <c r="N71">
        <v>9.1333333329999995</v>
      </c>
      <c r="O71">
        <v>24.93333333</v>
      </c>
      <c r="P71">
        <v>107.7333333</v>
      </c>
      <c r="Q71">
        <v>76.833333330000002</v>
      </c>
      <c r="R71" t="str">
        <f t="shared" si="2"/>
        <v>Normal</v>
      </c>
      <c r="S71">
        <v>115.6</v>
      </c>
      <c r="T71" t="str">
        <f t="shared" si="3"/>
        <v>Optim</v>
      </c>
    </row>
    <row r="72" spans="1:20">
      <c r="A72" t="s">
        <v>96</v>
      </c>
      <c r="B72" t="s">
        <v>19</v>
      </c>
      <c r="C72">
        <v>71</v>
      </c>
      <c r="D72" t="s">
        <v>20</v>
      </c>
      <c r="E72" t="s">
        <v>23</v>
      </c>
      <c r="F72">
        <v>153.19999999999999</v>
      </c>
      <c r="G72">
        <v>68.319999999999993</v>
      </c>
      <c r="H72">
        <v>29.11</v>
      </c>
      <c r="I72">
        <v>38</v>
      </c>
      <c r="J72">
        <v>121.6</v>
      </c>
      <c r="K72">
        <v>78.8</v>
      </c>
      <c r="L72">
        <v>76.7</v>
      </c>
      <c r="M72">
        <v>14</v>
      </c>
      <c r="N72">
        <v>9.2949999999999999</v>
      </c>
      <c r="O72">
        <v>24.49</v>
      </c>
      <c r="P72">
        <v>105.895</v>
      </c>
      <c r="Q72">
        <v>80.594999999999999</v>
      </c>
      <c r="R72" t="str">
        <f t="shared" si="2"/>
        <v>Normal</v>
      </c>
      <c r="S72">
        <v>139.68461540000001</v>
      </c>
      <c r="T72" t="str">
        <f t="shared" si="3"/>
        <v>Optim</v>
      </c>
    </row>
    <row r="73" spans="1:20">
      <c r="A73" t="s">
        <v>97</v>
      </c>
      <c r="B73" t="s">
        <v>27</v>
      </c>
      <c r="C73">
        <v>64</v>
      </c>
      <c r="D73" t="s">
        <v>20</v>
      </c>
      <c r="E73" t="s">
        <v>23</v>
      </c>
      <c r="F73">
        <v>186.4</v>
      </c>
      <c r="G73">
        <v>95.8</v>
      </c>
      <c r="H73">
        <v>27.6</v>
      </c>
      <c r="I73">
        <v>39.1</v>
      </c>
      <c r="J73">
        <v>115.8181818</v>
      </c>
      <c r="K73">
        <v>79.272727270000004</v>
      </c>
      <c r="L73">
        <v>81.454545449999998</v>
      </c>
      <c r="M73">
        <v>14.272727270000001</v>
      </c>
      <c r="N73">
        <v>9.2727272729999992</v>
      </c>
      <c r="O73">
        <v>26.918181820000001</v>
      </c>
      <c r="P73">
        <v>105.5</v>
      </c>
      <c r="Q73">
        <v>81.554545450000006</v>
      </c>
      <c r="R73" t="str">
        <f t="shared" si="2"/>
        <v>Normal</v>
      </c>
      <c r="S73">
        <v>106.7333333</v>
      </c>
      <c r="T73" t="str">
        <f t="shared" si="3"/>
        <v>Optim</v>
      </c>
    </row>
    <row r="74" spans="1:20">
      <c r="A74" t="s">
        <v>98</v>
      </c>
      <c r="B74" t="s">
        <v>19</v>
      </c>
      <c r="C74">
        <v>73</v>
      </c>
      <c r="D74" t="s">
        <v>25</v>
      </c>
      <c r="E74" t="s">
        <v>23</v>
      </c>
      <c r="F74">
        <v>158.80000000000001</v>
      </c>
      <c r="G74">
        <v>70.354545450000003</v>
      </c>
      <c r="H74">
        <v>27.88181818</v>
      </c>
      <c r="I74">
        <v>37.6</v>
      </c>
      <c r="J74">
        <v>121.45454549999999</v>
      </c>
      <c r="K74">
        <v>78.909090910000003</v>
      </c>
      <c r="L74">
        <v>81.727272729999996</v>
      </c>
      <c r="M74">
        <v>14</v>
      </c>
      <c r="N74">
        <v>9.4714285710000006</v>
      </c>
      <c r="O74">
        <v>24.485714290000001</v>
      </c>
      <c r="P74">
        <v>104.41428569999999</v>
      </c>
      <c r="Q74">
        <v>83.607142859999996</v>
      </c>
      <c r="R74" t="str">
        <f t="shared" si="2"/>
        <v>Normal</v>
      </c>
      <c r="S74">
        <v>123.9666667</v>
      </c>
      <c r="T74" t="str">
        <f t="shared" si="3"/>
        <v>Optim</v>
      </c>
    </row>
    <row r="75" spans="1:20">
      <c r="A75" t="s">
        <v>99</v>
      </c>
      <c r="B75" t="s">
        <v>27</v>
      </c>
      <c r="C75">
        <v>52</v>
      </c>
      <c r="D75" t="s">
        <v>20</v>
      </c>
      <c r="E75" t="s">
        <v>23</v>
      </c>
      <c r="F75">
        <v>176.5</v>
      </c>
      <c r="G75">
        <v>93.85</v>
      </c>
      <c r="H75">
        <v>30.15</v>
      </c>
      <c r="I75">
        <v>37.5</v>
      </c>
      <c r="J75">
        <v>168.75</v>
      </c>
      <c r="K75">
        <v>105.66666669999999</v>
      </c>
      <c r="L75">
        <v>71.166666669999998</v>
      </c>
      <c r="M75">
        <v>14</v>
      </c>
      <c r="N75">
        <v>9.2833333329999999</v>
      </c>
      <c r="O75">
        <v>25.30833333</v>
      </c>
      <c r="P75">
        <v>105.125</v>
      </c>
      <c r="Q75">
        <v>83.525000000000006</v>
      </c>
      <c r="R75" t="str">
        <f t="shared" si="2"/>
        <v>Normal</v>
      </c>
      <c r="S75">
        <v>151.625</v>
      </c>
      <c r="T75" t="str">
        <f t="shared" si="3"/>
        <v>Borderline crescut</v>
      </c>
    </row>
    <row r="76" spans="1:20">
      <c r="A76" t="s">
        <v>100</v>
      </c>
      <c r="B76" t="s">
        <v>27</v>
      </c>
      <c r="C76">
        <v>62</v>
      </c>
      <c r="D76" t="s">
        <v>20</v>
      </c>
      <c r="E76" t="s">
        <v>23</v>
      </c>
      <c r="F76">
        <v>179.6</v>
      </c>
      <c r="G76">
        <v>91.5</v>
      </c>
      <c r="H76">
        <v>28.4</v>
      </c>
      <c r="I76">
        <v>38</v>
      </c>
      <c r="J76">
        <v>118.45454549999999</v>
      </c>
      <c r="K76">
        <v>78</v>
      </c>
      <c r="L76">
        <v>80.090909089999997</v>
      </c>
      <c r="M76">
        <v>14.18181818</v>
      </c>
      <c r="N76">
        <v>9.2666666670000009</v>
      </c>
      <c r="O76">
        <v>24.5952381</v>
      </c>
      <c r="P76">
        <v>106.0666667</v>
      </c>
      <c r="Q76">
        <v>81.885714289999996</v>
      </c>
      <c r="R76" t="str">
        <f t="shared" si="2"/>
        <v>Normal</v>
      </c>
      <c r="S76">
        <v>148.51428569999999</v>
      </c>
      <c r="T76" t="str">
        <f t="shared" si="3"/>
        <v>Optim</v>
      </c>
    </row>
    <row r="77" spans="1:20">
      <c r="A77" t="s">
        <v>101</v>
      </c>
      <c r="B77" t="s">
        <v>27</v>
      </c>
      <c r="C77">
        <v>42</v>
      </c>
      <c r="D77" t="s">
        <v>25</v>
      </c>
      <c r="E77" t="s">
        <v>23</v>
      </c>
      <c r="F77">
        <v>164.3</v>
      </c>
      <c r="G77">
        <v>73.7</v>
      </c>
      <c r="H77">
        <v>27.3</v>
      </c>
      <c r="I77">
        <v>38.299999999999997</v>
      </c>
      <c r="J77">
        <v>118.45454549999999</v>
      </c>
      <c r="K77">
        <v>81.727272729999996</v>
      </c>
      <c r="L77">
        <v>77.818181820000007</v>
      </c>
      <c r="M77">
        <v>13.90909091</v>
      </c>
      <c r="N77">
        <v>9.33</v>
      </c>
      <c r="O77">
        <v>24.72</v>
      </c>
      <c r="P77">
        <v>104.5</v>
      </c>
      <c r="Q77">
        <v>85.77</v>
      </c>
      <c r="R77" t="str">
        <f t="shared" si="2"/>
        <v>Normal</v>
      </c>
      <c r="S77">
        <v>120.7333333</v>
      </c>
      <c r="T77" t="str">
        <f t="shared" si="3"/>
        <v>Optim</v>
      </c>
    </row>
    <row r="78" spans="1:20">
      <c r="A78" t="s">
        <v>102</v>
      </c>
      <c r="B78" t="s">
        <v>27</v>
      </c>
      <c r="C78">
        <v>83</v>
      </c>
      <c r="D78" t="s">
        <v>20</v>
      </c>
      <c r="E78" t="s">
        <v>23</v>
      </c>
      <c r="F78">
        <v>177.9</v>
      </c>
      <c r="G78">
        <v>91.436363639999996</v>
      </c>
      <c r="H78">
        <v>28.90909091</v>
      </c>
      <c r="I78">
        <v>37.700000000000003</v>
      </c>
      <c r="J78">
        <v>121.2727273</v>
      </c>
      <c r="K78">
        <v>78.181818179999993</v>
      </c>
      <c r="L78">
        <v>82.545454550000002</v>
      </c>
      <c r="M78">
        <v>14.545454550000001</v>
      </c>
      <c r="N78">
        <v>9.1818181820000007</v>
      </c>
      <c r="O78">
        <v>23.06363636</v>
      </c>
      <c r="P78">
        <v>106.4454545</v>
      </c>
      <c r="Q78">
        <v>81.354545450000003</v>
      </c>
      <c r="R78" t="str">
        <f t="shared" si="2"/>
        <v>Normal</v>
      </c>
      <c r="S78">
        <v>117.7181818</v>
      </c>
      <c r="T78" t="str">
        <f t="shared" si="3"/>
        <v>Optim</v>
      </c>
    </row>
    <row r="79" spans="1:20">
      <c r="A79" t="s">
        <v>103</v>
      </c>
      <c r="B79" t="s">
        <v>19</v>
      </c>
      <c r="C79">
        <v>55</v>
      </c>
      <c r="D79" t="s">
        <v>20</v>
      </c>
      <c r="E79" t="s">
        <v>23</v>
      </c>
      <c r="F79">
        <v>161.69999999999999</v>
      </c>
      <c r="G79">
        <v>72.7</v>
      </c>
      <c r="H79">
        <v>27.8</v>
      </c>
      <c r="I79">
        <v>37.4</v>
      </c>
      <c r="J79">
        <v>124</v>
      </c>
      <c r="K79">
        <v>76.75</v>
      </c>
      <c r="L79">
        <v>79.875</v>
      </c>
      <c r="M79">
        <v>14.125</v>
      </c>
      <c r="N79">
        <v>9.7249999999999996</v>
      </c>
      <c r="O79">
        <v>25.725000000000001</v>
      </c>
      <c r="P79">
        <v>106.53749999999999</v>
      </c>
      <c r="Q79">
        <v>83.4375</v>
      </c>
      <c r="R79" t="str">
        <f t="shared" si="2"/>
        <v>Normal</v>
      </c>
      <c r="S79">
        <v>160.74</v>
      </c>
      <c r="T79" t="str">
        <f t="shared" si="3"/>
        <v>Borderline crescut</v>
      </c>
    </row>
    <row r="80" spans="1:20">
      <c r="A80" t="s">
        <v>104</v>
      </c>
      <c r="B80" t="s">
        <v>27</v>
      </c>
      <c r="C80">
        <v>67</v>
      </c>
      <c r="D80" t="s">
        <v>20</v>
      </c>
      <c r="E80" t="s">
        <v>23</v>
      </c>
      <c r="F80">
        <v>170.6</v>
      </c>
      <c r="G80">
        <v>84.5</v>
      </c>
      <c r="H80">
        <v>29.04</v>
      </c>
      <c r="I80">
        <v>37.1</v>
      </c>
      <c r="J80">
        <v>123.3</v>
      </c>
      <c r="K80">
        <v>80</v>
      </c>
      <c r="L80">
        <v>79.099999999999994</v>
      </c>
      <c r="M80">
        <v>14</v>
      </c>
      <c r="N80">
        <v>9.3249999999999993</v>
      </c>
      <c r="O80">
        <v>24.274999999999999</v>
      </c>
      <c r="P80">
        <v>106.6916667</v>
      </c>
      <c r="Q80">
        <v>82.308333329999996</v>
      </c>
      <c r="R80" t="str">
        <f t="shared" si="2"/>
        <v>Normal</v>
      </c>
      <c r="S80">
        <v>160.46</v>
      </c>
      <c r="T80" t="str">
        <f t="shared" si="3"/>
        <v>Borderline crescut</v>
      </c>
    </row>
    <row r="81" spans="1:20">
      <c r="A81" t="s">
        <v>105</v>
      </c>
      <c r="B81" t="s">
        <v>27</v>
      </c>
      <c r="C81">
        <v>83</v>
      </c>
      <c r="D81" t="s">
        <v>20</v>
      </c>
      <c r="E81" t="s">
        <v>23</v>
      </c>
      <c r="F81">
        <v>168.4</v>
      </c>
      <c r="G81">
        <v>71.8</v>
      </c>
      <c r="H81">
        <v>25.3</v>
      </c>
      <c r="I81">
        <v>39.200000000000003</v>
      </c>
      <c r="J81">
        <v>171.24705879999999</v>
      </c>
      <c r="K81">
        <v>106.7647059</v>
      </c>
      <c r="L81">
        <v>79.258823530000001</v>
      </c>
      <c r="M81">
        <v>13.87058824</v>
      </c>
      <c r="N81">
        <v>9.4352272730000006</v>
      </c>
      <c r="O81">
        <v>24.185227269999999</v>
      </c>
      <c r="P81">
        <v>106.1954545</v>
      </c>
      <c r="Q81">
        <v>113.8125</v>
      </c>
      <c r="R81" t="str">
        <f t="shared" si="2"/>
        <v>Glicemie bazala modificata</v>
      </c>
      <c r="S81">
        <v>176.74767439999999</v>
      </c>
      <c r="T81" t="str">
        <f t="shared" si="3"/>
        <v>Borderline crescut</v>
      </c>
    </row>
    <row r="82" spans="1:20">
      <c r="A82" t="s">
        <v>106</v>
      </c>
      <c r="B82" t="s">
        <v>27</v>
      </c>
      <c r="C82">
        <v>70</v>
      </c>
      <c r="D82" t="s">
        <v>20</v>
      </c>
      <c r="E82" t="s">
        <v>23</v>
      </c>
      <c r="F82">
        <v>183.9</v>
      </c>
      <c r="G82">
        <v>93.9</v>
      </c>
      <c r="H82">
        <v>27.8</v>
      </c>
      <c r="I82">
        <v>37.6</v>
      </c>
      <c r="J82">
        <v>118.58333330000001</v>
      </c>
      <c r="K82">
        <v>82</v>
      </c>
      <c r="L82">
        <v>77.25</v>
      </c>
      <c r="M82">
        <v>14.25</v>
      </c>
      <c r="N82">
        <v>9.25</v>
      </c>
      <c r="O82">
        <v>24.95</v>
      </c>
      <c r="P82">
        <v>105.625</v>
      </c>
      <c r="Q82">
        <v>88.575000000000003</v>
      </c>
      <c r="R82" t="str">
        <f t="shared" si="2"/>
        <v>Normal</v>
      </c>
      <c r="S82">
        <v>132.19999999999999</v>
      </c>
      <c r="T82" t="str">
        <f t="shared" si="3"/>
        <v>Optim</v>
      </c>
    </row>
    <row r="83" spans="1:20">
      <c r="A83" t="s">
        <v>107</v>
      </c>
      <c r="B83" t="s">
        <v>19</v>
      </c>
      <c r="C83">
        <v>78</v>
      </c>
      <c r="D83" t="s">
        <v>20</v>
      </c>
      <c r="E83" t="s">
        <v>23</v>
      </c>
      <c r="F83">
        <v>168.3</v>
      </c>
      <c r="G83">
        <v>83.308333329999996</v>
      </c>
      <c r="H83">
        <v>29.408333330000001</v>
      </c>
      <c r="I83">
        <v>37.200000000000003</v>
      </c>
      <c r="J83">
        <v>112</v>
      </c>
      <c r="K83">
        <v>79.833333330000002</v>
      </c>
      <c r="L83">
        <v>82.75</v>
      </c>
      <c r="M83">
        <v>14.08333333</v>
      </c>
      <c r="N83">
        <v>9.4600000000000009</v>
      </c>
      <c r="O83">
        <v>22.06</v>
      </c>
      <c r="P83">
        <v>106.08</v>
      </c>
      <c r="Q83">
        <v>78.66</v>
      </c>
      <c r="R83" t="str">
        <f t="shared" si="2"/>
        <v>Normal</v>
      </c>
      <c r="S83">
        <v>113.8666667</v>
      </c>
      <c r="T83" t="str">
        <f t="shared" si="3"/>
        <v>Optim</v>
      </c>
    </row>
    <row r="84" spans="1:20">
      <c r="A84" t="s">
        <v>108</v>
      </c>
      <c r="B84" t="s">
        <v>19</v>
      </c>
      <c r="C84">
        <v>57</v>
      </c>
      <c r="D84" t="s">
        <v>20</v>
      </c>
      <c r="E84" t="s">
        <v>23</v>
      </c>
      <c r="F84">
        <v>162.19999999999999</v>
      </c>
      <c r="G84">
        <v>75.650000000000006</v>
      </c>
      <c r="H84">
        <v>28.74</v>
      </c>
      <c r="I84">
        <v>37.666666669999998</v>
      </c>
      <c r="J84">
        <v>116.1</v>
      </c>
      <c r="K84">
        <v>81.400000000000006</v>
      </c>
      <c r="L84">
        <v>84.8</v>
      </c>
      <c r="M84">
        <v>13.7</v>
      </c>
      <c r="N84">
        <v>9.17</v>
      </c>
      <c r="O84">
        <v>25.37</v>
      </c>
      <c r="P84">
        <v>105.68</v>
      </c>
      <c r="Q84">
        <v>84.98</v>
      </c>
      <c r="R84" t="str">
        <f t="shared" si="2"/>
        <v>Normal</v>
      </c>
      <c r="S84">
        <v>123.5</v>
      </c>
      <c r="T84" t="str">
        <f t="shared" si="3"/>
        <v>Optim</v>
      </c>
    </row>
    <row r="85" spans="1:20">
      <c r="A85" t="s">
        <v>109</v>
      </c>
      <c r="B85" t="s">
        <v>27</v>
      </c>
      <c r="C85">
        <v>95</v>
      </c>
      <c r="D85" t="s">
        <v>30</v>
      </c>
      <c r="E85" t="s">
        <v>23</v>
      </c>
      <c r="F85">
        <v>178.5</v>
      </c>
      <c r="G85">
        <v>91.5</v>
      </c>
      <c r="H85">
        <v>28.72</v>
      </c>
      <c r="I85">
        <v>37.6</v>
      </c>
      <c r="J85">
        <v>121.9</v>
      </c>
      <c r="K85">
        <v>79.400000000000006</v>
      </c>
      <c r="L85">
        <v>83</v>
      </c>
      <c r="M85">
        <v>14.4</v>
      </c>
      <c r="N85">
        <v>9.4</v>
      </c>
      <c r="O85">
        <v>22.574999999999999</v>
      </c>
      <c r="P85">
        <v>103.77500000000001</v>
      </c>
      <c r="Q85">
        <v>91.125</v>
      </c>
      <c r="R85" t="str">
        <f t="shared" si="2"/>
        <v>Normal</v>
      </c>
      <c r="S85">
        <v>144.1857143</v>
      </c>
      <c r="T85" t="str">
        <f t="shared" si="3"/>
        <v>Optim</v>
      </c>
    </row>
    <row r="86" spans="1:20">
      <c r="A86" t="s">
        <v>110</v>
      </c>
      <c r="B86" t="s">
        <v>27</v>
      </c>
      <c r="C86">
        <v>73</v>
      </c>
      <c r="D86" t="s">
        <v>20</v>
      </c>
      <c r="E86" t="s">
        <v>23</v>
      </c>
      <c r="F86">
        <v>176.7</v>
      </c>
      <c r="G86">
        <v>86</v>
      </c>
      <c r="H86">
        <v>27.5</v>
      </c>
      <c r="I86">
        <v>37.1</v>
      </c>
      <c r="J86">
        <v>114.2</v>
      </c>
      <c r="K86">
        <v>78.2</v>
      </c>
      <c r="L86">
        <v>78.900000000000006</v>
      </c>
      <c r="M86">
        <v>14</v>
      </c>
      <c r="N86">
        <v>9.1</v>
      </c>
      <c r="O86">
        <v>24.89</v>
      </c>
      <c r="P86">
        <v>105.16</v>
      </c>
      <c r="Q86">
        <v>79.989999999999995</v>
      </c>
      <c r="R86" t="str">
        <f t="shared" si="2"/>
        <v>Normal</v>
      </c>
      <c r="S86">
        <v>124.9333333</v>
      </c>
      <c r="T86" t="str">
        <f t="shared" si="3"/>
        <v>Optim</v>
      </c>
    </row>
    <row r="87" spans="1:20">
      <c r="A87" t="s">
        <v>111</v>
      </c>
      <c r="B87" t="s">
        <v>19</v>
      </c>
      <c r="C87">
        <v>79</v>
      </c>
      <c r="D87" t="s">
        <v>20</v>
      </c>
      <c r="E87" t="s">
        <v>23</v>
      </c>
      <c r="F87">
        <v>170.6</v>
      </c>
      <c r="G87">
        <v>84.6</v>
      </c>
      <c r="H87">
        <v>29.1</v>
      </c>
      <c r="I87">
        <v>37.700000000000003</v>
      </c>
      <c r="J87">
        <v>120</v>
      </c>
      <c r="K87">
        <v>80.7</v>
      </c>
      <c r="L87">
        <v>72.2</v>
      </c>
      <c r="M87">
        <v>13.1</v>
      </c>
      <c r="N87">
        <v>9.375</v>
      </c>
      <c r="O87">
        <v>23.684999999999999</v>
      </c>
      <c r="P87">
        <v>106.31</v>
      </c>
      <c r="Q87">
        <v>77.75</v>
      </c>
      <c r="R87" t="str">
        <f t="shared" si="2"/>
        <v>Normal</v>
      </c>
      <c r="S87">
        <v>133.3846154</v>
      </c>
      <c r="T87" t="str">
        <f t="shared" si="3"/>
        <v>Optim</v>
      </c>
    </row>
    <row r="88" spans="1:20">
      <c r="A88" t="s">
        <v>112</v>
      </c>
      <c r="B88" t="s">
        <v>27</v>
      </c>
      <c r="C88">
        <v>53</v>
      </c>
      <c r="D88" t="s">
        <v>20</v>
      </c>
      <c r="E88" t="s">
        <v>23</v>
      </c>
      <c r="F88">
        <v>173.5</v>
      </c>
      <c r="G88">
        <v>85.114285710000004</v>
      </c>
      <c r="H88">
        <v>28.3</v>
      </c>
      <c r="I88">
        <v>37.549999999999997</v>
      </c>
      <c r="J88">
        <v>119.2857143</v>
      </c>
      <c r="K88">
        <v>83.285714290000001</v>
      </c>
      <c r="L88">
        <v>82.714285709999999</v>
      </c>
      <c r="M88">
        <v>13.71428571</v>
      </c>
      <c r="N88">
        <v>9.56</v>
      </c>
      <c r="O88">
        <v>24.58</v>
      </c>
      <c r="P88">
        <v>104.84</v>
      </c>
      <c r="Q88">
        <v>84.31</v>
      </c>
      <c r="R88" t="str">
        <f t="shared" si="2"/>
        <v>Normal</v>
      </c>
      <c r="S88">
        <v>128.875</v>
      </c>
      <c r="T88" t="str">
        <f t="shared" si="3"/>
        <v>Optim</v>
      </c>
    </row>
    <row r="89" spans="1:20">
      <c r="A89" t="s">
        <v>113</v>
      </c>
      <c r="B89" t="s">
        <v>19</v>
      </c>
      <c r="C89">
        <v>51</v>
      </c>
      <c r="D89" t="s">
        <v>20</v>
      </c>
      <c r="E89" t="s">
        <v>23</v>
      </c>
      <c r="F89">
        <v>170</v>
      </c>
      <c r="G89">
        <v>84.11</v>
      </c>
      <c r="H89">
        <v>29.11</v>
      </c>
      <c r="I89">
        <v>37.35</v>
      </c>
      <c r="J89">
        <v>115.7</v>
      </c>
      <c r="K89">
        <v>80.900000000000006</v>
      </c>
      <c r="L89">
        <v>74.900000000000006</v>
      </c>
      <c r="M89">
        <v>13.8</v>
      </c>
      <c r="N89">
        <v>9.4499999999999993</v>
      </c>
      <c r="O89">
        <v>23.8</v>
      </c>
      <c r="P89">
        <v>106.82</v>
      </c>
      <c r="Q89">
        <v>79.010000000000005</v>
      </c>
      <c r="R89" t="str">
        <f t="shared" si="2"/>
        <v>Normal</v>
      </c>
      <c r="S89">
        <v>134.4</v>
      </c>
      <c r="T89" t="str">
        <f t="shared" si="3"/>
        <v>Optim</v>
      </c>
    </row>
    <row r="90" spans="1:20">
      <c r="A90" t="s">
        <v>114</v>
      </c>
      <c r="B90" t="s">
        <v>19</v>
      </c>
      <c r="C90">
        <v>54</v>
      </c>
      <c r="D90" t="s">
        <v>20</v>
      </c>
      <c r="E90" t="s">
        <v>23</v>
      </c>
      <c r="F90">
        <v>163</v>
      </c>
      <c r="G90">
        <v>76.599999999999994</v>
      </c>
      <c r="H90">
        <v>28.8</v>
      </c>
      <c r="I90">
        <v>37.799999999999997</v>
      </c>
      <c r="J90">
        <v>116.66666669999999</v>
      </c>
      <c r="K90">
        <v>79.888888890000004</v>
      </c>
      <c r="L90">
        <v>83.555555560000002</v>
      </c>
      <c r="M90">
        <v>14.55555556</v>
      </c>
      <c r="N90">
        <v>9.3111111110000007</v>
      </c>
      <c r="O90">
        <v>23.944444440000002</v>
      </c>
      <c r="P90">
        <v>107.07777780000001</v>
      </c>
      <c r="Q90">
        <v>84.077777780000005</v>
      </c>
      <c r="R90" t="str">
        <f t="shared" si="2"/>
        <v>Normal</v>
      </c>
      <c r="S90">
        <v>128.1</v>
      </c>
      <c r="T90" t="str">
        <f t="shared" si="3"/>
        <v>Optim</v>
      </c>
    </row>
    <row r="91" spans="1:20">
      <c r="A91" t="s">
        <v>115</v>
      </c>
      <c r="B91" t="s">
        <v>27</v>
      </c>
      <c r="C91">
        <v>47</v>
      </c>
      <c r="D91" t="s">
        <v>20</v>
      </c>
      <c r="E91" t="s">
        <v>21</v>
      </c>
      <c r="F91">
        <v>186.8</v>
      </c>
      <c r="G91">
        <v>105.08</v>
      </c>
      <c r="H91">
        <v>30.12</v>
      </c>
      <c r="I91">
        <v>37.799999999999997</v>
      </c>
      <c r="J91">
        <v>113</v>
      </c>
      <c r="K91">
        <v>80.2</v>
      </c>
      <c r="L91">
        <v>77.8</v>
      </c>
      <c r="M91">
        <v>14.4</v>
      </c>
      <c r="N91">
        <v>9.6199999999999992</v>
      </c>
      <c r="O91">
        <v>24.24</v>
      </c>
      <c r="P91">
        <v>104.1</v>
      </c>
      <c r="Q91">
        <v>82.32</v>
      </c>
      <c r="R91" t="str">
        <f t="shared" si="2"/>
        <v>Normal</v>
      </c>
      <c r="S91">
        <v>125.9</v>
      </c>
      <c r="T91" t="str">
        <f t="shared" si="3"/>
        <v>Optim</v>
      </c>
    </row>
    <row r="92" spans="1:20">
      <c r="A92" t="s">
        <v>116</v>
      </c>
      <c r="B92" t="s">
        <v>27</v>
      </c>
      <c r="C92">
        <v>81</v>
      </c>
      <c r="D92" t="s">
        <v>20</v>
      </c>
      <c r="E92" t="s">
        <v>23</v>
      </c>
      <c r="F92">
        <v>177.2</v>
      </c>
      <c r="G92">
        <v>88.1</v>
      </c>
      <c r="H92">
        <v>28.1</v>
      </c>
      <c r="I92">
        <v>37.200000000000003</v>
      </c>
      <c r="J92">
        <v>115.0909091</v>
      </c>
      <c r="K92">
        <v>80.272727270000004</v>
      </c>
      <c r="L92">
        <v>83.636363639999999</v>
      </c>
      <c r="M92">
        <v>13.636363640000001</v>
      </c>
      <c r="N92">
        <v>9.5285714289999994</v>
      </c>
      <c r="O92">
        <v>24.219047620000001</v>
      </c>
      <c r="P92">
        <v>105.6</v>
      </c>
      <c r="Q92">
        <v>111.0095238</v>
      </c>
      <c r="R92" t="str">
        <f t="shared" si="2"/>
        <v>Glicemie bazala modificata</v>
      </c>
      <c r="S92">
        <v>165.83333329999999</v>
      </c>
      <c r="T92" t="str">
        <f t="shared" si="3"/>
        <v>Borderline crescut</v>
      </c>
    </row>
    <row r="93" spans="1:20">
      <c r="A93" t="s">
        <v>117</v>
      </c>
      <c r="B93" t="s">
        <v>19</v>
      </c>
      <c r="C93">
        <v>37</v>
      </c>
      <c r="D93" t="s">
        <v>20</v>
      </c>
      <c r="E93" t="s">
        <v>23</v>
      </c>
      <c r="F93">
        <v>170.9</v>
      </c>
      <c r="G93">
        <v>85.454545449999998</v>
      </c>
      <c r="H93">
        <v>29.254545449999998</v>
      </c>
      <c r="I93">
        <v>37.9</v>
      </c>
      <c r="J93">
        <v>115</v>
      </c>
      <c r="K93">
        <v>79.909090910000003</v>
      </c>
      <c r="L93">
        <v>83.363636360000001</v>
      </c>
      <c r="M93">
        <v>13.81818182</v>
      </c>
      <c r="N93">
        <v>9.2909090909999996</v>
      </c>
      <c r="O93">
        <v>23.9</v>
      </c>
      <c r="P93">
        <v>105.12727270000001</v>
      </c>
      <c r="Q93">
        <v>82.145454549999997</v>
      </c>
      <c r="R93" t="str">
        <f t="shared" si="2"/>
        <v>Normal</v>
      </c>
      <c r="S93">
        <v>132.06666670000001</v>
      </c>
      <c r="T93" t="str">
        <f t="shared" si="3"/>
        <v>Optim</v>
      </c>
    </row>
    <row r="94" spans="1:20">
      <c r="A94" t="s">
        <v>118</v>
      </c>
      <c r="B94" t="s">
        <v>27</v>
      </c>
      <c r="C94">
        <v>67</v>
      </c>
      <c r="D94" t="s">
        <v>20</v>
      </c>
      <c r="E94" t="s">
        <v>23</v>
      </c>
      <c r="F94">
        <v>174.7</v>
      </c>
      <c r="G94">
        <v>85.724999999999994</v>
      </c>
      <c r="H94">
        <v>28.116666670000001</v>
      </c>
      <c r="I94">
        <v>37.9</v>
      </c>
      <c r="J94">
        <v>116.5</v>
      </c>
      <c r="K94">
        <v>81.083333330000002</v>
      </c>
      <c r="L94">
        <v>77.916666669999998</v>
      </c>
      <c r="M94">
        <v>14.25</v>
      </c>
      <c r="N94">
        <v>9.131818182</v>
      </c>
      <c r="O94">
        <v>24.031818179999998</v>
      </c>
      <c r="P94">
        <v>105.45</v>
      </c>
      <c r="Q94">
        <v>81.581818179999999</v>
      </c>
      <c r="R94" t="str">
        <f t="shared" si="2"/>
        <v>Normal</v>
      </c>
      <c r="S94">
        <v>127.8590909</v>
      </c>
      <c r="T94" t="str">
        <f t="shared" si="3"/>
        <v>Optim</v>
      </c>
    </row>
    <row r="95" spans="1:20">
      <c r="A95" t="s">
        <v>119</v>
      </c>
      <c r="B95" t="s">
        <v>27</v>
      </c>
      <c r="C95">
        <v>56</v>
      </c>
      <c r="D95" t="s">
        <v>20</v>
      </c>
      <c r="E95" t="s">
        <v>23</v>
      </c>
      <c r="F95">
        <v>191.4</v>
      </c>
      <c r="G95">
        <v>102.3</v>
      </c>
      <c r="H95">
        <v>27.9</v>
      </c>
      <c r="I95">
        <v>37.700000000000003</v>
      </c>
      <c r="J95">
        <v>121.2222222</v>
      </c>
      <c r="K95">
        <v>82.111111109999996</v>
      </c>
      <c r="L95">
        <v>80.111111109999996</v>
      </c>
      <c r="M95">
        <v>14.11111111</v>
      </c>
      <c r="N95">
        <v>9.3555555560000005</v>
      </c>
      <c r="O95">
        <v>24.91111111</v>
      </c>
      <c r="P95">
        <v>104.5222222</v>
      </c>
      <c r="Q95">
        <v>80.666666669999998</v>
      </c>
      <c r="R95" t="str">
        <f t="shared" si="2"/>
        <v>Normal</v>
      </c>
      <c r="S95">
        <v>121.9333333</v>
      </c>
      <c r="T95" t="str">
        <f t="shared" si="3"/>
        <v>Optim</v>
      </c>
    </row>
    <row r="96" spans="1:20">
      <c r="A96" t="s">
        <v>120</v>
      </c>
      <c r="B96" t="s">
        <v>27</v>
      </c>
      <c r="C96">
        <v>46</v>
      </c>
      <c r="D96" t="s">
        <v>20</v>
      </c>
      <c r="E96" t="s">
        <v>21</v>
      </c>
      <c r="F96">
        <v>180.4</v>
      </c>
      <c r="G96">
        <v>96.08</v>
      </c>
      <c r="H96">
        <v>29.5</v>
      </c>
      <c r="I96">
        <v>37.9</v>
      </c>
      <c r="J96">
        <v>121</v>
      </c>
      <c r="K96">
        <v>79.2</v>
      </c>
      <c r="L96">
        <v>87.2</v>
      </c>
      <c r="M96">
        <v>14.6</v>
      </c>
      <c r="N96">
        <v>9.42</v>
      </c>
      <c r="O96">
        <v>25.56</v>
      </c>
      <c r="P96">
        <v>105.74</v>
      </c>
      <c r="Q96">
        <v>78.8</v>
      </c>
      <c r="R96" t="str">
        <f t="shared" si="2"/>
        <v>Normal</v>
      </c>
      <c r="S96">
        <v>122.7</v>
      </c>
      <c r="T96" t="str">
        <f t="shared" si="3"/>
        <v>Optim</v>
      </c>
    </row>
    <row r="97" spans="1:20">
      <c r="A97" t="s">
        <v>121</v>
      </c>
      <c r="B97" t="s">
        <v>19</v>
      </c>
      <c r="C97">
        <v>64</v>
      </c>
      <c r="D97" t="s">
        <v>20</v>
      </c>
      <c r="E97" t="s">
        <v>21</v>
      </c>
      <c r="F97">
        <v>168.8</v>
      </c>
      <c r="G97">
        <v>85.24</v>
      </c>
      <c r="H97">
        <v>29.95</v>
      </c>
      <c r="I97">
        <v>37.9</v>
      </c>
      <c r="J97">
        <v>113.8</v>
      </c>
      <c r="K97">
        <v>81</v>
      </c>
      <c r="L97">
        <v>77.400000000000006</v>
      </c>
      <c r="M97">
        <v>13.9</v>
      </c>
      <c r="N97">
        <v>9.5399999999999991</v>
      </c>
      <c r="O97">
        <v>23.614999999999998</v>
      </c>
      <c r="P97">
        <v>105.8</v>
      </c>
      <c r="Q97">
        <v>85.18</v>
      </c>
      <c r="R97" t="str">
        <f t="shared" si="2"/>
        <v>Normal</v>
      </c>
      <c r="S97">
        <v>145.9</v>
      </c>
      <c r="T97" t="str">
        <f t="shared" si="3"/>
        <v>Optim</v>
      </c>
    </row>
    <row r="98" spans="1:20">
      <c r="A98" t="s">
        <v>122</v>
      </c>
      <c r="B98" t="s">
        <v>19</v>
      </c>
      <c r="C98">
        <v>62</v>
      </c>
      <c r="D98" t="s">
        <v>25</v>
      </c>
      <c r="E98" t="s">
        <v>23</v>
      </c>
      <c r="F98">
        <v>162</v>
      </c>
      <c r="G98">
        <v>77.17</v>
      </c>
      <c r="H98">
        <v>29.38</v>
      </c>
      <c r="I98">
        <v>37.6</v>
      </c>
      <c r="J98">
        <v>121.4</v>
      </c>
      <c r="K98">
        <v>78.900000000000006</v>
      </c>
      <c r="L98">
        <v>78.7</v>
      </c>
      <c r="M98">
        <v>13.2</v>
      </c>
      <c r="N98">
        <v>9.42</v>
      </c>
      <c r="O98">
        <v>24.2</v>
      </c>
      <c r="P98">
        <v>106.64</v>
      </c>
      <c r="Q98">
        <v>80.680000000000007</v>
      </c>
      <c r="R98" t="str">
        <f t="shared" si="2"/>
        <v>Normal</v>
      </c>
      <c r="S98">
        <v>140.69999999999999</v>
      </c>
      <c r="T98" t="str">
        <f t="shared" si="3"/>
        <v>Optim</v>
      </c>
    </row>
    <row r="99" spans="1:20">
      <c r="A99" t="s">
        <v>123</v>
      </c>
      <c r="B99" t="s">
        <v>19</v>
      </c>
      <c r="C99">
        <v>98</v>
      </c>
      <c r="D99" t="s">
        <v>25</v>
      </c>
      <c r="E99" t="s">
        <v>21</v>
      </c>
      <c r="F99">
        <v>158.1</v>
      </c>
      <c r="G99">
        <v>74.58</v>
      </c>
      <c r="H99">
        <v>29.82</v>
      </c>
      <c r="I99">
        <v>37.6</v>
      </c>
      <c r="J99">
        <v>119.7</v>
      </c>
      <c r="K99">
        <v>79.5</v>
      </c>
      <c r="L99">
        <v>79</v>
      </c>
      <c r="M99">
        <v>14</v>
      </c>
      <c r="N99">
        <v>9.31</v>
      </c>
      <c r="O99">
        <v>25.41</v>
      </c>
      <c r="P99">
        <v>105.47</v>
      </c>
      <c r="Q99">
        <v>81.72</v>
      </c>
      <c r="R99" t="str">
        <f t="shared" si="2"/>
        <v>Normal</v>
      </c>
      <c r="S99">
        <v>123.28</v>
      </c>
      <c r="T99" t="str">
        <f t="shared" si="3"/>
        <v>Optim</v>
      </c>
    </row>
    <row r="100" spans="1:20">
      <c r="A100" t="s">
        <v>124</v>
      </c>
      <c r="B100" t="s">
        <v>19</v>
      </c>
      <c r="C100">
        <v>52</v>
      </c>
      <c r="D100" t="s">
        <v>30</v>
      </c>
      <c r="E100" t="s">
        <v>23</v>
      </c>
      <c r="F100">
        <v>161.19999999999999</v>
      </c>
      <c r="G100">
        <v>72.445454549999994</v>
      </c>
      <c r="H100">
        <v>27.9</v>
      </c>
      <c r="I100">
        <v>37.700000000000003</v>
      </c>
      <c r="J100">
        <v>116.54545450000001</v>
      </c>
      <c r="K100">
        <v>80.636363639999999</v>
      </c>
      <c r="L100">
        <v>80.272727270000004</v>
      </c>
      <c r="M100">
        <v>14.18181818</v>
      </c>
      <c r="N100">
        <v>9.4</v>
      </c>
      <c r="O100">
        <v>25.6</v>
      </c>
      <c r="P100">
        <v>103.6</v>
      </c>
      <c r="Q100">
        <v>85</v>
      </c>
      <c r="R100" t="str">
        <f t="shared" si="2"/>
        <v>Normal</v>
      </c>
      <c r="S100">
        <v>134.42500000000001</v>
      </c>
      <c r="T100" t="str">
        <f t="shared" si="3"/>
        <v>Optim</v>
      </c>
    </row>
    <row r="101" spans="1:20">
      <c r="A101" t="s">
        <v>125</v>
      </c>
      <c r="B101" t="s">
        <v>19</v>
      </c>
      <c r="C101">
        <v>58</v>
      </c>
      <c r="D101" t="s">
        <v>126</v>
      </c>
      <c r="E101" t="s">
        <v>21</v>
      </c>
      <c r="F101">
        <v>156</v>
      </c>
      <c r="G101">
        <v>72.951219510000001</v>
      </c>
      <c r="H101">
        <v>29.960975609999998</v>
      </c>
      <c r="I101">
        <v>37.1</v>
      </c>
      <c r="J101">
        <v>117.2439024</v>
      </c>
      <c r="K101">
        <v>78.853658539999998</v>
      </c>
      <c r="L101">
        <v>82.195121950000001</v>
      </c>
      <c r="M101">
        <v>13.6097561</v>
      </c>
      <c r="N101">
        <v>9.3390243900000005</v>
      </c>
      <c r="O101">
        <v>24.551219509999999</v>
      </c>
      <c r="P101">
        <v>106.01463409999999</v>
      </c>
      <c r="Q101">
        <v>82.912195120000007</v>
      </c>
      <c r="R101" t="str">
        <f t="shared" si="2"/>
        <v>Normal</v>
      </c>
      <c r="S101">
        <v>125.06585370000001</v>
      </c>
      <c r="T101" t="str">
        <f t="shared" si="3"/>
        <v>Optim</v>
      </c>
    </row>
    <row r="102" spans="1:20">
      <c r="A102" t="s">
        <v>127</v>
      </c>
      <c r="B102" t="s">
        <v>19</v>
      </c>
      <c r="C102">
        <v>46</v>
      </c>
      <c r="D102" t="s">
        <v>20</v>
      </c>
      <c r="E102" t="s">
        <v>23</v>
      </c>
      <c r="F102">
        <v>169.8</v>
      </c>
      <c r="G102">
        <v>81.95</v>
      </c>
      <c r="H102">
        <v>28.43333333</v>
      </c>
      <c r="I102">
        <v>37.799999999999997</v>
      </c>
      <c r="J102">
        <v>124.66666669999999</v>
      </c>
      <c r="K102">
        <v>77.166666669999998</v>
      </c>
      <c r="L102">
        <v>77.166666669999998</v>
      </c>
      <c r="M102">
        <v>14.16666667</v>
      </c>
      <c r="N102">
        <v>9.0333333329999999</v>
      </c>
      <c r="O102">
        <v>24.033333330000001</v>
      </c>
      <c r="P102">
        <v>105.9555556</v>
      </c>
      <c r="Q102">
        <v>83.211111110000004</v>
      </c>
      <c r="R102" t="str">
        <f t="shared" si="2"/>
        <v>Normal</v>
      </c>
      <c r="S102">
        <v>173.7666667</v>
      </c>
      <c r="T102" t="str">
        <f t="shared" si="3"/>
        <v>Borderline crescut</v>
      </c>
    </row>
    <row r="103" spans="1:20">
      <c r="A103" t="s">
        <v>128</v>
      </c>
      <c r="B103" t="s">
        <v>19</v>
      </c>
      <c r="C103">
        <v>66</v>
      </c>
      <c r="D103" t="s">
        <v>20</v>
      </c>
      <c r="E103" t="s">
        <v>23</v>
      </c>
      <c r="F103">
        <v>161.69999999999999</v>
      </c>
      <c r="G103">
        <v>71.2</v>
      </c>
      <c r="H103">
        <v>27.2</v>
      </c>
      <c r="I103">
        <v>37.700000000000003</v>
      </c>
      <c r="J103">
        <v>119.9</v>
      </c>
      <c r="K103">
        <v>81.5</v>
      </c>
      <c r="L103">
        <v>74.2</v>
      </c>
      <c r="M103">
        <v>14.1</v>
      </c>
      <c r="N103">
        <v>9.3699999999999992</v>
      </c>
      <c r="O103">
        <v>25.16</v>
      </c>
      <c r="P103">
        <v>106.07</v>
      </c>
      <c r="Q103">
        <v>84.1</v>
      </c>
      <c r="R103" t="str">
        <f t="shared" si="2"/>
        <v>Normal</v>
      </c>
      <c r="S103">
        <v>129.33333329999999</v>
      </c>
      <c r="T103" t="str">
        <f t="shared" si="3"/>
        <v>Optim</v>
      </c>
    </row>
    <row r="104" spans="1:20">
      <c r="A104" t="s">
        <v>129</v>
      </c>
      <c r="B104" t="s">
        <v>19</v>
      </c>
      <c r="C104">
        <v>43</v>
      </c>
      <c r="D104" t="s">
        <v>30</v>
      </c>
      <c r="E104" t="s">
        <v>23</v>
      </c>
      <c r="F104">
        <v>162.4</v>
      </c>
      <c r="G104">
        <v>74.97</v>
      </c>
      <c r="H104">
        <v>28.44</v>
      </c>
      <c r="I104">
        <v>39.200000000000003</v>
      </c>
      <c r="J104">
        <v>170.9</v>
      </c>
      <c r="K104">
        <v>108.9</v>
      </c>
      <c r="L104">
        <v>80.8</v>
      </c>
      <c r="M104">
        <v>14.1</v>
      </c>
      <c r="N104">
        <v>9.51</v>
      </c>
      <c r="O104">
        <v>24.37</v>
      </c>
      <c r="P104">
        <v>108.02</v>
      </c>
      <c r="Q104">
        <v>85.44</v>
      </c>
      <c r="R104" t="str">
        <f t="shared" si="2"/>
        <v>Normal</v>
      </c>
      <c r="S104">
        <v>136.55000000000001</v>
      </c>
      <c r="T104" t="str">
        <f t="shared" si="3"/>
        <v>Optim</v>
      </c>
    </row>
    <row r="105" spans="1:20">
      <c r="A105" t="s">
        <v>130</v>
      </c>
      <c r="B105" t="s">
        <v>19</v>
      </c>
      <c r="C105">
        <v>97</v>
      </c>
      <c r="D105" t="s">
        <v>20</v>
      </c>
      <c r="E105" t="s">
        <v>23</v>
      </c>
      <c r="F105">
        <v>168.8</v>
      </c>
      <c r="G105">
        <v>84.2</v>
      </c>
      <c r="H105">
        <v>29.54</v>
      </c>
      <c r="I105">
        <v>37.799999999999997</v>
      </c>
      <c r="J105">
        <v>173.9</v>
      </c>
      <c r="K105">
        <v>106.6</v>
      </c>
      <c r="L105">
        <v>83</v>
      </c>
      <c r="M105">
        <v>13.8</v>
      </c>
      <c r="N105">
        <v>9.4642857140000007</v>
      </c>
      <c r="O105">
        <v>24.92142857</v>
      </c>
      <c r="P105">
        <v>106.1</v>
      </c>
      <c r="Q105">
        <v>82.578571429999997</v>
      </c>
      <c r="R105" t="str">
        <f t="shared" si="2"/>
        <v>Normal</v>
      </c>
      <c r="S105">
        <v>127.2666667</v>
      </c>
      <c r="T105" t="str">
        <f t="shared" si="3"/>
        <v>Optim</v>
      </c>
    </row>
    <row r="106" spans="1:20">
      <c r="A106" t="s">
        <v>131</v>
      </c>
      <c r="B106" t="s">
        <v>27</v>
      </c>
      <c r="C106">
        <v>48</v>
      </c>
      <c r="D106" t="s">
        <v>20</v>
      </c>
      <c r="E106" t="s">
        <v>23</v>
      </c>
      <c r="F106">
        <v>187.9</v>
      </c>
      <c r="G106">
        <v>96.4</v>
      </c>
      <c r="H106">
        <v>27.3</v>
      </c>
      <c r="I106">
        <v>37.65</v>
      </c>
      <c r="J106">
        <v>122.9</v>
      </c>
      <c r="K106">
        <v>77.8</v>
      </c>
      <c r="L106">
        <v>77.900000000000006</v>
      </c>
      <c r="M106">
        <v>13.6</v>
      </c>
      <c r="N106">
        <v>9</v>
      </c>
      <c r="O106">
        <v>25.3</v>
      </c>
      <c r="P106">
        <v>103.1</v>
      </c>
      <c r="Q106">
        <v>81.7</v>
      </c>
      <c r="R106" t="str">
        <f t="shared" si="2"/>
        <v>Normal</v>
      </c>
      <c r="S106">
        <v>129.75</v>
      </c>
      <c r="T106" t="str">
        <f t="shared" si="3"/>
        <v>Optim</v>
      </c>
    </row>
    <row r="107" spans="1:20">
      <c r="A107" t="s">
        <v>132</v>
      </c>
      <c r="B107" t="s">
        <v>19</v>
      </c>
      <c r="C107">
        <v>58</v>
      </c>
      <c r="D107" t="s">
        <v>20</v>
      </c>
      <c r="E107" t="s">
        <v>23</v>
      </c>
      <c r="F107">
        <v>164.1</v>
      </c>
      <c r="G107">
        <v>73.8</v>
      </c>
      <c r="H107">
        <v>27.4</v>
      </c>
      <c r="I107">
        <v>37.6</v>
      </c>
      <c r="J107">
        <v>157.54545450000001</v>
      </c>
      <c r="K107">
        <v>103.3636364</v>
      </c>
      <c r="L107">
        <v>87.181818179999993</v>
      </c>
      <c r="M107">
        <v>13.09090909</v>
      </c>
      <c r="N107">
        <v>9.3545454550000002</v>
      </c>
      <c r="O107">
        <v>25.081818179999999</v>
      </c>
      <c r="P107">
        <v>106.3636364</v>
      </c>
      <c r="Q107">
        <v>83.281818180000002</v>
      </c>
      <c r="R107" t="str">
        <f t="shared" si="2"/>
        <v>Normal</v>
      </c>
      <c r="S107">
        <v>126.1</v>
      </c>
      <c r="T107" t="str">
        <f t="shared" si="3"/>
        <v>Optim</v>
      </c>
    </row>
    <row r="108" spans="1:20">
      <c r="A108" t="s">
        <v>133</v>
      </c>
      <c r="B108" t="s">
        <v>19</v>
      </c>
      <c r="C108">
        <v>76</v>
      </c>
      <c r="D108" t="s">
        <v>20</v>
      </c>
      <c r="E108" t="s">
        <v>23</v>
      </c>
      <c r="F108">
        <v>164</v>
      </c>
      <c r="G108">
        <v>73.8</v>
      </c>
      <c r="H108">
        <v>27.4</v>
      </c>
      <c r="I108">
        <v>37.4</v>
      </c>
      <c r="J108">
        <v>118</v>
      </c>
      <c r="K108">
        <v>79.400000000000006</v>
      </c>
      <c r="L108">
        <v>78.400000000000006</v>
      </c>
      <c r="M108">
        <v>14.3</v>
      </c>
      <c r="N108">
        <v>9.4266666669999992</v>
      </c>
      <c r="O108">
        <v>24.393333330000001</v>
      </c>
      <c r="P108">
        <v>106.54</v>
      </c>
      <c r="Q108">
        <v>80.466666669999995</v>
      </c>
      <c r="R108" t="str">
        <f t="shared" si="2"/>
        <v>Normal</v>
      </c>
      <c r="S108">
        <v>143.30000000000001</v>
      </c>
      <c r="T108" t="str">
        <f t="shared" si="3"/>
        <v>Optim</v>
      </c>
    </row>
    <row r="109" spans="1:20">
      <c r="A109" t="s">
        <v>134</v>
      </c>
      <c r="B109" t="s">
        <v>27</v>
      </c>
      <c r="C109">
        <v>70</v>
      </c>
      <c r="D109" t="s">
        <v>20</v>
      </c>
      <c r="E109" t="s">
        <v>23</v>
      </c>
      <c r="F109">
        <v>170.8</v>
      </c>
      <c r="G109">
        <v>80.099999999999994</v>
      </c>
      <c r="H109">
        <v>27.5</v>
      </c>
      <c r="I109">
        <v>37.9</v>
      </c>
      <c r="J109">
        <v>118.4</v>
      </c>
      <c r="K109">
        <v>79.099999999999994</v>
      </c>
      <c r="L109">
        <v>79.3</v>
      </c>
      <c r="M109">
        <v>13.4</v>
      </c>
      <c r="N109">
        <v>9.1199999999999992</v>
      </c>
      <c r="O109">
        <v>22.76</v>
      </c>
      <c r="P109">
        <v>107.44</v>
      </c>
      <c r="Q109">
        <v>83.28</v>
      </c>
      <c r="R109" t="str">
        <f t="shared" si="2"/>
        <v>Normal</v>
      </c>
      <c r="S109">
        <v>138.19999999999999</v>
      </c>
      <c r="T109" t="str">
        <f t="shared" si="3"/>
        <v>Optim</v>
      </c>
    </row>
    <row r="110" spans="1:20">
      <c r="A110" t="s">
        <v>135</v>
      </c>
      <c r="B110" t="s">
        <v>19</v>
      </c>
      <c r="C110">
        <v>41</v>
      </c>
      <c r="D110" t="s">
        <v>20</v>
      </c>
      <c r="E110" t="s">
        <v>23</v>
      </c>
      <c r="F110">
        <v>165.1</v>
      </c>
      <c r="G110">
        <v>79.099999999999994</v>
      </c>
      <c r="H110">
        <v>29.02222222</v>
      </c>
      <c r="I110">
        <v>37.6</v>
      </c>
      <c r="J110">
        <v>124.2</v>
      </c>
      <c r="K110">
        <v>82.9</v>
      </c>
      <c r="L110">
        <v>79.777777779999994</v>
      </c>
      <c r="M110">
        <v>14.222222220000001</v>
      </c>
      <c r="N110">
        <v>8.9857142860000003</v>
      </c>
      <c r="O110">
        <v>24.428571430000002</v>
      </c>
      <c r="P110">
        <v>106.5142857</v>
      </c>
      <c r="Q110">
        <v>119.0571429</v>
      </c>
      <c r="R110" t="str">
        <f t="shared" si="2"/>
        <v>Glicemie bazala modificata</v>
      </c>
      <c r="S110">
        <v>180.65555560000001</v>
      </c>
      <c r="T110" t="str">
        <f t="shared" si="3"/>
        <v>Borderline crescut</v>
      </c>
    </row>
    <row r="111" spans="1:20">
      <c r="A111" t="s">
        <v>136</v>
      </c>
      <c r="B111" t="s">
        <v>19</v>
      </c>
      <c r="C111">
        <v>53</v>
      </c>
      <c r="D111" t="s">
        <v>20</v>
      </c>
      <c r="E111" t="s">
        <v>23</v>
      </c>
      <c r="F111">
        <v>154.6</v>
      </c>
      <c r="G111">
        <v>69.463636359999995</v>
      </c>
      <c r="H111">
        <v>29.06363636</v>
      </c>
      <c r="I111">
        <v>37.299999999999997</v>
      </c>
      <c r="J111">
        <v>112.8181818</v>
      </c>
      <c r="K111">
        <v>79.181818179999993</v>
      </c>
      <c r="L111">
        <v>80.545454550000002</v>
      </c>
      <c r="M111">
        <v>14</v>
      </c>
      <c r="N111">
        <v>9.2181818179999997</v>
      </c>
      <c r="O111">
        <v>25.009090910000001</v>
      </c>
      <c r="P111">
        <v>106.24545449999999</v>
      </c>
      <c r="Q111">
        <v>80.390909089999994</v>
      </c>
      <c r="R111" t="str">
        <f t="shared" si="2"/>
        <v>Normal</v>
      </c>
      <c r="S111">
        <v>128.6181818</v>
      </c>
      <c r="T111" t="str">
        <f t="shared" si="3"/>
        <v>Optim</v>
      </c>
    </row>
    <row r="112" spans="1:20">
      <c r="A112" t="s">
        <v>137</v>
      </c>
      <c r="B112" t="s">
        <v>27</v>
      </c>
      <c r="C112">
        <v>60</v>
      </c>
      <c r="D112" t="s">
        <v>20</v>
      </c>
      <c r="E112" t="s">
        <v>21</v>
      </c>
      <c r="F112">
        <v>170.3</v>
      </c>
      <c r="G112">
        <v>70.2</v>
      </c>
      <c r="H112">
        <v>24.2</v>
      </c>
      <c r="I112">
        <v>37.799999999999997</v>
      </c>
      <c r="J112">
        <v>119.3</v>
      </c>
      <c r="K112">
        <v>81.2</v>
      </c>
      <c r="L112">
        <v>83.5</v>
      </c>
      <c r="M112">
        <v>14</v>
      </c>
      <c r="N112">
        <v>9.3149999999999995</v>
      </c>
      <c r="O112">
        <v>25.03</v>
      </c>
      <c r="P112">
        <v>105.005</v>
      </c>
      <c r="Q112">
        <v>74.86</v>
      </c>
      <c r="R112" t="str">
        <f t="shared" si="2"/>
        <v>Normal</v>
      </c>
      <c r="S112">
        <v>146.66923080000001</v>
      </c>
      <c r="T112" t="str">
        <f t="shared" si="3"/>
        <v>Optim</v>
      </c>
    </row>
    <row r="113" spans="1:20">
      <c r="A113" t="s">
        <v>138</v>
      </c>
      <c r="B113" t="s">
        <v>19</v>
      </c>
      <c r="C113">
        <v>40</v>
      </c>
      <c r="D113" t="s">
        <v>20</v>
      </c>
      <c r="E113" t="s">
        <v>23</v>
      </c>
      <c r="F113">
        <v>164.1</v>
      </c>
      <c r="G113">
        <v>87.316666670000004</v>
      </c>
      <c r="H113">
        <v>32.4</v>
      </c>
      <c r="I113">
        <v>38</v>
      </c>
      <c r="J113">
        <v>134.875</v>
      </c>
      <c r="K113">
        <v>88.125</v>
      </c>
      <c r="L113">
        <v>77.5</v>
      </c>
      <c r="M113">
        <v>14</v>
      </c>
      <c r="N113">
        <v>8.9499999999999993</v>
      </c>
      <c r="O113">
        <v>22.8</v>
      </c>
      <c r="P113">
        <v>104.25</v>
      </c>
      <c r="Q113">
        <v>116.25</v>
      </c>
      <c r="R113" t="str">
        <f t="shared" si="2"/>
        <v>Glicemie bazala modificata</v>
      </c>
      <c r="S113">
        <v>201.58</v>
      </c>
      <c r="T113" t="str">
        <f t="shared" si="3"/>
        <v>Crescut</v>
      </c>
    </row>
    <row r="114" spans="1:20">
      <c r="A114" t="s">
        <v>139</v>
      </c>
      <c r="B114" t="s">
        <v>27</v>
      </c>
      <c r="C114">
        <v>55</v>
      </c>
      <c r="D114" t="s">
        <v>30</v>
      </c>
      <c r="E114" t="s">
        <v>23</v>
      </c>
      <c r="F114">
        <v>187.9</v>
      </c>
      <c r="G114">
        <v>105.67272730000001</v>
      </c>
      <c r="H114">
        <v>29.93636364</v>
      </c>
      <c r="I114">
        <v>37.1</v>
      </c>
      <c r="J114">
        <v>172.72727269999999</v>
      </c>
      <c r="K114">
        <v>106.3636364</v>
      </c>
      <c r="L114">
        <v>83.545454550000002</v>
      </c>
      <c r="M114">
        <v>14.09090909</v>
      </c>
      <c r="N114">
        <v>9.43</v>
      </c>
      <c r="O114">
        <v>23.88</v>
      </c>
      <c r="P114">
        <v>106.0471429</v>
      </c>
      <c r="Q114">
        <v>79.36</v>
      </c>
      <c r="R114" t="str">
        <f t="shared" si="2"/>
        <v>Normal</v>
      </c>
      <c r="S114">
        <v>134.1333333</v>
      </c>
      <c r="T114" t="str">
        <f t="shared" si="3"/>
        <v>Optim</v>
      </c>
    </row>
    <row r="115" spans="1:20">
      <c r="A115" t="s">
        <v>140</v>
      </c>
      <c r="B115" t="s">
        <v>27</v>
      </c>
      <c r="C115">
        <v>65</v>
      </c>
      <c r="D115" t="s">
        <v>20</v>
      </c>
      <c r="E115" t="s">
        <v>23</v>
      </c>
      <c r="F115">
        <v>169.1</v>
      </c>
      <c r="G115">
        <v>84.6</v>
      </c>
      <c r="H115">
        <v>29.6</v>
      </c>
      <c r="I115">
        <v>37.5</v>
      </c>
      <c r="J115">
        <v>122.7</v>
      </c>
      <c r="K115">
        <v>80</v>
      </c>
      <c r="L115">
        <v>74.5</v>
      </c>
      <c r="M115">
        <v>14.3</v>
      </c>
      <c r="N115">
        <v>9.41</v>
      </c>
      <c r="O115">
        <v>24.2</v>
      </c>
      <c r="P115">
        <v>107.14</v>
      </c>
      <c r="Q115">
        <v>76.319999999999993</v>
      </c>
      <c r="R115" t="str">
        <f t="shared" si="2"/>
        <v>Normal</v>
      </c>
      <c r="S115">
        <v>152.91538460000001</v>
      </c>
      <c r="T115" t="str">
        <f t="shared" si="3"/>
        <v>Borderline crescut</v>
      </c>
    </row>
    <row r="116" spans="1:20">
      <c r="A116" t="s">
        <v>141</v>
      </c>
      <c r="B116" t="s">
        <v>19</v>
      </c>
      <c r="C116">
        <v>39</v>
      </c>
      <c r="D116" t="s">
        <v>20</v>
      </c>
      <c r="E116" t="s">
        <v>23</v>
      </c>
      <c r="F116">
        <v>178.3</v>
      </c>
      <c r="G116">
        <v>94.9</v>
      </c>
      <c r="H116">
        <v>29.875</v>
      </c>
      <c r="I116">
        <v>37.799999999999997</v>
      </c>
      <c r="J116">
        <v>117</v>
      </c>
      <c r="K116">
        <v>79.25</v>
      </c>
      <c r="L116">
        <v>77.25</v>
      </c>
      <c r="M116">
        <v>14.25</v>
      </c>
      <c r="N116">
        <v>9.6</v>
      </c>
      <c r="O116">
        <v>22.75</v>
      </c>
      <c r="P116">
        <v>103.05</v>
      </c>
      <c r="Q116">
        <v>94.25</v>
      </c>
      <c r="R116" t="str">
        <f t="shared" si="2"/>
        <v>Normal</v>
      </c>
      <c r="S116">
        <v>128.46666669999999</v>
      </c>
      <c r="T116" t="str">
        <f t="shared" si="3"/>
        <v>Optim</v>
      </c>
    </row>
    <row r="117" spans="1:20">
      <c r="A117" t="s">
        <v>142</v>
      </c>
      <c r="B117" t="s">
        <v>19</v>
      </c>
      <c r="C117">
        <v>79</v>
      </c>
      <c r="D117" t="s">
        <v>20</v>
      </c>
      <c r="E117" t="s">
        <v>23</v>
      </c>
      <c r="F117">
        <v>166.5</v>
      </c>
      <c r="G117">
        <v>76.8</v>
      </c>
      <c r="H117">
        <v>27.7</v>
      </c>
      <c r="I117">
        <v>37</v>
      </c>
      <c r="J117">
        <v>118</v>
      </c>
      <c r="K117">
        <v>78.3</v>
      </c>
      <c r="L117">
        <v>77.900000000000006</v>
      </c>
      <c r="M117">
        <v>14.3</v>
      </c>
      <c r="N117">
        <v>9.2100000000000009</v>
      </c>
      <c r="O117">
        <v>24.63</v>
      </c>
      <c r="P117">
        <v>107.55</v>
      </c>
      <c r="Q117">
        <v>82.41</v>
      </c>
      <c r="R117" t="str">
        <f t="shared" si="2"/>
        <v>Normal</v>
      </c>
      <c r="S117">
        <v>134.2333333</v>
      </c>
      <c r="T117" t="str">
        <f t="shared" si="3"/>
        <v>Optim</v>
      </c>
    </row>
    <row r="118" spans="1:20">
      <c r="A118" t="s">
        <v>143</v>
      </c>
      <c r="B118" t="s">
        <v>19</v>
      </c>
      <c r="C118">
        <v>98</v>
      </c>
      <c r="D118" t="s">
        <v>25</v>
      </c>
      <c r="E118" t="s">
        <v>21</v>
      </c>
      <c r="F118">
        <v>159.69999999999999</v>
      </c>
      <c r="G118">
        <v>71.3</v>
      </c>
      <c r="H118">
        <v>28</v>
      </c>
      <c r="I118">
        <v>37.1</v>
      </c>
      <c r="J118">
        <v>119</v>
      </c>
      <c r="K118">
        <v>78.818181820000007</v>
      </c>
      <c r="L118">
        <v>80.515151520000003</v>
      </c>
      <c r="M118">
        <v>14.06060606</v>
      </c>
      <c r="N118">
        <v>9.2636363639999999</v>
      </c>
      <c r="O118">
        <v>24.784848480000001</v>
      </c>
      <c r="P118">
        <v>106.3181818</v>
      </c>
      <c r="Q118">
        <v>81.054545450000006</v>
      </c>
      <c r="R118" t="str">
        <f t="shared" si="2"/>
        <v>Normal</v>
      </c>
      <c r="S118">
        <v>123.3969697</v>
      </c>
      <c r="T118" t="str">
        <f t="shared" si="3"/>
        <v>Optim</v>
      </c>
    </row>
    <row r="119" spans="1:20">
      <c r="A119" t="s">
        <v>144</v>
      </c>
      <c r="B119" t="s">
        <v>27</v>
      </c>
      <c r="C119">
        <v>58</v>
      </c>
      <c r="D119" t="s">
        <v>25</v>
      </c>
      <c r="E119" t="s">
        <v>23</v>
      </c>
      <c r="F119">
        <v>177.7</v>
      </c>
      <c r="G119">
        <v>85.7</v>
      </c>
      <c r="H119">
        <v>27.1</v>
      </c>
      <c r="I119">
        <v>37.299999999999997</v>
      </c>
      <c r="J119">
        <v>119.8888889</v>
      </c>
      <c r="K119">
        <v>79.222222220000006</v>
      </c>
      <c r="L119">
        <v>78.222222220000006</v>
      </c>
      <c r="M119">
        <v>14.11111111</v>
      </c>
      <c r="N119">
        <v>9.0833333330000006</v>
      </c>
      <c r="O119">
        <v>22.583333329999999</v>
      </c>
      <c r="P119">
        <v>105.4666667</v>
      </c>
      <c r="Q119">
        <v>83.533333330000005</v>
      </c>
      <c r="R119" t="str">
        <f t="shared" si="2"/>
        <v>Normal</v>
      </c>
      <c r="S119">
        <v>133</v>
      </c>
      <c r="T119" t="str">
        <f t="shared" si="3"/>
        <v>Optim</v>
      </c>
    </row>
    <row r="120" spans="1:20">
      <c r="A120" t="s">
        <v>145</v>
      </c>
      <c r="B120" t="s">
        <v>27</v>
      </c>
      <c r="C120">
        <v>33</v>
      </c>
      <c r="D120" t="s">
        <v>25</v>
      </c>
      <c r="E120" t="s">
        <v>23</v>
      </c>
      <c r="F120">
        <v>180.6</v>
      </c>
      <c r="G120">
        <v>84.82</v>
      </c>
      <c r="H120">
        <v>26.02</v>
      </c>
      <c r="I120">
        <v>37.200000000000003</v>
      </c>
      <c r="J120">
        <v>117.1</v>
      </c>
      <c r="K120">
        <v>80</v>
      </c>
      <c r="L120">
        <v>78.3</v>
      </c>
      <c r="M120">
        <v>14.1</v>
      </c>
      <c r="N120">
        <v>9.27</v>
      </c>
      <c r="O120">
        <v>24.27</v>
      </c>
      <c r="P120">
        <v>105.64</v>
      </c>
      <c r="Q120">
        <v>112.68</v>
      </c>
      <c r="R120" t="str">
        <f t="shared" si="2"/>
        <v>Glicemie bazala modificata</v>
      </c>
      <c r="S120">
        <v>178.5</v>
      </c>
      <c r="T120" t="str">
        <f t="shared" si="3"/>
        <v>Borderline crescut</v>
      </c>
    </row>
    <row r="121" spans="1:20">
      <c r="A121" t="s">
        <v>146</v>
      </c>
      <c r="B121" t="s">
        <v>19</v>
      </c>
      <c r="C121">
        <v>37</v>
      </c>
      <c r="D121" t="s">
        <v>20</v>
      </c>
      <c r="E121" t="s">
        <v>23</v>
      </c>
      <c r="F121">
        <v>174.6</v>
      </c>
      <c r="G121">
        <v>80.055555560000002</v>
      </c>
      <c r="H121">
        <v>26.266666669999999</v>
      </c>
      <c r="I121">
        <v>37.799999999999997</v>
      </c>
      <c r="J121">
        <v>120.33333330000001</v>
      </c>
      <c r="K121">
        <v>79.333333330000002</v>
      </c>
      <c r="L121">
        <v>72.888888890000004</v>
      </c>
      <c r="M121">
        <v>14.222222220000001</v>
      </c>
      <c r="N121">
        <v>9.3555555560000005</v>
      </c>
      <c r="O121">
        <v>26.833333329999999</v>
      </c>
      <c r="P121">
        <v>107.1333333</v>
      </c>
      <c r="Q121">
        <v>78.344444440000004</v>
      </c>
      <c r="R121" t="str">
        <f t="shared" si="2"/>
        <v>Normal</v>
      </c>
      <c r="S121">
        <v>128.5</v>
      </c>
      <c r="T121" t="str">
        <f t="shared" si="3"/>
        <v>Optim</v>
      </c>
    </row>
    <row r="122" spans="1:20">
      <c r="A122" t="s">
        <v>147</v>
      </c>
      <c r="B122" t="s">
        <v>27</v>
      </c>
      <c r="C122">
        <v>95</v>
      </c>
      <c r="D122" t="s">
        <v>30</v>
      </c>
      <c r="E122" t="s">
        <v>23</v>
      </c>
      <c r="F122">
        <v>184.2</v>
      </c>
      <c r="G122">
        <v>93.9</v>
      </c>
      <c r="H122">
        <v>27.7</v>
      </c>
      <c r="I122">
        <v>37.9</v>
      </c>
      <c r="J122">
        <v>117.8</v>
      </c>
      <c r="K122">
        <v>80.599999999999994</v>
      </c>
      <c r="L122">
        <v>83.2</v>
      </c>
      <c r="M122">
        <v>14</v>
      </c>
      <c r="N122">
        <v>9.15</v>
      </c>
      <c r="O122">
        <v>23.8</v>
      </c>
      <c r="P122">
        <v>105.32</v>
      </c>
      <c r="Q122">
        <v>81.27</v>
      </c>
      <c r="R122" t="str">
        <f t="shared" si="2"/>
        <v>Normal</v>
      </c>
      <c r="S122">
        <v>128.30000000000001</v>
      </c>
      <c r="T122" t="str">
        <f t="shared" si="3"/>
        <v>Optim</v>
      </c>
    </row>
    <row r="123" spans="1:20">
      <c r="A123" t="s">
        <v>148</v>
      </c>
      <c r="B123" t="s">
        <v>27</v>
      </c>
      <c r="C123">
        <v>61</v>
      </c>
      <c r="D123" t="s">
        <v>25</v>
      </c>
      <c r="E123" t="s">
        <v>23</v>
      </c>
      <c r="F123">
        <v>171.3</v>
      </c>
      <c r="G123">
        <v>81.5</v>
      </c>
      <c r="H123">
        <v>27.8</v>
      </c>
      <c r="I123">
        <v>37.799999999999997</v>
      </c>
      <c r="J123">
        <v>120.9</v>
      </c>
      <c r="K123">
        <v>79.5</v>
      </c>
      <c r="L123">
        <v>77.2</v>
      </c>
      <c r="M123">
        <v>14.5</v>
      </c>
      <c r="N123">
        <v>9.3800000000000008</v>
      </c>
      <c r="O123">
        <v>24.92</v>
      </c>
      <c r="P123">
        <v>106.29</v>
      </c>
      <c r="Q123">
        <v>81.569999999999993</v>
      </c>
      <c r="R123" t="str">
        <f t="shared" si="2"/>
        <v>Normal</v>
      </c>
      <c r="S123">
        <v>126.5</v>
      </c>
      <c r="T123" t="str">
        <f t="shared" si="3"/>
        <v>Optim</v>
      </c>
    </row>
    <row r="124" spans="1:20">
      <c r="A124" t="s">
        <v>149</v>
      </c>
      <c r="B124" t="s">
        <v>19</v>
      </c>
      <c r="C124">
        <v>74</v>
      </c>
      <c r="D124" t="s">
        <v>20</v>
      </c>
      <c r="E124" t="s">
        <v>23</v>
      </c>
      <c r="F124">
        <v>156</v>
      </c>
      <c r="G124">
        <v>73.2</v>
      </c>
      <c r="H124">
        <v>30.1</v>
      </c>
      <c r="I124">
        <v>37.200000000000003</v>
      </c>
      <c r="J124">
        <v>119.6</v>
      </c>
      <c r="K124">
        <v>79.900000000000006</v>
      </c>
      <c r="L124">
        <v>73.2</v>
      </c>
      <c r="M124">
        <v>14.1</v>
      </c>
      <c r="N124">
        <v>9.3800000000000008</v>
      </c>
      <c r="O124">
        <v>24.76</v>
      </c>
      <c r="P124">
        <v>107.22</v>
      </c>
      <c r="Q124">
        <v>82.7</v>
      </c>
      <c r="R124" t="str">
        <f t="shared" si="2"/>
        <v>Normal</v>
      </c>
      <c r="S124">
        <v>129.56666670000001</v>
      </c>
      <c r="T124" t="str">
        <f t="shared" si="3"/>
        <v>Optim</v>
      </c>
    </row>
    <row r="125" spans="1:20">
      <c r="A125" t="s">
        <v>150</v>
      </c>
      <c r="B125" t="s">
        <v>27</v>
      </c>
      <c r="C125">
        <v>76</v>
      </c>
      <c r="D125" t="s">
        <v>30</v>
      </c>
      <c r="E125" t="s">
        <v>23</v>
      </c>
      <c r="F125">
        <v>175.6</v>
      </c>
      <c r="G125">
        <v>84.1</v>
      </c>
      <c r="H125">
        <v>27.3</v>
      </c>
      <c r="I125">
        <v>38.6</v>
      </c>
      <c r="J125">
        <v>120.4210526</v>
      </c>
      <c r="K125">
        <v>80.052631579999996</v>
      </c>
      <c r="L125">
        <v>79.973684210000002</v>
      </c>
      <c r="M125">
        <v>14.07894737</v>
      </c>
      <c r="N125">
        <v>9.4205128210000009</v>
      </c>
      <c r="O125">
        <v>24.274358970000002</v>
      </c>
      <c r="P125">
        <v>105.91923079999999</v>
      </c>
      <c r="Q125">
        <v>111.60641029999999</v>
      </c>
      <c r="R125" t="str">
        <f t="shared" ref="R125:R167" si="4">IF(Q125&lt;99, "Normal", IF(Q125&lt;=125, "Glicemie bazala modificata", IF(Q125&gt;=126, "Diabet zaharat", "")))</f>
        <v>Glicemie bazala modificata</v>
      </c>
      <c r="S125">
        <v>173.50921049999999</v>
      </c>
      <c r="T125" t="str">
        <f t="shared" si="3"/>
        <v>Borderline crescut</v>
      </c>
    </row>
    <row r="126" spans="1:20">
      <c r="A126" t="s">
        <v>151</v>
      </c>
      <c r="B126" t="s">
        <v>19</v>
      </c>
      <c r="C126">
        <v>73</v>
      </c>
      <c r="D126" t="s">
        <v>25</v>
      </c>
      <c r="E126" t="s">
        <v>23</v>
      </c>
      <c r="F126">
        <v>166.9</v>
      </c>
      <c r="G126">
        <v>76.3</v>
      </c>
      <c r="H126">
        <v>27.4</v>
      </c>
      <c r="I126">
        <v>37.799999999999997</v>
      </c>
      <c r="J126">
        <v>119.16666669999999</v>
      </c>
      <c r="K126">
        <v>78.416666669999998</v>
      </c>
      <c r="L126">
        <v>82.333333330000002</v>
      </c>
      <c r="M126">
        <v>14.83333333</v>
      </c>
      <c r="N126">
        <v>9.375</v>
      </c>
      <c r="O126">
        <v>24.125</v>
      </c>
      <c r="P126">
        <v>106.6375</v>
      </c>
      <c r="Q126">
        <v>80.7</v>
      </c>
      <c r="R126" t="str">
        <f t="shared" si="4"/>
        <v>Normal</v>
      </c>
      <c r="S126">
        <v>160.8818182</v>
      </c>
      <c r="T126" t="str">
        <f t="shared" si="3"/>
        <v>Borderline crescut</v>
      </c>
    </row>
    <row r="127" spans="1:20">
      <c r="A127" t="s">
        <v>152</v>
      </c>
      <c r="B127" t="s">
        <v>27</v>
      </c>
      <c r="C127">
        <v>38</v>
      </c>
      <c r="D127" t="s">
        <v>30</v>
      </c>
      <c r="E127" t="s">
        <v>23</v>
      </c>
      <c r="F127">
        <v>169.1</v>
      </c>
      <c r="G127">
        <v>84.2</v>
      </c>
      <c r="H127">
        <v>29.45</v>
      </c>
      <c r="I127">
        <v>37.700000000000003</v>
      </c>
      <c r="J127">
        <v>117</v>
      </c>
      <c r="K127">
        <v>76.75</v>
      </c>
      <c r="L127">
        <v>74.5</v>
      </c>
      <c r="M127">
        <v>13.75</v>
      </c>
      <c r="N127">
        <v>9.35</v>
      </c>
      <c r="O127">
        <v>24.516666669999999</v>
      </c>
      <c r="P127">
        <v>106.83333330000001</v>
      </c>
      <c r="Q127">
        <v>80</v>
      </c>
      <c r="R127" t="str">
        <f t="shared" si="4"/>
        <v>Normal</v>
      </c>
      <c r="S127">
        <v>117</v>
      </c>
      <c r="T127" t="str">
        <f t="shared" si="3"/>
        <v>Optim</v>
      </c>
    </row>
    <row r="128" spans="1:20">
      <c r="A128" t="s">
        <v>153</v>
      </c>
      <c r="B128" t="s">
        <v>27</v>
      </c>
      <c r="C128">
        <v>61</v>
      </c>
      <c r="D128" t="s">
        <v>20</v>
      </c>
      <c r="E128" t="s">
        <v>23</v>
      </c>
      <c r="F128">
        <v>175.8</v>
      </c>
      <c r="G128">
        <v>90.545454550000002</v>
      </c>
      <c r="H128">
        <v>29.281818179999998</v>
      </c>
      <c r="I128">
        <v>37.1</v>
      </c>
      <c r="J128">
        <v>173.45454549999999</v>
      </c>
      <c r="K128">
        <v>108.1818182</v>
      </c>
      <c r="L128">
        <v>76.909090910000003</v>
      </c>
      <c r="M128">
        <v>13.727272729999999</v>
      </c>
      <c r="N128">
        <v>9.6166666670000005</v>
      </c>
      <c r="O128">
        <v>24.266666669999999</v>
      </c>
      <c r="P128">
        <v>109.3166667</v>
      </c>
      <c r="Q128">
        <v>85.683333329999996</v>
      </c>
      <c r="R128" t="str">
        <f t="shared" si="4"/>
        <v>Normal</v>
      </c>
      <c r="S128">
        <v>127.16666669999999</v>
      </c>
      <c r="T128" t="str">
        <f t="shared" si="3"/>
        <v>Optim</v>
      </c>
    </row>
    <row r="129" spans="1:20">
      <c r="A129" t="s">
        <v>154</v>
      </c>
      <c r="B129" t="s">
        <v>19</v>
      </c>
      <c r="C129">
        <v>95</v>
      </c>
      <c r="D129" t="s">
        <v>20</v>
      </c>
      <c r="E129" t="s">
        <v>23</v>
      </c>
      <c r="F129">
        <v>164.3</v>
      </c>
      <c r="G129">
        <v>75.2</v>
      </c>
      <c r="H129">
        <v>27.9</v>
      </c>
      <c r="I129">
        <v>37.9</v>
      </c>
      <c r="J129">
        <v>118.7272727</v>
      </c>
      <c r="K129">
        <v>79.727272729999996</v>
      </c>
      <c r="L129">
        <v>78.090909089999997</v>
      </c>
      <c r="M129">
        <v>13.545454550000001</v>
      </c>
      <c r="N129">
        <v>9.125</v>
      </c>
      <c r="O129">
        <v>23.85</v>
      </c>
      <c r="P129">
        <v>103.425</v>
      </c>
      <c r="Q129">
        <v>79.349999999999994</v>
      </c>
      <c r="R129" t="str">
        <f t="shared" si="4"/>
        <v>Normal</v>
      </c>
      <c r="S129">
        <v>126.5</v>
      </c>
      <c r="T129" t="str">
        <f t="shared" si="3"/>
        <v>Optim</v>
      </c>
    </row>
    <row r="130" spans="1:20">
      <c r="A130" t="s">
        <v>155</v>
      </c>
      <c r="B130" t="s">
        <v>27</v>
      </c>
      <c r="C130">
        <v>81</v>
      </c>
      <c r="D130" t="s">
        <v>20</v>
      </c>
      <c r="E130" t="s">
        <v>23</v>
      </c>
      <c r="F130">
        <v>169.4</v>
      </c>
      <c r="G130">
        <v>77.7</v>
      </c>
      <c r="H130">
        <v>27.1</v>
      </c>
      <c r="I130">
        <v>37.700000000000003</v>
      </c>
      <c r="J130">
        <v>119.9</v>
      </c>
      <c r="K130">
        <v>78.3</v>
      </c>
      <c r="L130">
        <v>86.1</v>
      </c>
      <c r="M130">
        <v>14</v>
      </c>
      <c r="N130">
        <v>9.18</v>
      </c>
      <c r="O130">
        <v>25.95</v>
      </c>
      <c r="P130">
        <v>106.62</v>
      </c>
      <c r="Q130">
        <v>78.92</v>
      </c>
      <c r="R130" t="str">
        <f t="shared" si="4"/>
        <v>Normal</v>
      </c>
      <c r="S130">
        <v>121.75</v>
      </c>
      <c r="T130" t="str">
        <f t="shared" si="3"/>
        <v>Optim</v>
      </c>
    </row>
    <row r="131" spans="1:20">
      <c r="A131" t="s">
        <v>156</v>
      </c>
      <c r="B131" t="s">
        <v>19</v>
      </c>
      <c r="C131">
        <v>51</v>
      </c>
      <c r="D131" t="s">
        <v>20</v>
      </c>
      <c r="E131" t="s">
        <v>23</v>
      </c>
      <c r="F131">
        <v>163.30000000000001</v>
      </c>
      <c r="G131">
        <v>72.099999999999994</v>
      </c>
      <c r="H131">
        <v>27</v>
      </c>
      <c r="I131">
        <v>37</v>
      </c>
      <c r="J131">
        <v>119.375</v>
      </c>
      <c r="K131">
        <v>78.875</v>
      </c>
      <c r="L131">
        <v>81.125</v>
      </c>
      <c r="M131">
        <v>14.5</v>
      </c>
      <c r="N131">
        <v>9.3133333329999992</v>
      </c>
      <c r="O131">
        <v>24.75333333</v>
      </c>
      <c r="P131">
        <v>105.92</v>
      </c>
      <c r="Q131">
        <v>80.433333329999996</v>
      </c>
      <c r="R131" t="str">
        <f t="shared" si="4"/>
        <v>Normal</v>
      </c>
      <c r="S131">
        <v>155.8666667</v>
      </c>
      <c r="T131" t="str">
        <f t="shared" si="3"/>
        <v>Borderline crescut</v>
      </c>
    </row>
    <row r="132" spans="1:20">
      <c r="A132" t="s">
        <v>157</v>
      </c>
      <c r="B132" t="s">
        <v>19</v>
      </c>
      <c r="C132">
        <v>74</v>
      </c>
      <c r="D132" t="s">
        <v>20</v>
      </c>
      <c r="E132" t="s">
        <v>23</v>
      </c>
      <c r="F132">
        <v>175.5</v>
      </c>
      <c r="G132">
        <v>85.7</v>
      </c>
      <c r="H132">
        <v>27.8</v>
      </c>
      <c r="I132">
        <v>37.9</v>
      </c>
      <c r="J132">
        <v>119.8</v>
      </c>
      <c r="K132">
        <v>82.3</v>
      </c>
      <c r="L132">
        <v>83.3</v>
      </c>
      <c r="M132">
        <v>13.8</v>
      </c>
      <c r="N132">
        <v>9.4124999999999996</v>
      </c>
      <c r="O132">
        <v>24.755357140000001</v>
      </c>
      <c r="P132">
        <v>106.3232143</v>
      </c>
      <c r="Q132">
        <v>80.489285710000004</v>
      </c>
      <c r="R132" t="str">
        <f t="shared" si="4"/>
        <v>Normal</v>
      </c>
      <c r="S132">
        <v>132.1333333</v>
      </c>
      <c r="T132" t="str">
        <f t="shared" ref="T132:T182" si="5">IF(S132&lt;=150, "Optim", IF(S132&lt;=199, "Borderline crescut", IF(S132&lt;=499, "Crescut", IF(S132&gt;500,  "Foarte crescut", ""))))</f>
        <v>Optim</v>
      </c>
    </row>
    <row r="133" spans="1:20">
      <c r="A133" t="s">
        <v>158</v>
      </c>
      <c r="B133" t="s">
        <v>27</v>
      </c>
      <c r="C133">
        <v>62</v>
      </c>
      <c r="D133" t="s">
        <v>20</v>
      </c>
      <c r="E133" t="s">
        <v>23</v>
      </c>
      <c r="F133">
        <v>174.5</v>
      </c>
      <c r="G133">
        <v>75.400000000000006</v>
      </c>
      <c r="H133">
        <v>24.8</v>
      </c>
      <c r="I133">
        <v>38</v>
      </c>
      <c r="J133">
        <v>122.2727273</v>
      </c>
      <c r="K133">
        <v>78.818181820000007</v>
      </c>
      <c r="L133">
        <v>76</v>
      </c>
      <c r="M133">
        <v>13.545454550000001</v>
      </c>
      <c r="N133">
        <v>9.4809523809999998</v>
      </c>
      <c r="O133">
        <v>24.34285714</v>
      </c>
      <c r="P133">
        <v>106.2857143</v>
      </c>
      <c r="Q133">
        <v>81.776190479999997</v>
      </c>
      <c r="R133" t="str">
        <f t="shared" si="4"/>
        <v>Normal</v>
      </c>
      <c r="S133">
        <v>147.6307692</v>
      </c>
      <c r="T133" t="str">
        <f t="shared" si="5"/>
        <v>Optim</v>
      </c>
    </row>
    <row r="134" spans="1:20">
      <c r="A134" t="s">
        <v>159</v>
      </c>
      <c r="B134" t="s">
        <v>19</v>
      </c>
      <c r="C134">
        <v>70</v>
      </c>
      <c r="D134" t="s">
        <v>20</v>
      </c>
      <c r="E134" t="s">
        <v>23</v>
      </c>
      <c r="F134">
        <v>163.5</v>
      </c>
      <c r="G134">
        <v>60.8</v>
      </c>
      <c r="H134">
        <v>22.7</v>
      </c>
      <c r="I134">
        <v>37.700000000000003</v>
      </c>
      <c r="J134">
        <v>117.1818182</v>
      </c>
      <c r="K134">
        <v>79.090909089999997</v>
      </c>
      <c r="L134">
        <v>77.454545449999998</v>
      </c>
      <c r="M134">
        <v>13.09090909</v>
      </c>
      <c r="N134">
        <v>9.3571428569999995</v>
      </c>
      <c r="O134">
        <v>24.876190480000002</v>
      </c>
      <c r="P134">
        <v>106.0238095</v>
      </c>
      <c r="Q134">
        <v>85.095238100000003</v>
      </c>
      <c r="R134" t="str">
        <f t="shared" si="4"/>
        <v>Normal</v>
      </c>
      <c r="S134">
        <v>151.3769231</v>
      </c>
      <c r="T134" t="str">
        <f t="shared" si="5"/>
        <v>Borderline crescut</v>
      </c>
    </row>
    <row r="135" spans="1:20">
      <c r="A135" t="s">
        <v>160</v>
      </c>
      <c r="B135" t="s">
        <v>19</v>
      </c>
      <c r="C135">
        <v>58</v>
      </c>
      <c r="D135" t="s">
        <v>20</v>
      </c>
      <c r="E135" t="s">
        <v>23</v>
      </c>
      <c r="F135">
        <v>163.30000000000001</v>
      </c>
      <c r="G135">
        <v>76.3</v>
      </c>
      <c r="H135">
        <v>28.622222220000001</v>
      </c>
      <c r="I135">
        <v>37.4</v>
      </c>
      <c r="J135">
        <v>117.55555560000001</v>
      </c>
      <c r="K135">
        <v>78.555555560000002</v>
      </c>
      <c r="L135">
        <v>78</v>
      </c>
      <c r="M135">
        <v>14.11111111</v>
      </c>
      <c r="N135">
        <v>9.2666666670000009</v>
      </c>
      <c r="O135">
        <v>24.055555559999998</v>
      </c>
      <c r="P135">
        <v>106.0222222</v>
      </c>
      <c r="Q135">
        <v>78.277777779999994</v>
      </c>
      <c r="R135" t="str">
        <f t="shared" si="4"/>
        <v>Normal</v>
      </c>
      <c r="S135">
        <v>129.43333329999999</v>
      </c>
      <c r="T135" t="str">
        <f t="shared" si="5"/>
        <v>Optim</v>
      </c>
    </row>
    <row r="136" spans="1:20">
      <c r="A136" t="s">
        <v>161</v>
      </c>
      <c r="B136" t="s">
        <v>19</v>
      </c>
      <c r="C136">
        <v>46</v>
      </c>
      <c r="D136" t="s">
        <v>25</v>
      </c>
      <c r="E136" t="s">
        <v>23</v>
      </c>
      <c r="F136">
        <v>167.7</v>
      </c>
      <c r="G136">
        <v>81.675806449999996</v>
      </c>
      <c r="H136">
        <v>29.037096770000002</v>
      </c>
      <c r="I136">
        <v>37.4</v>
      </c>
      <c r="J136">
        <v>119.7096774</v>
      </c>
      <c r="K136">
        <v>79.387096769999999</v>
      </c>
      <c r="L136">
        <v>81.516129030000002</v>
      </c>
      <c r="M136">
        <v>13.91935484</v>
      </c>
      <c r="N136">
        <v>9.3532258059999993</v>
      </c>
      <c r="O136">
        <v>23.709677419999998</v>
      </c>
      <c r="P136">
        <v>105.24354839999999</v>
      </c>
      <c r="Q136">
        <v>110.0193548</v>
      </c>
      <c r="R136" t="str">
        <f t="shared" si="4"/>
        <v>Glicemie bazala modificata</v>
      </c>
      <c r="S136">
        <v>175.64838710000001</v>
      </c>
      <c r="T136" t="str">
        <f t="shared" si="5"/>
        <v>Borderline crescut</v>
      </c>
    </row>
    <row r="137" spans="1:20">
      <c r="A137" t="s">
        <v>162</v>
      </c>
      <c r="B137" t="s">
        <v>27</v>
      </c>
      <c r="C137">
        <v>64</v>
      </c>
      <c r="D137" t="s">
        <v>25</v>
      </c>
      <c r="E137" t="s">
        <v>23</v>
      </c>
      <c r="F137">
        <v>177.2</v>
      </c>
      <c r="G137">
        <v>88.4</v>
      </c>
      <c r="H137">
        <v>28.2</v>
      </c>
      <c r="I137">
        <v>38.799999999999997</v>
      </c>
      <c r="J137">
        <v>123.4</v>
      </c>
      <c r="K137">
        <v>81.2</v>
      </c>
      <c r="L137">
        <v>77.400000000000006</v>
      </c>
      <c r="M137">
        <v>14.3</v>
      </c>
      <c r="N137">
        <v>9.6199999999999992</v>
      </c>
      <c r="O137">
        <v>24.54</v>
      </c>
      <c r="P137">
        <v>106.44</v>
      </c>
      <c r="Q137">
        <v>79.53</v>
      </c>
      <c r="R137" t="str">
        <f t="shared" si="4"/>
        <v>Normal</v>
      </c>
      <c r="S137">
        <v>124.175</v>
      </c>
      <c r="T137" t="str">
        <f t="shared" si="5"/>
        <v>Optim</v>
      </c>
    </row>
    <row r="138" spans="1:20">
      <c r="A138" t="s">
        <v>163</v>
      </c>
      <c r="B138" t="s">
        <v>27</v>
      </c>
      <c r="C138">
        <v>95</v>
      </c>
      <c r="D138" t="s">
        <v>30</v>
      </c>
      <c r="E138" t="s">
        <v>23</v>
      </c>
      <c r="F138">
        <v>172.5</v>
      </c>
      <c r="G138">
        <v>86</v>
      </c>
      <c r="H138">
        <v>28.91</v>
      </c>
      <c r="I138">
        <v>37.65</v>
      </c>
      <c r="J138">
        <v>118</v>
      </c>
      <c r="K138">
        <v>77.900000000000006</v>
      </c>
      <c r="L138">
        <v>79.5</v>
      </c>
      <c r="M138">
        <v>13.4</v>
      </c>
      <c r="N138">
        <v>9.67</v>
      </c>
      <c r="O138">
        <v>25.22</v>
      </c>
      <c r="P138">
        <v>105.16</v>
      </c>
      <c r="Q138">
        <v>82.59</v>
      </c>
      <c r="R138" t="str">
        <f t="shared" si="4"/>
        <v>Normal</v>
      </c>
      <c r="S138">
        <v>122.325</v>
      </c>
      <c r="T138" t="str">
        <f t="shared" si="5"/>
        <v>Optim</v>
      </c>
    </row>
    <row r="139" spans="1:20">
      <c r="A139" t="s">
        <v>164</v>
      </c>
      <c r="B139" t="s">
        <v>19</v>
      </c>
      <c r="C139">
        <v>51</v>
      </c>
      <c r="D139" t="s">
        <v>25</v>
      </c>
      <c r="E139" t="s">
        <v>23</v>
      </c>
      <c r="F139">
        <v>159.6</v>
      </c>
      <c r="G139">
        <v>74.599999999999994</v>
      </c>
      <c r="H139">
        <v>29.3</v>
      </c>
      <c r="I139">
        <v>37.200000000000003</v>
      </c>
      <c r="J139">
        <v>117.45454549999999</v>
      </c>
      <c r="K139">
        <v>79.545454550000002</v>
      </c>
      <c r="L139">
        <v>80.363636360000001</v>
      </c>
      <c r="M139">
        <v>14.272727270000001</v>
      </c>
      <c r="N139">
        <v>9.4181818180000008</v>
      </c>
      <c r="O139">
        <v>24.9</v>
      </c>
      <c r="P139">
        <v>105.51818179999999</v>
      </c>
      <c r="Q139">
        <v>81.3</v>
      </c>
      <c r="R139" t="str">
        <f t="shared" si="4"/>
        <v>Normal</v>
      </c>
      <c r="S139">
        <v>123.7666667</v>
      </c>
      <c r="T139" t="str">
        <f t="shared" si="5"/>
        <v>Optim</v>
      </c>
    </row>
    <row r="140" spans="1:20">
      <c r="A140" t="s">
        <v>165</v>
      </c>
      <c r="B140" t="s">
        <v>19</v>
      </c>
      <c r="C140">
        <v>97</v>
      </c>
      <c r="D140" t="s">
        <v>20</v>
      </c>
      <c r="E140" t="s">
        <v>23</v>
      </c>
      <c r="F140">
        <v>150</v>
      </c>
      <c r="G140">
        <v>67.609090910000006</v>
      </c>
      <c r="H140">
        <v>30.045454549999999</v>
      </c>
      <c r="I140">
        <v>37.200000000000003</v>
      </c>
      <c r="J140">
        <v>117.54545450000001</v>
      </c>
      <c r="K140">
        <v>80.818181820000007</v>
      </c>
      <c r="L140">
        <v>78.454545449999998</v>
      </c>
      <c r="M140">
        <v>13.90909091</v>
      </c>
      <c r="N140">
        <v>9.2750000000000004</v>
      </c>
      <c r="O140">
        <v>25.056249999999999</v>
      </c>
      <c r="P140">
        <v>105.10625</v>
      </c>
      <c r="Q140">
        <v>79.418750000000003</v>
      </c>
      <c r="R140" t="str">
        <f t="shared" si="4"/>
        <v>Normal</v>
      </c>
      <c r="S140">
        <v>127.5333333</v>
      </c>
      <c r="T140" t="str">
        <f t="shared" si="5"/>
        <v>Optim</v>
      </c>
    </row>
    <row r="141" spans="1:20">
      <c r="A141" t="s">
        <v>166</v>
      </c>
      <c r="B141" t="s">
        <v>19</v>
      </c>
      <c r="C141">
        <v>77</v>
      </c>
      <c r="D141" t="s">
        <v>20</v>
      </c>
      <c r="E141" t="s">
        <v>23</v>
      </c>
      <c r="F141">
        <v>162</v>
      </c>
      <c r="G141">
        <v>76</v>
      </c>
      <c r="H141">
        <v>29</v>
      </c>
      <c r="I141">
        <v>37.200000000000003</v>
      </c>
      <c r="J141">
        <v>119.8</v>
      </c>
      <c r="K141">
        <v>80.900000000000006</v>
      </c>
      <c r="L141">
        <v>78.2</v>
      </c>
      <c r="M141">
        <v>14.4</v>
      </c>
      <c r="N141">
        <v>9.3699999999999992</v>
      </c>
      <c r="O141">
        <v>24.6</v>
      </c>
      <c r="P141">
        <v>104.27</v>
      </c>
      <c r="Q141">
        <v>85.3</v>
      </c>
      <c r="R141" t="str">
        <f t="shared" si="4"/>
        <v>Normal</v>
      </c>
      <c r="S141">
        <v>112.6</v>
      </c>
      <c r="T141" t="str">
        <f t="shared" si="5"/>
        <v>Optim</v>
      </c>
    </row>
    <row r="142" spans="1:20">
      <c r="A142" t="s">
        <v>167</v>
      </c>
      <c r="B142" t="s">
        <v>27</v>
      </c>
      <c r="C142">
        <v>62</v>
      </c>
      <c r="D142" t="s">
        <v>20</v>
      </c>
      <c r="E142" t="s">
        <v>23</v>
      </c>
      <c r="F142">
        <v>185.6</v>
      </c>
      <c r="G142">
        <v>103.17</v>
      </c>
      <c r="H142">
        <v>29.92</v>
      </c>
      <c r="I142">
        <v>37.5</v>
      </c>
      <c r="J142">
        <v>119.5</v>
      </c>
      <c r="K142">
        <v>81.2</v>
      </c>
      <c r="L142">
        <v>77.2</v>
      </c>
      <c r="M142">
        <v>14.4</v>
      </c>
      <c r="N142">
        <v>9.2050000000000001</v>
      </c>
      <c r="O142">
        <v>24.98</v>
      </c>
      <c r="P142">
        <v>106.63</v>
      </c>
      <c r="Q142">
        <v>84.965000000000003</v>
      </c>
      <c r="R142" t="str">
        <f t="shared" si="4"/>
        <v>Normal</v>
      </c>
      <c r="S142">
        <v>136.04615380000001</v>
      </c>
      <c r="T142" t="str">
        <f t="shared" si="5"/>
        <v>Optim</v>
      </c>
    </row>
    <row r="143" spans="1:20">
      <c r="A143" t="s">
        <v>168</v>
      </c>
      <c r="B143" t="s">
        <v>27</v>
      </c>
      <c r="C143">
        <v>68</v>
      </c>
      <c r="D143" t="s">
        <v>20</v>
      </c>
      <c r="E143" t="s">
        <v>23</v>
      </c>
      <c r="F143">
        <v>177.4</v>
      </c>
      <c r="G143">
        <v>87.4</v>
      </c>
      <c r="H143">
        <v>27.8</v>
      </c>
      <c r="I143">
        <v>37.200000000000003</v>
      </c>
      <c r="J143">
        <v>116</v>
      </c>
      <c r="K143">
        <v>78.3</v>
      </c>
      <c r="L143">
        <v>73.2</v>
      </c>
      <c r="M143">
        <v>13.6</v>
      </c>
      <c r="N143">
        <v>9.26</v>
      </c>
      <c r="O143">
        <v>23.5</v>
      </c>
      <c r="P143">
        <v>106.71</v>
      </c>
      <c r="Q143">
        <v>80.06</v>
      </c>
      <c r="R143" t="str">
        <f t="shared" si="4"/>
        <v>Normal</v>
      </c>
      <c r="S143">
        <v>122.9333333</v>
      </c>
      <c r="T143" t="str">
        <f t="shared" si="5"/>
        <v>Optim</v>
      </c>
    </row>
    <row r="144" spans="1:20">
      <c r="A144" t="s">
        <v>169</v>
      </c>
      <c r="B144" t="s">
        <v>27</v>
      </c>
      <c r="C144">
        <v>70</v>
      </c>
      <c r="D144" t="s">
        <v>20</v>
      </c>
      <c r="E144" t="s">
        <v>23</v>
      </c>
      <c r="F144">
        <v>177.4</v>
      </c>
      <c r="G144">
        <v>93.1</v>
      </c>
      <c r="H144">
        <v>29.6</v>
      </c>
      <c r="I144">
        <v>38</v>
      </c>
      <c r="J144">
        <v>117.66666669999999</v>
      </c>
      <c r="K144">
        <v>78.916666669999998</v>
      </c>
      <c r="L144">
        <v>81.583333330000002</v>
      </c>
      <c r="M144">
        <v>14.25</v>
      </c>
      <c r="N144">
        <v>9.08</v>
      </c>
      <c r="O144">
        <v>24.66</v>
      </c>
      <c r="P144">
        <v>106.15</v>
      </c>
      <c r="Q144">
        <v>81.760000000000005</v>
      </c>
      <c r="R144" t="str">
        <f t="shared" si="4"/>
        <v>Normal</v>
      </c>
      <c r="S144">
        <v>156.68461540000001</v>
      </c>
      <c r="T144" t="str">
        <f t="shared" si="5"/>
        <v>Borderline crescut</v>
      </c>
    </row>
    <row r="145" spans="1:20">
      <c r="A145" t="s">
        <v>170</v>
      </c>
      <c r="B145" t="s">
        <v>19</v>
      </c>
      <c r="C145">
        <v>49</v>
      </c>
      <c r="D145" t="s">
        <v>25</v>
      </c>
      <c r="E145" t="s">
        <v>23</v>
      </c>
      <c r="F145">
        <v>156</v>
      </c>
      <c r="G145">
        <v>101.3</v>
      </c>
      <c r="H145">
        <v>41.6</v>
      </c>
      <c r="I145">
        <v>37.6</v>
      </c>
      <c r="J145">
        <v>118.83333330000001</v>
      </c>
      <c r="K145">
        <v>75.166666669999998</v>
      </c>
      <c r="L145">
        <v>71.5</v>
      </c>
      <c r="M145">
        <v>14</v>
      </c>
      <c r="N145">
        <v>9.1</v>
      </c>
      <c r="O145">
        <v>26.216666669999999</v>
      </c>
      <c r="P145">
        <v>104.5</v>
      </c>
      <c r="Q145">
        <v>78.75</v>
      </c>
      <c r="R145" t="str">
        <f t="shared" si="4"/>
        <v>Normal</v>
      </c>
      <c r="S145">
        <v>117.2</v>
      </c>
      <c r="T145" t="str">
        <f t="shared" si="5"/>
        <v>Optim</v>
      </c>
    </row>
    <row r="146" spans="1:20">
      <c r="A146" t="s">
        <v>171</v>
      </c>
      <c r="B146" t="s">
        <v>27</v>
      </c>
      <c r="C146">
        <v>79</v>
      </c>
      <c r="D146" t="s">
        <v>20</v>
      </c>
      <c r="E146" t="s">
        <v>23</v>
      </c>
      <c r="F146">
        <v>177.7</v>
      </c>
      <c r="G146">
        <v>94.082758620000007</v>
      </c>
      <c r="H146">
        <v>29.794827590000001</v>
      </c>
      <c r="I146">
        <v>37.4</v>
      </c>
      <c r="J146">
        <v>119.8275862</v>
      </c>
      <c r="K146">
        <v>78.431034479999994</v>
      </c>
      <c r="L146">
        <v>80.655172410000006</v>
      </c>
      <c r="M146">
        <v>14.20689655</v>
      </c>
      <c r="N146">
        <v>9.3220588240000009</v>
      </c>
      <c r="O146">
        <v>24.74852941</v>
      </c>
      <c r="P146">
        <v>106.0338235</v>
      </c>
      <c r="Q146">
        <v>82.711764709999997</v>
      </c>
      <c r="R146" t="str">
        <f t="shared" si="4"/>
        <v>Normal</v>
      </c>
      <c r="S146">
        <v>128.2060606</v>
      </c>
      <c r="T146" t="str">
        <f t="shared" si="5"/>
        <v>Optim</v>
      </c>
    </row>
    <row r="147" spans="1:20">
      <c r="A147" t="s">
        <v>172</v>
      </c>
      <c r="B147" t="s">
        <v>19</v>
      </c>
      <c r="C147">
        <v>47</v>
      </c>
      <c r="D147" t="s">
        <v>20</v>
      </c>
      <c r="E147" t="s">
        <v>21</v>
      </c>
      <c r="F147">
        <v>160.5</v>
      </c>
      <c r="G147">
        <v>76.484615379999994</v>
      </c>
      <c r="H147">
        <v>29.676923080000002</v>
      </c>
      <c r="I147">
        <v>37.4</v>
      </c>
      <c r="J147">
        <v>118.2307692</v>
      </c>
      <c r="K147">
        <v>78.846153849999993</v>
      </c>
      <c r="L147">
        <v>86.07692308</v>
      </c>
      <c r="M147">
        <v>14</v>
      </c>
      <c r="N147">
        <v>9.2076923080000004</v>
      </c>
      <c r="O147">
        <v>23.61538462</v>
      </c>
      <c r="P147">
        <v>106.70769230000001</v>
      </c>
      <c r="Q147">
        <v>82.246153849999999</v>
      </c>
      <c r="R147" t="str">
        <f t="shared" si="4"/>
        <v>Normal</v>
      </c>
      <c r="S147">
        <v>113.16666669999999</v>
      </c>
      <c r="T147" t="str">
        <f t="shared" si="5"/>
        <v>Optim</v>
      </c>
    </row>
    <row r="148" spans="1:20">
      <c r="A148" t="s">
        <v>173</v>
      </c>
      <c r="B148" t="s">
        <v>19</v>
      </c>
      <c r="C148">
        <v>35</v>
      </c>
      <c r="D148" t="s">
        <v>20</v>
      </c>
      <c r="E148" t="s">
        <v>23</v>
      </c>
      <c r="F148">
        <v>156.6</v>
      </c>
      <c r="G148">
        <v>64.666666669999998</v>
      </c>
      <c r="H148">
        <v>26.366666670000001</v>
      </c>
      <c r="I148">
        <v>37.700000000000003</v>
      </c>
      <c r="J148">
        <v>115.66666669999999</v>
      </c>
      <c r="K148">
        <v>85</v>
      </c>
      <c r="L148">
        <v>81.333333330000002</v>
      </c>
      <c r="M148">
        <v>13.33333333</v>
      </c>
      <c r="N148">
        <v>9</v>
      </c>
      <c r="O148">
        <v>22.8</v>
      </c>
      <c r="P148">
        <v>106.4666667</v>
      </c>
      <c r="Q148">
        <v>77.766666670000006</v>
      </c>
      <c r="R148" t="str">
        <f t="shared" si="4"/>
        <v>Normal</v>
      </c>
      <c r="S148">
        <v>122.95</v>
      </c>
      <c r="T148" t="str">
        <f t="shared" si="5"/>
        <v>Optim</v>
      </c>
    </row>
    <row r="149" spans="1:20">
      <c r="A149" t="s">
        <v>174</v>
      </c>
      <c r="B149" t="s">
        <v>27</v>
      </c>
      <c r="C149">
        <v>57</v>
      </c>
      <c r="D149" t="s">
        <v>25</v>
      </c>
      <c r="E149" t="s">
        <v>23</v>
      </c>
      <c r="F149">
        <v>182.3</v>
      </c>
      <c r="G149">
        <v>98.41</v>
      </c>
      <c r="H149">
        <v>29.61</v>
      </c>
      <c r="I149">
        <v>37.6</v>
      </c>
      <c r="J149">
        <v>123.5</v>
      </c>
      <c r="K149">
        <v>79.900000000000006</v>
      </c>
      <c r="L149">
        <v>73.400000000000006</v>
      </c>
      <c r="M149">
        <v>13.5</v>
      </c>
      <c r="N149">
        <v>9.2799999999999994</v>
      </c>
      <c r="O149">
        <v>22.58</v>
      </c>
      <c r="P149">
        <v>105.26</v>
      </c>
      <c r="Q149">
        <v>122.12</v>
      </c>
      <c r="R149" t="str">
        <f t="shared" si="4"/>
        <v>Glicemie bazala modificata</v>
      </c>
      <c r="S149">
        <v>171.1285714</v>
      </c>
      <c r="T149" t="str">
        <f t="shared" si="5"/>
        <v>Borderline crescut</v>
      </c>
    </row>
    <row r="150" spans="1:20">
      <c r="A150" t="s">
        <v>175</v>
      </c>
      <c r="B150" t="s">
        <v>19</v>
      </c>
      <c r="C150">
        <v>53</v>
      </c>
      <c r="D150" t="s">
        <v>20</v>
      </c>
      <c r="E150" t="s">
        <v>23</v>
      </c>
      <c r="F150">
        <v>156.30000000000001</v>
      </c>
      <c r="G150">
        <v>66.7</v>
      </c>
      <c r="H150">
        <v>27.3</v>
      </c>
      <c r="I150">
        <v>37.4</v>
      </c>
      <c r="J150">
        <v>115</v>
      </c>
      <c r="K150">
        <v>80.571428569999995</v>
      </c>
      <c r="L150">
        <v>81.857142859999996</v>
      </c>
      <c r="M150">
        <v>13.85714286</v>
      </c>
      <c r="N150">
        <v>9.3352941180000002</v>
      </c>
      <c r="O150">
        <v>25.79411765</v>
      </c>
      <c r="P150">
        <v>106.2764706</v>
      </c>
      <c r="Q150">
        <v>82.329411759999999</v>
      </c>
      <c r="R150" t="str">
        <f t="shared" si="4"/>
        <v>Normal</v>
      </c>
      <c r="S150">
        <v>155.05384620000001</v>
      </c>
      <c r="T150" t="str">
        <f t="shared" si="5"/>
        <v>Borderline crescut</v>
      </c>
    </row>
    <row r="151" spans="1:20">
      <c r="A151" t="s">
        <v>176</v>
      </c>
      <c r="B151" t="s">
        <v>19</v>
      </c>
      <c r="C151">
        <v>58</v>
      </c>
      <c r="D151" t="s">
        <v>20</v>
      </c>
      <c r="E151" t="s">
        <v>23</v>
      </c>
      <c r="F151">
        <v>164</v>
      </c>
      <c r="G151">
        <v>91.2</v>
      </c>
      <c r="H151">
        <v>33.9</v>
      </c>
      <c r="I151">
        <v>37.799999999999997</v>
      </c>
      <c r="J151">
        <v>118.66666669999999</v>
      </c>
      <c r="K151">
        <v>78.333333330000002</v>
      </c>
      <c r="L151">
        <v>78.222222220000006</v>
      </c>
      <c r="M151">
        <v>14.33333333</v>
      </c>
      <c r="N151">
        <v>9.3333333330000006</v>
      </c>
      <c r="O151">
        <v>24.833333329999999</v>
      </c>
      <c r="P151">
        <v>106.3</v>
      </c>
      <c r="Q151">
        <v>88.95</v>
      </c>
      <c r="R151" t="str">
        <f t="shared" si="4"/>
        <v>Normal</v>
      </c>
      <c r="S151">
        <v>155.8222222</v>
      </c>
      <c r="T151" t="str">
        <f t="shared" si="5"/>
        <v>Borderline crescut</v>
      </c>
    </row>
    <row r="152" spans="1:20">
      <c r="A152" t="s">
        <v>177</v>
      </c>
      <c r="B152" t="s">
        <v>27</v>
      </c>
      <c r="C152">
        <v>78</v>
      </c>
      <c r="D152" t="s">
        <v>49</v>
      </c>
      <c r="E152" t="s">
        <v>23</v>
      </c>
      <c r="F152">
        <v>160.1</v>
      </c>
      <c r="G152">
        <v>74.344444440000004</v>
      </c>
      <c r="H152">
        <v>29.011111110000002</v>
      </c>
      <c r="I152">
        <v>37.700000000000003</v>
      </c>
      <c r="J152">
        <v>124.1111111</v>
      </c>
      <c r="K152">
        <v>81.777777779999994</v>
      </c>
      <c r="L152">
        <v>81.444444439999998</v>
      </c>
      <c r="M152">
        <v>14.11111111</v>
      </c>
      <c r="N152">
        <v>9.375</v>
      </c>
      <c r="O152">
        <v>25.4375</v>
      </c>
      <c r="P152">
        <v>106.3</v>
      </c>
      <c r="Q152">
        <v>79.987499999999997</v>
      </c>
      <c r="R152" t="str">
        <f t="shared" si="4"/>
        <v>Normal</v>
      </c>
      <c r="S152">
        <v>144.84545449999999</v>
      </c>
      <c r="T152" t="str">
        <f t="shared" si="5"/>
        <v>Optim</v>
      </c>
    </row>
    <row r="153" spans="1:20">
      <c r="A153" t="s">
        <v>178</v>
      </c>
      <c r="B153" t="s">
        <v>19</v>
      </c>
      <c r="C153">
        <v>49</v>
      </c>
      <c r="D153" t="s">
        <v>30</v>
      </c>
      <c r="E153" t="s">
        <v>23</v>
      </c>
      <c r="F153">
        <v>164.5</v>
      </c>
      <c r="G153">
        <v>76.085714289999999</v>
      </c>
      <c r="H153">
        <v>28.123809519999998</v>
      </c>
      <c r="I153">
        <v>37.700000000000003</v>
      </c>
      <c r="J153">
        <v>117.1428571</v>
      </c>
      <c r="K153">
        <v>80.047619049999994</v>
      </c>
      <c r="L153">
        <v>81.285714290000001</v>
      </c>
      <c r="M153">
        <v>13.85714286</v>
      </c>
      <c r="N153">
        <v>9.2347826089999998</v>
      </c>
      <c r="O153">
        <v>23.99565217</v>
      </c>
      <c r="P153">
        <v>106.3782609</v>
      </c>
      <c r="Q153">
        <v>116.5217391</v>
      </c>
      <c r="R153" t="str">
        <f t="shared" si="4"/>
        <v>Glicemie bazala modificata</v>
      </c>
      <c r="S153">
        <v>172.93809519999999</v>
      </c>
      <c r="T153" t="str">
        <f t="shared" si="5"/>
        <v>Borderline crescut</v>
      </c>
    </row>
    <row r="154" spans="1:20">
      <c r="A154" t="s">
        <v>179</v>
      </c>
      <c r="B154" t="s">
        <v>27</v>
      </c>
      <c r="C154">
        <v>78</v>
      </c>
      <c r="D154" t="s">
        <v>49</v>
      </c>
      <c r="E154" t="s">
        <v>23</v>
      </c>
      <c r="F154">
        <v>183.4</v>
      </c>
      <c r="G154">
        <v>91.4</v>
      </c>
      <c r="H154">
        <v>27.2</v>
      </c>
      <c r="I154">
        <v>37.450000000000003</v>
      </c>
      <c r="J154">
        <v>126.33333330000001</v>
      </c>
      <c r="K154">
        <v>75.833333330000002</v>
      </c>
      <c r="L154">
        <v>81.416666669999998</v>
      </c>
      <c r="M154">
        <v>13.33333333</v>
      </c>
      <c r="N154">
        <v>9.32</v>
      </c>
      <c r="O154">
        <v>24.88</v>
      </c>
      <c r="P154">
        <v>105.664</v>
      </c>
      <c r="Q154">
        <v>80.391999999999996</v>
      </c>
      <c r="R154" t="str">
        <f t="shared" si="4"/>
        <v>Normal</v>
      </c>
      <c r="S154">
        <v>155.83076919999999</v>
      </c>
      <c r="T154" t="str">
        <f t="shared" si="5"/>
        <v>Borderline crescut</v>
      </c>
    </row>
    <row r="155" spans="1:20">
      <c r="A155" t="s">
        <v>180</v>
      </c>
      <c r="B155" t="s">
        <v>19</v>
      </c>
      <c r="C155">
        <v>80</v>
      </c>
      <c r="D155" t="s">
        <v>20</v>
      </c>
      <c r="E155" t="s">
        <v>23</v>
      </c>
      <c r="F155">
        <v>169.5</v>
      </c>
      <c r="G155">
        <v>99.3</v>
      </c>
      <c r="H155">
        <v>34.6</v>
      </c>
      <c r="I155">
        <v>39</v>
      </c>
      <c r="J155">
        <v>118.45</v>
      </c>
      <c r="K155">
        <v>79.7</v>
      </c>
      <c r="L155">
        <v>82.1</v>
      </c>
      <c r="M155">
        <v>14.15</v>
      </c>
      <c r="N155">
        <v>9.4590909090000004</v>
      </c>
      <c r="O155">
        <v>25.045454549999999</v>
      </c>
      <c r="P155">
        <v>106.3227273</v>
      </c>
      <c r="Q155">
        <v>112.6545455</v>
      </c>
      <c r="R155" t="str">
        <f t="shared" si="4"/>
        <v>Glicemie bazala modificata</v>
      </c>
      <c r="S155">
        <v>176.23</v>
      </c>
      <c r="T155" t="str">
        <f t="shared" si="5"/>
        <v>Borderline crescut</v>
      </c>
    </row>
    <row r="156" spans="1:20">
      <c r="A156" t="s">
        <v>181</v>
      </c>
      <c r="B156" t="s">
        <v>27</v>
      </c>
      <c r="C156">
        <v>71</v>
      </c>
      <c r="D156" t="s">
        <v>20</v>
      </c>
      <c r="E156" t="s">
        <v>23</v>
      </c>
      <c r="F156">
        <v>177.9</v>
      </c>
      <c r="G156">
        <v>87.8</v>
      </c>
      <c r="H156">
        <v>27.7</v>
      </c>
      <c r="I156">
        <v>37.799999999999997</v>
      </c>
      <c r="J156">
        <v>121.0909091</v>
      </c>
      <c r="K156">
        <v>81</v>
      </c>
      <c r="L156">
        <v>72.454545449999998</v>
      </c>
      <c r="M156">
        <v>13.454545449999999</v>
      </c>
      <c r="N156">
        <v>9.3666666670000005</v>
      </c>
      <c r="O156">
        <v>23.733333330000001</v>
      </c>
      <c r="P156">
        <v>105.28</v>
      </c>
      <c r="Q156">
        <v>80.486666670000005</v>
      </c>
      <c r="R156" t="str">
        <f t="shared" si="4"/>
        <v>Normal</v>
      </c>
      <c r="S156">
        <v>143.19999999999999</v>
      </c>
      <c r="T156" t="str">
        <f t="shared" si="5"/>
        <v>Optim</v>
      </c>
    </row>
    <row r="157" spans="1:20">
      <c r="A157" t="s">
        <v>182</v>
      </c>
      <c r="B157" t="s">
        <v>27</v>
      </c>
      <c r="C157">
        <v>55</v>
      </c>
      <c r="D157" t="s">
        <v>30</v>
      </c>
      <c r="E157" t="s">
        <v>23</v>
      </c>
      <c r="F157">
        <v>180.2</v>
      </c>
      <c r="G157">
        <v>94.56</v>
      </c>
      <c r="H157">
        <v>29.12</v>
      </c>
      <c r="I157">
        <v>37.5</v>
      </c>
      <c r="J157">
        <v>121.1</v>
      </c>
      <c r="K157">
        <v>80.599999999999994</v>
      </c>
      <c r="L157">
        <v>75.5</v>
      </c>
      <c r="M157">
        <v>13.1</v>
      </c>
      <c r="N157">
        <v>9.36</v>
      </c>
      <c r="O157">
        <v>24.01</v>
      </c>
      <c r="P157">
        <v>105.93</v>
      </c>
      <c r="Q157">
        <v>79.239999999999995</v>
      </c>
      <c r="R157" t="str">
        <f t="shared" si="4"/>
        <v>Normal</v>
      </c>
      <c r="S157">
        <v>125.425</v>
      </c>
      <c r="T157" t="str">
        <f t="shared" si="5"/>
        <v>Optim</v>
      </c>
    </row>
    <row r="158" spans="1:20">
      <c r="A158" t="s">
        <v>183</v>
      </c>
      <c r="B158" t="s">
        <v>27</v>
      </c>
      <c r="C158">
        <v>95</v>
      </c>
      <c r="D158" t="s">
        <v>30</v>
      </c>
      <c r="E158" t="s">
        <v>23</v>
      </c>
      <c r="F158">
        <v>169.1</v>
      </c>
      <c r="G158">
        <v>85.9</v>
      </c>
      <c r="H158">
        <v>30</v>
      </c>
      <c r="I158">
        <v>37.549999999999997</v>
      </c>
      <c r="J158">
        <v>115.9</v>
      </c>
      <c r="K158">
        <v>79.2</v>
      </c>
      <c r="L158">
        <v>75.7</v>
      </c>
      <c r="M158">
        <v>14.3</v>
      </c>
      <c r="N158">
        <v>9.625</v>
      </c>
      <c r="O158">
        <v>24.024999999999999</v>
      </c>
      <c r="P158">
        <v>105.97499999999999</v>
      </c>
      <c r="Q158">
        <v>98.712500000000006</v>
      </c>
      <c r="R158" t="str">
        <f t="shared" si="4"/>
        <v>Normal</v>
      </c>
      <c r="S158">
        <v>161.35</v>
      </c>
      <c r="T158" t="str">
        <f t="shared" si="5"/>
        <v>Borderline crescut</v>
      </c>
    </row>
    <row r="159" spans="1:20">
      <c r="A159" t="s">
        <v>184</v>
      </c>
      <c r="B159" t="s">
        <v>27</v>
      </c>
      <c r="C159">
        <v>48</v>
      </c>
      <c r="D159" t="s">
        <v>20</v>
      </c>
      <c r="E159" t="s">
        <v>23</v>
      </c>
      <c r="F159">
        <v>166.3</v>
      </c>
      <c r="G159">
        <v>77.2</v>
      </c>
      <c r="H159">
        <v>27.9</v>
      </c>
      <c r="I159">
        <v>37.5</v>
      </c>
      <c r="J159">
        <v>121.33333330000001</v>
      </c>
      <c r="K159">
        <v>79.583333330000002</v>
      </c>
      <c r="L159">
        <v>82.416666669999998</v>
      </c>
      <c r="M159">
        <v>14.08333333</v>
      </c>
      <c r="N159">
        <v>9.4583333330000006</v>
      </c>
      <c r="O159">
        <v>25.30833333</v>
      </c>
      <c r="P159">
        <v>107.0333333</v>
      </c>
      <c r="Q159">
        <v>85.083333330000002</v>
      </c>
      <c r="R159" t="str">
        <f t="shared" si="4"/>
        <v>Normal</v>
      </c>
      <c r="S159">
        <v>126.4</v>
      </c>
      <c r="T159" t="str">
        <f t="shared" si="5"/>
        <v>Optim</v>
      </c>
    </row>
    <row r="160" spans="1:20">
      <c r="A160" t="s">
        <v>185</v>
      </c>
      <c r="B160" t="s">
        <v>27</v>
      </c>
      <c r="C160">
        <v>43</v>
      </c>
      <c r="D160" t="s">
        <v>30</v>
      </c>
      <c r="E160" t="s">
        <v>23</v>
      </c>
      <c r="F160">
        <v>177</v>
      </c>
      <c r="G160">
        <v>89.25</v>
      </c>
      <c r="H160">
        <v>28.5</v>
      </c>
      <c r="I160">
        <v>37.299999999999997</v>
      </c>
      <c r="J160">
        <v>116.75</v>
      </c>
      <c r="K160">
        <v>78.5</v>
      </c>
      <c r="L160">
        <v>77.75</v>
      </c>
      <c r="M160">
        <v>14.5</v>
      </c>
      <c r="N160">
        <v>9.2750000000000004</v>
      </c>
      <c r="O160">
        <v>24.8</v>
      </c>
      <c r="P160">
        <v>103.25</v>
      </c>
      <c r="Q160">
        <v>83.5</v>
      </c>
      <c r="R160" t="str">
        <f t="shared" si="4"/>
        <v>Normal</v>
      </c>
      <c r="S160">
        <v>112.0333333</v>
      </c>
      <c r="T160" t="str">
        <f t="shared" si="5"/>
        <v>Optim</v>
      </c>
    </row>
    <row r="161" spans="1:20">
      <c r="A161" t="s">
        <v>186</v>
      </c>
      <c r="B161" t="s">
        <v>27</v>
      </c>
      <c r="C161">
        <v>81</v>
      </c>
      <c r="D161" t="s">
        <v>20</v>
      </c>
      <c r="E161" t="s">
        <v>23</v>
      </c>
      <c r="F161">
        <v>177.7</v>
      </c>
      <c r="G161">
        <v>95.9</v>
      </c>
      <c r="H161">
        <v>30.4</v>
      </c>
      <c r="I161">
        <v>37.299999999999997</v>
      </c>
      <c r="J161">
        <v>116.9</v>
      </c>
      <c r="K161">
        <v>80.3</v>
      </c>
      <c r="L161">
        <v>72.900000000000006</v>
      </c>
      <c r="M161">
        <v>14</v>
      </c>
      <c r="N161">
        <v>9.5681818179999993</v>
      </c>
      <c r="O161">
        <v>24.93636364</v>
      </c>
      <c r="P161">
        <v>105.68636360000001</v>
      </c>
      <c r="Q161">
        <v>81.759090909999998</v>
      </c>
      <c r="R161" t="str">
        <f t="shared" si="4"/>
        <v>Normal</v>
      </c>
      <c r="S161">
        <v>135.19999999999999</v>
      </c>
      <c r="T161" t="str">
        <f t="shared" si="5"/>
        <v>Optim</v>
      </c>
    </row>
    <row r="162" spans="1:20">
      <c r="A162" t="s">
        <v>187</v>
      </c>
      <c r="B162" t="s">
        <v>27</v>
      </c>
      <c r="C162">
        <v>44</v>
      </c>
      <c r="D162" t="s">
        <v>20</v>
      </c>
      <c r="E162" t="s">
        <v>23</v>
      </c>
      <c r="F162">
        <v>181</v>
      </c>
      <c r="G162">
        <v>95.54</v>
      </c>
      <c r="H162">
        <v>29.16</v>
      </c>
      <c r="I162">
        <v>37</v>
      </c>
      <c r="J162">
        <v>122.2</v>
      </c>
      <c r="K162">
        <v>84.2</v>
      </c>
      <c r="L162">
        <v>88.2</v>
      </c>
      <c r="M162">
        <v>14.6</v>
      </c>
      <c r="N162">
        <v>9.58</v>
      </c>
      <c r="O162">
        <v>24.74</v>
      </c>
      <c r="P162">
        <v>104.64</v>
      </c>
      <c r="Q162">
        <v>79.48</v>
      </c>
      <c r="R162" t="str">
        <f t="shared" si="4"/>
        <v>Normal</v>
      </c>
      <c r="S162">
        <v>127</v>
      </c>
      <c r="T162" t="str">
        <f t="shared" si="5"/>
        <v>Optim</v>
      </c>
    </row>
    <row r="163" spans="1:20">
      <c r="A163" t="s">
        <v>188</v>
      </c>
      <c r="B163" t="s">
        <v>27</v>
      </c>
      <c r="C163">
        <v>51</v>
      </c>
      <c r="D163" t="s">
        <v>20</v>
      </c>
      <c r="E163" t="s">
        <v>23</v>
      </c>
      <c r="F163">
        <v>180</v>
      </c>
      <c r="G163">
        <v>96.863888889999998</v>
      </c>
      <c r="H163">
        <v>29.9</v>
      </c>
      <c r="I163">
        <v>37.6</v>
      </c>
      <c r="J163">
        <v>118.41666669999999</v>
      </c>
      <c r="K163">
        <v>79.527777779999994</v>
      </c>
      <c r="L163">
        <v>82.361111109999996</v>
      </c>
      <c r="M163">
        <v>14.027777779999999</v>
      </c>
      <c r="N163">
        <v>9.2805555559999995</v>
      </c>
      <c r="O163">
        <v>24.13888889</v>
      </c>
      <c r="P163">
        <v>106.1583333</v>
      </c>
      <c r="Q163">
        <v>82.511111110000002</v>
      </c>
      <c r="R163" t="str">
        <f t="shared" si="4"/>
        <v>Normal</v>
      </c>
      <c r="S163">
        <v>125.36944440000001</v>
      </c>
      <c r="T163" t="str">
        <f t="shared" si="5"/>
        <v>Optim</v>
      </c>
    </row>
    <row r="164" spans="1:20">
      <c r="A164" t="s">
        <v>189</v>
      </c>
      <c r="B164" t="s">
        <v>19</v>
      </c>
      <c r="C164">
        <v>45</v>
      </c>
      <c r="D164" t="s">
        <v>25</v>
      </c>
      <c r="E164" t="s">
        <v>23</v>
      </c>
      <c r="F164">
        <v>162.5</v>
      </c>
      <c r="G164">
        <v>79.400000000000006</v>
      </c>
      <c r="H164">
        <v>30.1</v>
      </c>
      <c r="I164">
        <v>37.9</v>
      </c>
      <c r="J164">
        <v>112.75</v>
      </c>
      <c r="K164">
        <v>79.75</v>
      </c>
      <c r="L164">
        <v>74.75</v>
      </c>
      <c r="M164">
        <v>13</v>
      </c>
      <c r="N164">
        <v>9.8000000000000007</v>
      </c>
      <c r="O164">
        <v>21.966666669999999</v>
      </c>
      <c r="P164">
        <v>102.83333330000001</v>
      </c>
      <c r="Q164">
        <v>85</v>
      </c>
      <c r="R164" t="str">
        <f t="shared" si="4"/>
        <v>Normal</v>
      </c>
      <c r="S164">
        <v>156.54</v>
      </c>
      <c r="T164" t="str">
        <f t="shared" si="5"/>
        <v>Borderline crescut</v>
      </c>
    </row>
    <row r="165" spans="1:20">
      <c r="A165" t="s">
        <v>190</v>
      </c>
      <c r="B165" t="s">
        <v>19</v>
      </c>
      <c r="C165">
        <v>41</v>
      </c>
      <c r="D165" t="s">
        <v>25</v>
      </c>
      <c r="E165" t="s">
        <v>23</v>
      </c>
      <c r="F165">
        <v>164.5</v>
      </c>
      <c r="G165">
        <v>76.349999999999994</v>
      </c>
      <c r="H165">
        <v>28.225000000000001</v>
      </c>
      <c r="I165">
        <v>37.299999999999997</v>
      </c>
      <c r="J165">
        <v>113.75</v>
      </c>
      <c r="K165">
        <v>83.25</v>
      </c>
      <c r="L165">
        <v>82.25</v>
      </c>
      <c r="M165">
        <v>14.5</v>
      </c>
      <c r="N165">
        <v>9.3249999999999993</v>
      </c>
      <c r="O165">
        <v>23.05</v>
      </c>
      <c r="P165">
        <v>106.8</v>
      </c>
      <c r="Q165">
        <v>86.525000000000006</v>
      </c>
      <c r="R165" t="str">
        <f t="shared" si="4"/>
        <v>Normal</v>
      </c>
      <c r="S165">
        <v>108.5</v>
      </c>
      <c r="T165" t="str">
        <f t="shared" si="5"/>
        <v>Optim</v>
      </c>
    </row>
    <row r="166" spans="1:20">
      <c r="A166" t="s">
        <v>191</v>
      </c>
      <c r="B166" t="s">
        <v>19</v>
      </c>
      <c r="C166">
        <v>55</v>
      </c>
      <c r="D166" t="s">
        <v>20</v>
      </c>
      <c r="E166" t="s">
        <v>23</v>
      </c>
      <c r="F166">
        <v>167.9</v>
      </c>
      <c r="G166">
        <v>77</v>
      </c>
      <c r="H166">
        <v>27.3</v>
      </c>
      <c r="I166">
        <v>37.4</v>
      </c>
      <c r="J166">
        <v>123.1428571</v>
      </c>
      <c r="K166">
        <v>80</v>
      </c>
      <c r="L166">
        <v>76.428571430000005</v>
      </c>
      <c r="M166">
        <v>14.85714286</v>
      </c>
      <c r="N166">
        <v>9.5285714289999994</v>
      </c>
      <c r="O166">
        <v>24.14285714</v>
      </c>
      <c r="P166">
        <v>106.6428571</v>
      </c>
      <c r="Q166">
        <v>82.314285709999993</v>
      </c>
      <c r="R166" t="str">
        <f t="shared" si="4"/>
        <v>Normal</v>
      </c>
      <c r="S166">
        <v>137.96666669999999</v>
      </c>
      <c r="T166" t="str">
        <f t="shared" si="5"/>
        <v>Optim</v>
      </c>
    </row>
    <row r="167" spans="1:20">
      <c r="A167" t="s">
        <v>192</v>
      </c>
      <c r="B167" t="s">
        <v>19</v>
      </c>
      <c r="C167">
        <v>63</v>
      </c>
      <c r="D167" t="s">
        <v>20</v>
      </c>
      <c r="E167" t="s">
        <v>23</v>
      </c>
      <c r="F167">
        <v>161.69999999999999</v>
      </c>
      <c r="G167">
        <v>72.400000000000006</v>
      </c>
      <c r="H167">
        <v>27.7</v>
      </c>
      <c r="I167">
        <v>37.266666669999999</v>
      </c>
      <c r="J167">
        <v>114.45454549999999</v>
      </c>
      <c r="K167">
        <v>80.090909089999997</v>
      </c>
      <c r="L167">
        <v>75.636363639999999</v>
      </c>
      <c r="M167">
        <v>13.90909091</v>
      </c>
      <c r="N167">
        <v>9.381818182</v>
      </c>
      <c r="O167">
        <v>23.981818180000001</v>
      </c>
      <c r="P167">
        <v>105.1363636</v>
      </c>
      <c r="Q167">
        <v>88.218181819999998</v>
      </c>
      <c r="R167" t="str">
        <f t="shared" si="4"/>
        <v>Normal</v>
      </c>
      <c r="S167">
        <v>127.3666667</v>
      </c>
      <c r="T167" t="str">
        <f t="shared" si="5"/>
        <v>Optim</v>
      </c>
    </row>
    <row r="168" spans="1:20">
      <c r="A168" t="s">
        <v>193</v>
      </c>
      <c r="B168" t="s">
        <v>19</v>
      </c>
      <c r="C168">
        <v>46</v>
      </c>
      <c r="D168" t="s">
        <v>30</v>
      </c>
      <c r="E168" t="s">
        <v>23</v>
      </c>
      <c r="F168">
        <v>160.69999999999999</v>
      </c>
      <c r="G168">
        <v>72.3</v>
      </c>
      <c r="H168">
        <v>28</v>
      </c>
      <c r="I168">
        <v>37.6</v>
      </c>
      <c r="J168">
        <v>121.1</v>
      </c>
      <c r="K168">
        <v>79.7</v>
      </c>
      <c r="L168">
        <v>82.1</v>
      </c>
      <c r="M168">
        <v>14.5</v>
      </c>
      <c r="N168">
        <v>9.34</v>
      </c>
      <c r="O168">
        <v>24.45</v>
      </c>
      <c r="P168">
        <v>105.92</v>
      </c>
      <c r="Q168">
        <v>84.9</v>
      </c>
      <c r="R168" t="str">
        <f>IF(Q168&lt;99, "Normal", IF(Q168&lt;=125, "Glicemie bazala modificata", IF(Q168&gt;=126, "Diabet zaharat", "")))</f>
        <v>Normal</v>
      </c>
      <c r="S168">
        <v>132.2666667</v>
      </c>
      <c r="T168" t="str">
        <f t="shared" si="5"/>
        <v>Optim</v>
      </c>
    </row>
    <row r="169" spans="1:20">
      <c r="A169" t="s">
        <v>194</v>
      </c>
      <c r="B169" t="s">
        <v>27</v>
      </c>
      <c r="C169">
        <v>52</v>
      </c>
      <c r="D169" t="s">
        <v>20</v>
      </c>
      <c r="E169" t="s">
        <v>23</v>
      </c>
      <c r="F169">
        <v>170.8</v>
      </c>
      <c r="G169">
        <v>87.033333330000005</v>
      </c>
      <c r="H169">
        <v>29.833333329999999</v>
      </c>
      <c r="I169">
        <v>38</v>
      </c>
      <c r="J169">
        <v>127.16666669999999</v>
      </c>
      <c r="K169">
        <v>80.166666669999998</v>
      </c>
      <c r="L169">
        <v>84.166666669999998</v>
      </c>
      <c r="M169">
        <v>14.16666667</v>
      </c>
      <c r="N169">
        <v>9.5</v>
      </c>
      <c r="O169">
        <v>26.98</v>
      </c>
      <c r="P169">
        <v>107.18</v>
      </c>
      <c r="Q169">
        <v>84.2</v>
      </c>
      <c r="R169" t="str">
        <f>IF(Q169&lt;99, "Normal", IF(Q169&lt;=125, "Glicemie bazala modificata", IF(Q169&gt;=126, "Diabet zaharat", "")))</f>
        <v>Normal</v>
      </c>
      <c r="S169">
        <v>121.2666667</v>
      </c>
      <c r="T169" t="str">
        <f t="shared" si="5"/>
        <v>Optim</v>
      </c>
    </row>
    <row r="170" spans="1:20">
      <c r="A170" t="s">
        <v>195</v>
      </c>
      <c r="B170" t="s">
        <v>27</v>
      </c>
      <c r="C170">
        <v>50</v>
      </c>
      <c r="D170" t="s">
        <v>20</v>
      </c>
      <c r="E170" t="s">
        <v>21</v>
      </c>
      <c r="F170">
        <v>175.9</v>
      </c>
      <c r="G170">
        <v>89.683333329999996</v>
      </c>
      <c r="H170">
        <v>28.983333330000001</v>
      </c>
      <c r="I170">
        <v>37.9</v>
      </c>
      <c r="J170">
        <v>118</v>
      </c>
      <c r="K170">
        <v>80</v>
      </c>
      <c r="L170">
        <v>81</v>
      </c>
      <c r="M170">
        <v>14.66666667</v>
      </c>
      <c r="N170">
        <v>9.2333333329999991</v>
      </c>
      <c r="O170">
        <v>25.5</v>
      </c>
      <c r="P170">
        <v>103.33333330000001</v>
      </c>
      <c r="Q170">
        <v>81.5</v>
      </c>
      <c r="R170" t="str">
        <f>IF(Q170&lt;99, "Normal", IF(Q170&lt;=125, "Glicemie bazala modificata", IF(Q170&gt;=126, "Diabet zaharat", "")))</f>
        <v>Normal</v>
      </c>
      <c r="S170">
        <v>126.5</v>
      </c>
      <c r="T170" t="str">
        <f t="shared" si="5"/>
        <v>Optim</v>
      </c>
    </row>
    <row r="171" spans="1:20">
      <c r="A171" t="s">
        <v>196</v>
      </c>
      <c r="B171" t="s">
        <v>19</v>
      </c>
      <c r="C171">
        <v>98</v>
      </c>
      <c r="D171" t="s">
        <v>25</v>
      </c>
      <c r="E171" t="s">
        <v>21</v>
      </c>
      <c r="F171">
        <v>170.3</v>
      </c>
      <c r="G171">
        <v>79.5</v>
      </c>
      <c r="H171">
        <v>27.4</v>
      </c>
      <c r="I171">
        <v>37.35</v>
      </c>
      <c r="J171">
        <v>117.58333330000001</v>
      </c>
      <c r="K171">
        <v>81.041666669999998</v>
      </c>
      <c r="L171">
        <v>84.5</v>
      </c>
      <c r="M171">
        <v>13.7</v>
      </c>
      <c r="N171">
        <v>9.5444444439999998</v>
      </c>
      <c r="O171">
        <v>24.92777778</v>
      </c>
      <c r="P171">
        <v>106.6444444</v>
      </c>
      <c r="Q171">
        <v>81.044444440000007</v>
      </c>
      <c r="R171" t="str">
        <f t="shared" ref="R171:R182" si="6">IF(Q171&lt;99, "Normal", IF(Q171&lt;=125, "Glicemie bazala modificata", IF(Q171&gt;=126, "Diabet zaharat", "")))</f>
        <v>Normal</v>
      </c>
      <c r="S171">
        <v>140.53333330000001</v>
      </c>
      <c r="T171" t="str">
        <f t="shared" si="5"/>
        <v>Optim</v>
      </c>
    </row>
    <row r="172" spans="1:20">
      <c r="A172" t="s">
        <v>197</v>
      </c>
      <c r="B172" t="s">
        <v>27</v>
      </c>
      <c r="C172">
        <v>76</v>
      </c>
      <c r="D172" t="s">
        <v>20</v>
      </c>
      <c r="E172" t="s">
        <v>23</v>
      </c>
      <c r="F172">
        <v>180.6</v>
      </c>
      <c r="G172">
        <v>72.900000000000006</v>
      </c>
      <c r="H172">
        <v>22.4</v>
      </c>
      <c r="I172">
        <v>37.200000000000003</v>
      </c>
      <c r="J172">
        <v>114.6</v>
      </c>
      <c r="K172">
        <v>79.7</v>
      </c>
      <c r="L172">
        <v>70.099999999999994</v>
      </c>
      <c r="M172">
        <v>14</v>
      </c>
      <c r="N172">
        <v>9.35</v>
      </c>
      <c r="O172">
        <v>25.128571430000001</v>
      </c>
      <c r="P172">
        <v>105.6571429</v>
      </c>
      <c r="Q172">
        <v>83.464285709999999</v>
      </c>
      <c r="R172" t="str">
        <f t="shared" si="6"/>
        <v>Normal</v>
      </c>
      <c r="S172">
        <v>125.8666667</v>
      </c>
      <c r="T172" t="str">
        <f t="shared" si="5"/>
        <v>Optim</v>
      </c>
    </row>
    <row r="173" spans="1:20">
      <c r="A173" t="s">
        <v>198</v>
      </c>
      <c r="B173" t="s">
        <v>27</v>
      </c>
      <c r="C173">
        <v>73</v>
      </c>
      <c r="D173" t="s">
        <v>20</v>
      </c>
      <c r="E173" t="s">
        <v>23</v>
      </c>
      <c r="F173">
        <v>177</v>
      </c>
      <c r="G173">
        <v>86.2</v>
      </c>
      <c r="H173">
        <v>27.5</v>
      </c>
      <c r="I173">
        <v>37.549999999999997</v>
      </c>
      <c r="J173">
        <v>120.5</v>
      </c>
      <c r="K173">
        <v>80.599999999999994</v>
      </c>
      <c r="L173">
        <v>79.7</v>
      </c>
      <c r="M173">
        <v>14.2</v>
      </c>
      <c r="N173">
        <v>9.35</v>
      </c>
      <c r="O173">
        <v>24.39</v>
      </c>
      <c r="P173">
        <v>106.06</v>
      </c>
      <c r="Q173">
        <v>85.98</v>
      </c>
      <c r="R173" t="str">
        <f t="shared" si="6"/>
        <v>Normal</v>
      </c>
      <c r="S173">
        <v>129.3666667</v>
      </c>
      <c r="T173" t="str">
        <f t="shared" si="5"/>
        <v>Optim</v>
      </c>
    </row>
    <row r="174" spans="1:20">
      <c r="A174" t="s">
        <v>199</v>
      </c>
      <c r="B174" t="s">
        <v>19</v>
      </c>
      <c r="C174">
        <v>47</v>
      </c>
      <c r="D174" t="s">
        <v>49</v>
      </c>
      <c r="E174" t="s">
        <v>21</v>
      </c>
      <c r="F174">
        <v>166</v>
      </c>
      <c r="G174">
        <v>81.44</v>
      </c>
      <c r="H174">
        <v>29.54</v>
      </c>
      <c r="I174">
        <v>38</v>
      </c>
      <c r="J174">
        <v>114.6</v>
      </c>
      <c r="K174">
        <v>82</v>
      </c>
      <c r="L174">
        <v>71</v>
      </c>
      <c r="M174">
        <v>14.2</v>
      </c>
      <c r="N174">
        <v>9.32</v>
      </c>
      <c r="O174">
        <v>24.52</v>
      </c>
      <c r="P174">
        <v>103.48</v>
      </c>
      <c r="Q174">
        <v>86.72</v>
      </c>
      <c r="R174" t="str">
        <f t="shared" si="6"/>
        <v>Normal</v>
      </c>
      <c r="S174">
        <v>171.25</v>
      </c>
      <c r="T174" t="str">
        <f t="shared" si="5"/>
        <v>Borderline crescut</v>
      </c>
    </row>
    <row r="175" spans="1:20">
      <c r="A175" t="s">
        <v>200</v>
      </c>
      <c r="B175" t="s">
        <v>19</v>
      </c>
      <c r="C175">
        <v>57</v>
      </c>
      <c r="D175" t="s">
        <v>20</v>
      </c>
      <c r="E175" t="s">
        <v>23</v>
      </c>
      <c r="F175">
        <v>160.80000000000001</v>
      </c>
      <c r="G175">
        <v>75.400000000000006</v>
      </c>
      <c r="H175">
        <v>29.2</v>
      </c>
      <c r="I175">
        <v>37.799999999999997</v>
      </c>
      <c r="J175">
        <v>124</v>
      </c>
      <c r="K175">
        <v>82</v>
      </c>
      <c r="L175">
        <v>85.444444439999998</v>
      </c>
      <c r="M175">
        <v>14.55555556</v>
      </c>
      <c r="N175">
        <v>9.4111111110000003</v>
      </c>
      <c r="O175">
        <v>24.52222222</v>
      </c>
      <c r="P175">
        <v>105.7666667</v>
      </c>
      <c r="Q175">
        <v>84.588888890000007</v>
      </c>
      <c r="R175" t="str">
        <f t="shared" si="6"/>
        <v>Normal</v>
      </c>
      <c r="S175">
        <v>117.16666669999999</v>
      </c>
      <c r="T175" t="str">
        <f t="shared" si="5"/>
        <v>Optim</v>
      </c>
    </row>
    <row r="176" spans="1:20">
      <c r="A176" t="s">
        <v>201</v>
      </c>
      <c r="B176" t="s">
        <v>27</v>
      </c>
      <c r="C176">
        <v>63</v>
      </c>
      <c r="D176" t="s">
        <v>20</v>
      </c>
      <c r="E176" t="s">
        <v>23</v>
      </c>
      <c r="F176">
        <v>174.1</v>
      </c>
      <c r="G176">
        <v>90.584615380000002</v>
      </c>
      <c r="H176">
        <v>29.915384620000001</v>
      </c>
      <c r="I176">
        <v>37.200000000000003</v>
      </c>
      <c r="J176">
        <v>120.8461538</v>
      </c>
      <c r="K176">
        <v>78.46153846</v>
      </c>
      <c r="L176">
        <v>81.153846150000007</v>
      </c>
      <c r="M176">
        <v>14</v>
      </c>
      <c r="N176">
        <v>9.3923076919999993</v>
      </c>
      <c r="O176">
        <v>25.15384615</v>
      </c>
      <c r="P176">
        <v>105.64615379999999</v>
      </c>
      <c r="Q176">
        <v>76.130769229999999</v>
      </c>
      <c r="R176" t="str">
        <f t="shared" si="6"/>
        <v>Normal</v>
      </c>
      <c r="S176">
        <v>119.16923079999999</v>
      </c>
      <c r="T176" t="str">
        <f t="shared" si="5"/>
        <v>Optim</v>
      </c>
    </row>
    <row r="177" spans="1:20">
      <c r="A177" t="s">
        <v>202</v>
      </c>
      <c r="B177" t="s">
        <v>19</v>
      </c>
      <c r="C177">
        <v>43</v>
      </c>
      <c r="D177" t="s">
        <v>20</v>
      </c>
      <c r="E177" t="s">
        <v>23</v>
      </c>
      <c r="F177">
        <v>150</v>
      </c>
      <c r="G177">
        <v>66.633333329999999</v>
      </c>
      <c r="H177">
        <v>29.616666670000001</v>
      </c>
      <c r="I177">
        <v>37.4</v>
      </c>
      <c r="J177">
        <v>116.66666669999999</v>
      </c>
      <c r="K177">
        <v>80</v>
      </c>
      <c r="L177">
        <v>79.333333330000002</v>
      </c>
      <c r="M177">
        <v>14.16666667</v>
      </c>
      <c r="N177">
        <v>9.1999999999999993</v>
      </c>
      <c r="O177">
        <v>23.416666670000001</v>
      </c>
      <c r="P177">
        <v>103.85</v>
      </c>
      <c r="Q177">
        <v>79.833333330000002</v>
      </c>
      <c r="R177" t="str">
        <f t="shared" si="6"/>
        <v>Normal</v>
      </c>
      <c r="S177">
        <v>121.66666669999999</v>
      </c>
      <c r="T177" t="str">
        <f t="shared" si="5"/>
        <v>Optim</v>
      </c>
    </row>
    <row r="178" spans="1:20">
      <c r="A178" t="s">
        <v>203</v>
      </c>
      <c r="B178" t="s">
        <v>19</v>
      </c>
      <c r="C178">
        <v>45</v>
      </c>
      <c r="D178" t="s">
        <v>20</v>
      </c>
      <c r="E178" t="s">
        <v>23</v>
      </c>
      <c r="F178">
        <v>161</v>
      </c>
      <c r="G178">
        <v>75</v>
      </c>
      <c r="H178">
        <v>28.95</v>
      </c>
      <c r="I178">
        <v>37.4</v>
      </c>
      <c r="J178">
        <v>123.75</v>
      </c>
      <c r="K178">
        <v>77.25</v>
      </c>
      <c r="L178">
        <v>82.5</v>
      </c>
      <c r="M178">
        <v>13.75</v>
      </c>
      <c r="N178">
        <v>9.0250000000000004</v>
      </c>
      <c r="O178">
        <v>21.824999999999999</v>
      </c>
      <c r="P178">
        <v>106.325</v>
      </c>
      <c r="Q178">
        <v>80.8</v>
      </c>
      <c r="R178" t="str">
        <f t="shared" si="6"/>
        <v>Normal</v>
      </c>
      <c r="S178">
        <v>128.15</v>
      </c>
      <c r="T178" t="str">
        <f t="shared" si="5"/>
        <v>Optim</v>
      </c>
    </row>
    <row r="179" spans="1:20">
      <c r="A179" t="s">
        <v>204</v>
      </c>
      <c r="B179" t="s">
        <v>19</v>
      </c>
      <c r="C179">
        <v>73</v>
      </c>
      <c r="D179" t="s">
        <v>20</v>
      </c>
      <c r="E179" t="s">
        <v>23</v>
      </c>
      <c r="F179">
        <v>164.8</v>
      </c>
      <c r="G179">
        <v>76.2</v>
      </c>
      <c r="H179">
        <v>28.1</v>
      </c>
      <c r="I179">
        <v>37.6</v>
      </c>
      <c r="J179">
        <v>120.1818182</v>
      </c>
      <c r="K179">
        <v>79.090909089999997</v>
      </c>
      <c r="L179">
        <v>80</v>
      </c>
      <c r="M179">
        <v>13.545454550000001</v>
      </c>
      <c r="N179">
        <v>9.3636363639999995</v>
      </c>
      <c r="O179">
        <v>22.64545455</v>
      </c>
      <c r="P179">
        <v>105.70909090000001</v>
      </c>
      <c r="Q179">
        <v>85.2</v>
      </c>
      <c r="R179" t="str">
        <f t="shared" si="6"/>
        <v>Normal</v>
      </c>
      <c r="S179">
        <v>122.0666667</v>
      </c>
      <c r="T179" t="str">
        <f t="shared" si="5"/>
        <v>Optim</v>
      </c>
    </row>
    <row r="180" spans="1:20">
      <c r="A180" t="s">
        <v>205</v>
      </c>
      <c r="B180" t="s">
        <v>27</v>
      </c>
      <c r="C180">
        <v>54</v>
      </c>
      <c r="D180" t="s">
        <v>25</v>
      </c>
      <c r="E180" t="s">
        <v>23</v>
      </c>
      <c r="F180">
        <v>185.2</v>
      </c>
      <c r="G180">
        <v>103.4</v>
      </c>
      <c r="H180">
        <v>30.2</v>
      </c>
      <c r="I180">
        <v>37.200000000000003</v>
      </c>
      <c r="J180">
        <v>116.8043478</v>
      </c>
      <c r="K180">
        <v>79.608695650000001</v>
      </c>
      <c r="L180">
        <v>81.369565219999998</v>
      </c>
      <c r="M180">
        <v>14.217391299999999</v>
      </c>
      <c r="N180">
        <v>9.3541666669999994</v>
      </c>
      <c r="O180">
        <v>24.87083333</v>
      </c>
      <c r="P180">
        <v>107.3458333</v>
      </c>
      <c r="Q180">
        <v>80.729166669999998</v>
      </c>
      <c r="R180" t="str">
        <f t="shared" si="6"/>
        <v>Normal</v>
      </c>
      <c r="S180">
        <v>125.8869565</v>
      </c>
      <c r="T180" t="str">
        <f t="shared" si="5"/>
        <v>Optim</v>
      </c>
    </row>
    <row r="181" spans="1:20">
      <c r="A181" t="s">
        <v>206</v>
      </c>
      <c r="B181" t="s">
        <v>27</v>
      </c>
      <c r="C181">
        <v>42</v>
      </c>
      <c r="D181" t="s">
        <v>20</v>
      </c>
      <c r="E181" t="s">
        <v>23</v>
      </c>
      <c r="F181">
        <v>175.6</v>
      </c>
      <c r="G181">
        <v>92.55</v>
      </c>
      <c r="H181">
        <v>29.996428569999999</v>
      </c>
      <c r="I181">
        <v>37.200000000000003</v>
      </c>
      <c r="J181">
        <v>123.0714286</v>
      </c>
      <c r="K181">
        <v>79.357142859999996</v>
      </c>
      <c r="L181">
        <v>78.214285709999999</v>
      </c>
      <c r="M181">
        <v>14.14285714</v>
      </c>
      <c r="N181">
        <v>9.3566666670000007</v>
      </c>
      <c r="O181">
        <v>24.883333329999999</v>
      </c>
      <c r="P181">
        <v>106.2733333</v>
      </c>
      <c r="Q181">
        <v>113.2633333</v>
      </c>
      <c r="R181" t="str">
        <f t="shared" si="6"/>
        <v>Glicemie bazala modificata</v>
      </c>
      <c r="S181">
        <v>170.3392857</v>
      </c>
      <c r="T181" t="str">
        <f t="shared" si="5"/>
        <v>Borderline crescut</v>
      </c>
    </row>
    <row r="182" spans="1:20">
      <c r="A182" t="s">
        <v>207</v>
      </c>
      <c r="B182" t="s">
        <v>19</v>
      </c>
      <c r="C182">
        <v>74</v>
      </c>
      <c r="D182" t="s">
        <v>20</v>
      </c>
      <c r="E182" t="s">
        <v>23</v>
      </c>
      <c r="F182">
        <v>170</v>
      </c>
      <c r="G182">
        <v>80.7</v>
      </c>
      <c r="H182">
        <v>27.9</v>
      </c>
      <c r="I182">
        <v>37.049999999999997</v>
      </c>
      <c r="J182">
        <v>115.2</v>
      </c>
      <c r="K182">
        <v>80</v>
      </c>
      <c r="L182">
        <v>77.7</v>
      </c>
      <c r="M182">
        <v>14</v>
      </c>
      <c r="N182">
        <v>9.39</v>
      </c>
      <c r="O182">
        <v>24.44</v>
      </c>
      <c r="P182">
        <v>107.61</v>
      </c>
      <c r="Q182">
        <v>82.45</v>
      </c>
      <c r="R182" t="str">
        <f t="shared" si="6"/>
        <v>Normal</v>
      </c>
      <c r="S182">
        <v>117.2</v>
      </c>
      <c r="T182" t="str">
        <f t="shared" si="5"/>
        <v>Optim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A06745C6A6794EA9A1F6A4EC7D6A3C" ma:contentTypeVersion="2" ma:contentTypeDescription="Create a new document." ma:contentTypeScope="" ma:versionID="37bffc42c8010da71fccf20cf86d64b5">
  <xsd:schema xmlns:xsd="http://www.w3.org/2001/XMLSchema" xmlns:xs="http://www.w3.org/2001/XMLSchema" xmlns:p="http://schemas.microsoft.com/office/2006/metadata/properties" xmlns:ns2="40098c2c-b651-48b7-8b52-937e0f1808d3" targetNamespace="http://schemas.microsoft.com/office/2006/metadata/properties" ma:root="true" ma:fieldsID="5236adae2cff407cacb2d253241b5477" ns2:_="">
    <xsd:import namespace="40098c2c-b651-48b7-8b52-937e0f1808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098c2c-b651-48b7-8b52-937e0f1808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C8B06FA-3BD4-4468-B8F3-7FBB62A8874C}"/>
</file>

<file path=customXml/itemProps2.xml><?xml version="1.0" encoding="utf-8"?>
<ds:datastoreItem xmlns:ds="http://schemas.openxmlformats.org/officeDocument/2006/customXml" ds:itemID="{939559A5-7EC7-453B-A79A-F15C5FD305C8}"/>
</file>

<file path=customXml/itemProps3.xml><?xml version="1.0" encoding="utf-8"?>
<ds:datastoreItem xmlns:ds="http://schemas.openxmlformats.org/officeDocument/2006/customXml" ds:itemID="{4EED5F03-AF2A-4256-A416-BE1A4FB40D8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NICOLAE LUPUSOR</cp:lastModifiedBy>
  <cp:revision/>
  <dcterms:created xsi:type="dcterms:W3CDTF">2020-10-28T17:59:21Z</dcterms:created>
  <dcterms:modified xsi:type="dcterms:W3CDTF">2022-09-29T14:11:42Z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0x010100FAA06745C6A6794EA9A1F6A4EC7D6A3C</vt:lpwstr>
  </property>
</Properties>
</file>