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abhin\OneDrive\Documents\Biltech Competitor\"/>
    </mc:Choice>
  </mc:AlternateContent>
  <xr:revisionPtr revIDLastSave="2" documentId="13_ncr:1_{F08BC875-632E-4D1A-ABB0-7FC2E05A31D9}" xr6:coauthVersionLast="47" xr6:coauthVersionMax="47" xr10:uidLastSave="{2CCF4D91-16E3-4D78-A609-FD03D4F84694}"/>
  <bookViews>
    <workbookView xWindow="-120" yWindow="-120" windowWidth="29040" windowHeight="15720" firstSheet="4" activeTab="6" xr2:uid="{0DD0F27F-F00D-402C-BC43-21239D5E212F}"/>
  </bookViews>
  <sheets>
    <sheet name="Summary" sheetId="3" state="hidden" r:id="rId1"/>
    <sheet name="PMAY Houses" sheetId="1" state="hidden" r:id="rId2"/>
    <sheet name="Coal Production" sheetId="2" r:id="rId3"/>
    <sheet name="Plants Data" sheetId="5" r:id="rId4"/>
    <sheet name="Housing Data" sheetId="6" r:id="rId5"/>
    <sheet name="Power Plants" sheetId="7" r:id="rId6"/>
    <sheet name="Project CityWise" sheetId="8" r:id="rId7"/>
    <sheet name="Cement Data" sheetId="9" r:id="rId8"/>
    <sheet name="StateWise GDP" sheetId="10" r:id="rId9"/>
  </sheets>
  <definedNames>
    <definedName name="_xlnm._FilterDatabase" localSheetId="7" hidden="1">'Cement Data'!$A$1:$H$262</definedName>
    <definedName name="_xlnm._FilterDatabase" localSheetId="2" hidden="1">'Coal Production'!$B$3:$N$185</definedName>
    <definedName name="_xlnm._FilterDatabase" localSheetId="4" hidden="1">'Housing Data'!$B$1:$M$1</definedName>
    <definedName name="_xlnm._FilterDatabase" localSheetId="6" hidden="1">'Project CityWise'!$A$1:$G$101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D3" i="5" l="1"/>
  <c r="D14" i="3"/>
  <c r="D5" i="3"/>
  <c r="D6" i="3" s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P5" i="1"/>
  <c r="P4" i="1"/>
</calcChain>
</file>

<file path=xl/sharedStrings.xml><?xml version="1.0" encoding="utf-8"?>
<sst xmlns="http://schemas.openxmlformats.org/spreadsheetml/2006/main" count="5227" uniqueCount="2105">
  <si>
    <t>Demand</t>
  </si>
  <si>
    <t>Remarks</t>
  </si>
  <si>
    <t>Source 1</t>
  </si>
  <si>
    <t>Source 2</t>
  </si>
  <si>
    <t>Real estate activity by city/state</t>
  </si>
  <si>
    <t>PMAY houses by city/state</t>
  </si>
  <si>
    <t>Need data for government houses sanctioned or constructed in last 10 years by city/state  and region</t>
  </si>
  <si>
    <t>|</t>
  </si>
  <si>
    <t>https://pmayg.nic.in/netiay/PBIDashboard/PMAYGDashboard.aspx</t>
  </si>
  <si>
    <t>https://rhreporting.nic.in/netiay/PhysicalProgressReport/YearWsHsCompSchemePhaseWise_InterimRpt.aspx</t>
  </si>
  <si>
    <t>Cement capacity by city/state</t>
  </si>
  <si>
    <t>Supply</t>
  </si>
  <si>
    <t>AAC plants (with capacity) by city/state</t>
  </si>
  <si>
    <t>all 150 or 200 plants with capacity</t>
  </si>
  <si>
    <t>Raw Material</t>
  </si>
  <si>
    <t>Power plants (with capacity) by city/state</t>
  </si>
  <si>
    <t>https://data.gov.in/search</t>
  </si>
  <si>
    <t>Fly ash generation by city/state</t>
  </si>
  <si>
    <t>Pricing</t>
  </si>
  <si>
    <t>AAC block pricing by city/state</t>
  </si>
  <si>
    <t>Pricing in terms of Rs per Cubic meter for each micro market</t>
  </si>
  <si>
    <t>BBEL Sales</t>
  </si>
  <si>
    <t>Sales by city/state</t>
  </si>
  <si>
    <t>Regions</t>
  </si>
  <si>
    <t>North India</t>
  </si>
  <si>
    <t>South India</t>
  </si>
  <si>
    <t>West</t>
  </si>
  <si>
    <t>East</t>
  </si>
  <si>
    <t>Central</t>
  </si>
  <si>
    <t>North East</t>
  </si>
  <si>
    <t>A.1 Houses completed in a financial year(irrespective of target year)</t>
  </si>
  <si>
    <t xml:space="preserve">Source- </t>
  </si>
  <si>
    <t>.</t>
  </si>
  <si>
    <t>Total Houses completed in Financial Year:</t>
  </si>
  <si>
    <t>#SNo</t>
  </si>
  <si>
    <t>State Name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</si>
  <si>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</si>
  <si>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</si>
  <si>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</si>
  <si>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</si>
  <si>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</si>
  <si>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</si>
  <si>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</si>
  <si>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</si>
  <si>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</si>
  <si>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</si>
  <si>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2016-2024</t>
  </si>
  <si>
    <t>2014-2024</t>
  </si>
  <si>
    <t>% of Total</t>
  </si>
  <si>
    <t>Total</t>
  </si>
  <si>
    <t>BIHAR</t>
  </si>
  <si>
    <t>UTTAR PRADESH</t>
  </si>
  <si>
    <t>WEST BENGAL</t>
  </si>
  <si>
    <t>MADHYA PRADESH</t>
  </si>
  <si>
    <t>ODISHA</t>
  </si>
  <si>
    <t>ASSAM</t>
  </si>
  <si>
    <t>RAJASTHAN</t>
  </si>
  <si>
    <t>JHARKHAND</t>
  </si>
  <si>
    <t>MAHARASHTRA</t>
  </si>
  <si>
    <t>CHHATTISGARH</t>
  </si>
  <si>
    <t>TAMIL NADU</t>
  </si>
  <si>
    <t>GUJARAT</t>
  </si>
  <si>
    <t>KARNATAKA</t>
  </si>
  <si>
    <t>TRIPURA</t>
  </si>
  <si>
    <t>JAMMU AND KASHMIR</t>
  </si>
  <si>
    <t>KERALA</t>
  </si>
  <si>
    <t>ANDHRA PRADESH</t>
  </si>
  <si>
    <t>UTTARAKHAND</t>
  </si>
  <si>
    <t>MEGHALAYA</t>
  </si>
  <si>
    <t>HARYANA</t>
  </si>
  <si>
    <t>TELANGANA</t>
  </si>
  <si>
    <t>PUNJAB</t>
  </si>
  <si>
    <t>MANIPUR</t>
  </si>
  <si>
    <t>ARUNACHAL PRADESH</t>
  </si>
  <si>
    <t>HIMACHAL PRADESH</t>
  </si>
  <si>
    <t>MIZORAM</t>
  </si>
  <si>
    <t>NAGALAND</t>
  </si>
  <si>
    <t>DADRA AND NAGAR HAVELI</t>
  </si>
  <si>
    <t>SIKKIM</t>
  </si>
  <si>
    <t>LADAKH</t>
  </si>
  <si>
    <t>ANDAMAN AND NICOBAR</t>
  </si>
  <si>
    <t>GOA</t>
  </si>
  <si>
    <t>LAKSHADWEEP</t>
  </si>
  <si>
    <t>DAMAN AND DIU</t>
  </si>
  <si>
    <t>PUDUCHERRY</t>
  </si>
  <si>
    <t>Source-</t>
  </si>
  <si>
    <t>Sl. No.</t>
  </si>
  <si>
    <t>Region</t>
  </si>
  <si>
    <t>Name of TPS</t>
  </si>
  <si>
    <t>Installed Capacity (MW)</t>
  </si>
  <si>
    <t>Receipt - CIL</t>
  </si>
  <si>
    <t>Receipt - SCCL</t>
  </si>
  <si>
    <t>Receipt - Captive</t>
  </si>
  <si>
    <t>Receipt - E-Auction</t>
  </si>
  <si>
    <t>Receipt - Import</t>
  </si>
  <si>
    <t>Receipt - Others</t>
  </si>
  <si>
    <t>Receipt - Total</t>
  </si>
  <si>
    <t>Total Consumption</t>
  </si>
  <si>
    <t>Closing Stocks</t>
  </si>
  <si>
    <t>Northern</t>
  </si>
  <si>
    <t>ADANI POWER LIMITED KAWAI TPP</t>
  </si>
  <si>
    <t>ANPARA C TPS</t>
  </si>
  <si>
    <t>ANPARA TPS</t>
  </si>
  <si>
    <t>BARKHERA TPS</t>
  </si>
  <si>
    <t>CHHABRA-II TPP</t>
  </si>
  <si>
    <t>CHHABRA-I PH-1 TPP</t>
  </si>
  <si>
    <t>CHHABRA-I PH-2 TPP</t>
  </si>
  <si>
    <t>DADRI (NCTPP)</t>
  </si>
  <si>
    <t>GH TPS (LEH.MOH.)</t>
  </si>
  <si>
    <t>GOINDWAL SAHIB TPP</t>
  </si>
  <si>
    <t>HARDUAGANJ TPS</t>
  </si>
  <si>
    <t>INDIRA GANDHI STPP</t>
  </si>
  <si>
    <t>KALISINDH TPS</t>
  </si>
  <si>
    <t>KHAMBARKHERA TPS</t>
  </si>
  <si>
    <t>KOTA TPS</t>
  </si>
  <si>
    <t>KUNDARKI TPS</t>
  </si>
  <si>
    <t>LALITPUR TPS</t>
  </si>
  <si>
    <t>MAHATMA GANDHI TPS</t>
  </si>
  <si>
    <t>MAQSOODPUR TPS</t>
  </si>
  <si>
    <t>MEJA STPP</t>
  </si>
  <si>
    <t>OBRA TPS</t>
  </si>
  <si>
    <t>PANIPAT TPS</t>
  </si>
  <si>
    <t>PARICHHA TPS</t>
  </si>
  <si>
    <t>PRAYAGRAJ TPP</t>
  </si>
  <si>
    <t>RAJIV GANDHI TPS</t>
  </si>
  <si>
    <t>RAJPURA TPP</t>
  </si>
  <si>
    <t>RIHAND STPS</t>
  </si>
  <si>
    <t>ROPAR TPS</t>
  </si>
  <si>
    <t>ROSA TPP Ph-I</t>
  </si>
  <si>
    <t>SHREE CEMENT LTD TPS</t>
  </si>
  <si>
    <t>SINGRAULI STPS</t>
  </si>
  <si>
    <t>SURATGARH STPS</t>
  </si>
  <si>
    <t>SURATGARH TPS</t>
  </si>
  <si>
    <t>TALWANDI SABO TPP</t>
  </si>
  <si>
    <t>TANDA TPS</t>
  </si>
  <si>
    <t>UNCHAHAR TPS</t>
  </si>
  <si>
    <t>UTRAULA TPS</t>
  </si>
  <si>
    <t>YAMUNA NAGAR TPS</t>
  </si>
  <si>
    <t>Western</t>
  </si>
  <si>
    <t>ADANI POWER LIMITED MUNDRA TPP - III</t>
  </si>
  <si>
    <t>ADANI POWER LIMITED MUNDRA TPP - I &amp; II</t>
  </si>
  <si>
    <t>ADANI POWER LIMITED RAIGARH TPP</t>
  </si>
  <si>
    <t>ADANI POWER LIMITED RAIPUR TPP</t>
  </si>
  <si>
    <t>ADANI POWER LIMITED TIRODA TPP</t>
  </si>
  <si>
    <t>AKALTARA TPS</t>
  </si>
  <si>
    <t>AMARKANTAK EXT TPS</t>
  </si>
  <si>
    <t>AMRAVATI TPS</t>
  </si>
  <si>
    <t>ANUPPUR TPP</t>
  </si>
  <si>
    <t>BALCO TPS</t>
  </si>
  <si>
    <t>BANDAKHAR TPP</t>
  </si>
  <si>
    <t>BARADARHA TPS</t>
  </si>
  <si>
    <t>BELA TPS</t>
  </si>
  <si>
    <t>BHILAI TPS</t>
  </si>
  <si>
    <t>BHUSAWAL TPS</t>
  </si>
  <si>
    <t>BINA TPS</t>
  </si>
  <si>
    <t>BINJKOTE TPP</t>
  </si>
  <si>
    <t>BUTIBORI TPP</t>
  </si>
  <si>
    <t>CHAKABURA TPP</t>
  </si>
  <si>
    <t>CHANDRAPUR (MAHARASHTRA) STPS</t>
  </si>
  <si>
    <t>DAHANU TPS</t>
  </si>
  <si>
    <t>DHARIWAL TPP</t>
  </si>
  <si>
    <t>DSPM TPS</t>
  </si>
  <si>
    <t>GADARWARA TPP</t>
  </si>
  <si>
    <t>GANDHI NAGAR TPS</t>
  </si>
  <si>
    <t>GEPL TPP Ph-I</t>
  </si>
  <si>
    <t>GMR WARORA TPS</t>
  </si>
  <si>
    <t>JSW RATNAGIRI TPP</t>
  </si>
  <si>
    <t>KASAIPALLI TPP</t>
  </si>
  <si>
    <t>KATGHORA TPP</t>
  </si>
  <si>
    <t>KHAPARKHEDA TPS</t>
  </si>
  <si>
    <t>KHARGONE STPP</t>
  </si>
  <si>
    <t>KORADI TPS</t>
  </si>
  <si>
    <t>KORBA STPS</t>
  </si>
  <si>
    <t>KORBA-WEST TPS</t>
  </si>
  <si>
    <t>LARA TPP</t>
  </si>
  <si>
    <t>MAHAN TPP</t>
  </si>
  <si>
    <t>MARWA TPS</t>
  </si>
  <si>
    <t>MAUDA TPS</t>
  </si>
  <si>
    <t>MIHAN TPS</t>
  </si>
  <si>
    <t>MUNDRA UMTPP</t>
  </si>
  <si>
    <t>NASIK (P) TPS</t>
  </si>
  <si>
    <t>NASIK TPS</t>
  </si>
  <si>
    <t>NAWAPARA TPP</t>
  </si>
  <si>
    <t>NIGRI TPP</t>
  </si>
  <si>
    <t>NIWARI TPP</t>
  </si>
  <si>
    <t>OP JINDAL TPS</t>
  </si>
  <si>
    <t>PARAS TPS</t>
  </si>
  <si>
    <t>PARLI TPS</t>
  </si>
  <si>
    <t>PATHADI TPP</t>
  </si>
  <si>
    <t>RATIJA TPS</t>
  </si>
  <si>
    <t>SABARMATI (D-F STATIONS)</t>
  </si>
  <si>
    <t>SALAYA TPP</t>
  </si>
  <si>
    <t>SALORA TPP</t>
  </si>
  <si>
    <t>SANJAY GANDHI TPS</t>
  </si>
  <si>
    <t>SASAN UMTPP</t>
  </si>
  <si>
    <t>SATPURA TPS</t>
  </si>
  <si>
    <t>SEIONI TPP</t>
  </si>
  <si>
    <t>SHIRPUR TPP</t>
  </si>
  <si>
    <t>SHREE SINGAJI TPP</t>
  </si>
  <si>
    <t>SIKKA REP. TPS</t>
  </si>
  <si>
    <t>SIPAT STPS</t>
  </si>
  <si>
    <t>SOLAPUR STPS</t>
  </si>
  <si>
    <t>SVPL TPP</t>
  </si>
  <si>
    <t>SWASTIK KORBA TPP</t>
  </si>
  <si>
    <t>TAMNAR TPP</t>
  </si>
  <si>
    <t>TROMBAY TPS</t>
  </si>
  <si>
    <t>UCHPINDA TPP</t>
  </si>
  <si>
    <t>UKAI TPS</t>
  </si>
  <si>
    <t>VINDHYACHAL STPS</t>
  </si>
  <si>
    <t>WANAKBORI TPS</t>
  </si>
  <si>
    <t>WARDHA WARORA TPP</t>
  </si>
  <si>
    <t>Southern</t>
  </si>
  <si>
    <t>ADANI POWER LIMITED UDUPI TPP</t>
  </si>
  <si>
    <t>BELLARY TPS</t>
  </si>
  <si>
    <t>BHADRADRI TPP</t>
  </si>
  <si>
    <t>DAMODARAM SANJEEVAIAH TPS</t>
  </si>
  <si>
    <t>Dr. N.TATA RAO TPS</t>
  </si>
  <si>
    <t>ITPCL TPP</t>
  </si>
  <si>
    <t>KAKATIYA TPS</t>
  </si>
  <si>
    <t>KOTHAGUDEM TPS (NEW)</t>
  </si>
  <si>
    <t>KOTHAGUDEM TPS (STAGE-7)</t>
  </si>
  <si>
    <t>KUDGI STPP</t>
  </si>
  <si>
    <t>METTUR TPS</t>
  </si>
  <si>
    <t>METTUR TPS - II</t>
  </si>
  <si>
    <t>MUTHIARA TPP</t>
  </si>
  <si>
    <t>NORTH CHENNAI TPS</t>
  </si>
  <si>
    <t>NTPL TUTICORIN TPP</t>
  </si>
  <si>
    <t>PAINAMPURAM TPP</t>
  </si>
  <si>
    <t>RAICHUR TPS</t>
  </si>
  <si>
    <t>RAMAGUNDEM-B TPS</t>
  </si>
  <si>
    <t>RAMAGUNDEM STPS</t>
  </si>
  <si>
    <t>RAYALASEEMA TPS</t>
  </si>
  <si>
    <t>SGPL TPP</t>
  </si>
  <si>
    <t>SIMHADRI</t>
  </si>
  <si>
    <t>SIMHAPURI TPS</t>
  </si>
  <si>
    <t>SINGARENI TPP</t>
  </si>
  <si>
    <t>TELANGANA STPP PH-1</t>
  </si>
  <si>
    <t>THAMMINAPATNAM TPS</t>
  </si>
  <si>
    <t>TORANGALLU TPS (SBU-I)</t>
  </si>
  <si>
    <t>TORANGALLU TPS (SBU-II)</t>
  </si>
  <si>
    <t>TUTICORIN (P) TPP</t>
  </si>
  <si>
    <t>TUTICORIN TPP ST-IV</t>
  </si>
  <si>
    <t>TUTICORIN TPS</t>
  </si>
  <si>
    <t>VALLUR TPP</t>
  </si>
  <si>
    <t>VIZAG TPP</t>
  </si>
  <si>
    <t>YERMARUS TPP</t>
  </si>
  <si>
    <t>Eastern</t>
  </si>
  <si>
    <t>BAKRESWAR TPS</t>
  </si>
  <si>
    <t>BANDEL TPS</t>
  </si>
  <si>
    <t>BARAUNI TPS</t>
  </si>
  <si>
    <t>BARH STPS</t>
  </si>
  <si>
    <t>BOKARO TPS `A` EXP</t>
  </si>
  <si>
    <t>BUDGE BUDGE TPS</t>
  </si>
  <si>
    <t>CHANDRAPURA(DVC) TPS</t>
  </si>
  <si>
    <t>DARLIPALI STPS</t>
  </si>
  <si>
    <t>DERANG TPP</t>
  </si>
  <si>
    <t>DISHERGARH TPP</t>
  </si>
  <si>
    <t>D.P.L. TPS</t>
  </si>
  <si>
    <t>DURGAPUR STEEL TPS</t>
  </si>
  <si>
    <t>FARAKKA STPS</t>
  </si>
  <si>
    <t>HALDIA TPP</t>
  </si>
  <si>
    <t>HIRANMAYE TPP</t>
  </si>
  <si>
    <t>IB VALLEY TPS</t>
  </si>
  <si>
    <t>JOJOBERA TPS</t>
  </si>
  <si>
    <t>KAHALGAON TPS</t>
  </si>
  <si>
    <t>KAMALANGA TPS</t>
  </si>
  <si>
    <t>KODARMA TPP</t>
  </si>
  <si>
    <t>KOLAGHAT TPS</t>
  </si>
  <si>
    <t>MAHADEV PRASAD STPP</t>
  </si>
  <si>
    <t>MAITHON RB TPP</t>
  </si>
  <si>
    <t>MEJIA TPS</t>
  </si>
  <si>
    <t>MUZAFFARPUR TPS</t>
  </si>
  <si>
    <t>NABINAGAR STPP</t>
  </si>
  <si>
    <t>NABINAGAR TPP</t>
  </si>
  <si>
    <t>NORTH KARANPURA TPP</t>
  </si>
  <si>
    <t>RAGHUNATHPUR TPP</t>
  </si>
  <si>
    <t>SAGARDIGHI TPS</t>
  </si>
  <si>
    <t>SANTALDIH TPS</t>
  </si>
  <si>
    <t>SOUTHERN REPL. TPS</t>
  </si>
  <si>
    <t>TALCHER STPS</t>
  </si>
  <si>
    <t>TENUGHAT TPS</t>
  </si>
  <si>
    <t>TITAGARH TPS</t>
  </si>
  <si>
    <t>UTKAL TPP (IND BARATH)</t>
  </si>
  <si>
    <t>VEDANTA TPP</t>
  </si>
  <si>
    <t>North Eastern</t>
  </si>
  <si>
    <t>BONGAIGAON TPP</t>
  </si>
  <si>
    <t>Sno.</t>
  </si>
  <si>
    <t>Company</t>
  </si>
  <si>
    <t>Plant</t>
  </si>
  <si>
    <t>City</t>
  </si>
  <si>
    <t>State</t>
  </si>
  <si>
    <t>Latitude</t>
  </si>
  <si>
    <t>Longitude</t>
  </si>
  <si>
    <t>Plant Capacity (Cubic meter per annum)</t>
  </si>
  <si>
    <t>Biltech</t>
  </si>
  <si>
    <t>Bhigwan</t>
  </si>
  <si>
    <t>Pune</t>
  </si>
  <si>
    <t>Maharashtra</t>
  </si>
  <si>
    <t>Kolkata</t>
  </si>
  <si>
    <t>West Bengal</t>
  </si>
  <si>
    <t>Palghar</t>
  </si>
  <si>
    <t>Mumbai Suburban</t>
  </si>
  <si>
    <t>Surat</t>
  </si>
  <si>
    <t>Gujarat</t>
  </si>
  <si>
    <t>Tumkur</t>
  </si>
  <si>
    <t>Karnataka</t>
  </si>
  <si>
    <t>Magicrete</t>
  </si>
  <si>
    <t>Jhajjar </t>
  </si>
  <si>
    <t>Haryana</t>
  </si>
  <si>
    <t>Wada</t>
  </si>
  <si>
    <t>Bangalore</t>
  </si>
  <si>
    <t>Bangalore Urban</t>
  </si>
  <si>
    <t>Maxlite Acquisition</t>
  </si>
  <si>
    <t>Addakurukki</t>
  </si>
  <si>
    <t>Tamil Nadu</t>
  </si>
  <si>
    <t>HIL</t>
  </si>
  <si>
    <t>Jhajjar</t>
  </si>
  <si>
    <t>Thimmapur</t>
  </si>
  <si>
    <t>Hyderabad</t>
  </si>
  <si>
    <t>Telangana</t>
  </si>
  <si>
    <t>Valsad</t>
  </si>
  <si>
    <t>Chennai</t>
  </si>
  <si>
    <t>Bigbloc</t>
  </si>
  <si>
    <t>Wada,Palghar</t>
  </si>
  <si>
    <t>Umargam</t>
  </si>
  <si>
    <t>KAPADWANJ</t>
  </si>
  <si>
    <t>Renacon</t>
  </si>
  <si>
    <t>Perundurai</t>
  </si>
  <si>
    <t>Coimbatore</t>
  </si>
  <si>
    <t>Thiruvallur</t>
  </si>
  <si>
    <t>TIRUNELVELI</t>
  </si>
  <si>
    <t>Ascolite</t>
  </si>
  <si>
    <t>Ecolite</t>
  </si>
  <si>
    <t>Nashik</t>
  </si>
  <si>
    <t>Mepco</t>
  </si>
  <si>
    <t>Thiruvallur </t>
  </si>
  <si>
    <t>Ashtech</t>
  </si>
  <si>
    <t>Hapur</t>
  </si>
  <si>
    <t>Uttar Pradesh</t>
  </si>
  <si>
    <t>JK Lakshmi</t>
  </si>
  <si>
    <t>Cuttak</t>
  </si>
  <si>
    <t>Orissa</t>
  </si>
  <si>
    <t>Aerocon buildwell</t>
  </si>
  <si>
    <t>Ujjain</t>
  </si>
  <si>
    <t>Bhopal</t>
  </si>
  <si>
    <t>Madhya Pradesh</t>
  </si>
  <si>
    <t>Joyous Blocks &amp; Panels</t>
  </si>
  <si>
    <t>Asansol</t>
  </si>
  <si>
    <t>Durgapur</t>
  </si>
  <si>
    <t>UAL </t>
  </si>
  <si>
    <t>Odisha</t>
  </si>
  <si>
    <t>Bhubaneswar</t>
  </si>
  <si>
    <t>Bagnan</t>
  </si>
  <si>
    <t>Medinipur</t>
  </si>
  <si>
    <t>Jaunpur</t>
  </si>
  <si>
    <t>Varanasi</t>
  </si>
  <si>
    <t>KON_CRETE</t>
  </si>
  <si>
    <t>Kharagpur</t>
  </si>
  <si>
    <t>Shree Cement</t>
  </si>
  <si>
    <t>Bulandshahar</t>
  </si>
  <si>
    <t>Ecorex</t>
  </si>
  <si>
    <t>Bharwadih Khurd</t>
  </si>
  <si>
    <t>Chattisgarh</t>
  </si>
  <si>
    <t>Inframarket</t>
  </si>
  <si>
    <t>Siddipet</t>
  </si>
  <si>
    <t>Panipat</t>
  </si>
  <si>
    <t>Ahmedabad</t>
  </si>
  <si>
    <t>Kolhapur</t>
  </si>
  <si>
    <t>Brikolite</t>
  </si>
  <si>
    <t>Guwahati</t>
  </si>
  <si>
    <t>Assam</t>
  </si>
  <si>
    <t>Superlite</t>
  </si>
  <si>
    <t>Green AAC Block</t>
  </si>
  <si>
    <t>Rangia</t>
  </si>
  <si>
    <t>Fincrete</t>
  </si>
  <si>
    <t>Gurgaon</t>
  </si>
  <si>
    <t>District</t>
  </si>
  <si>
    <t>Andaman and Nicobar Islands</t>
  </si>
  <si>
    <t>Andaman and Nicobar</t>
  </si>
  <si>
    <t>North and Middle Andaman</t>
  </si>
  <si>
    <t>South Andaman</t>
  </si>
  <si>
    <t>Central India</t>
  </si>
  <si>
    <t>Chhattisgarh</t>
  </si>
  <si>
    <t>Balod</t>
  </si>
  <si>
    <t>Baloda Bazar</t>
  </si>
  <si>
    <t>Balrampur</t>
  </si>
  <si>
    <t>Bastar</t>
  </si>
  <si>
    <t>Bemetara</t>
  </si>
  <si>
    <t>Bharatpur</t>
  </si>
  <si>
    <t>Bijapur</t>
  </si>
  <si>
    <t>Bilaspur</t>
  </si>
  <si>
    <t>Dantewada</t>
  </si>
  <si>
    <t>Dhamtari</t>
  </si>
  <si>
    <t>Durg</t>
  </si>
  <si>
    <t>Gariaband</t>
  </si>
  <si>
    <t>Janjgir-Champa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</si>
  <si>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</si>
  <si>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</si>
  <si>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</si>
  <si>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</si>
  <si>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</si>
  <si>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</si>
  <si>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</si>
  <si>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</si>
  <si>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</si>
  <si>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</si>
  <si>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</si>
  <si>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Sahibzada Ajit Singh Nagar</t>
  </si>
  <si>
    <t>Sukma</t>
  </si>
  <si>
    <t>Surajpur</t>
  </si>
  <si>
    <t>Surguja</t>
  </si>
  <si>
    <t>Uttar Bastar Kanker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</si>
  <si>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</si>
  <si>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</si>
  <si>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</si>
  <si>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</si>
  <si>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</si>
  <si>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</si>
  <si>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</si>
  <si>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</si>
  <si>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</si>
  <si>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</si>
  <si>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</si>
  <si>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</si>
  <si>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</si>
  <si>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</si>
  <si>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</si>
  <si>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</si>
  <si>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</si>
  <si>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</si>
  <si>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</si>
  <si>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</si>
  <si>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</si>
  <si>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</si>
  <si>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</si>
  <si>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</si>
  <si>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</si>
  <si>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</si>
  <si>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</si>
  <si>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</si>
  <si>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</si>
  <si>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</si>
  <si>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</si>
  <si>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</si>
  <si>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</si>
  <si>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</si>
  <si>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</si>
  <si>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</si>
  <si>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</si>
  <si>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</si>
  <si>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</si>
  <si>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</si>
  <si>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</si>
  <si>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</si>
  <si>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</si>
  <si>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</si>
  <si>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</si>
  <si>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</si>
  <si>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Umaria</t>
  </si>
  <si>
    <t>Vidisha</t>
  </si>
  <si>
    <t>West Nimar</t>
  </si>
  <si>
    <t>East India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</si>
  <si>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</si>
  <si>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</si>
  <si>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</si>
  <si>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</si>
  <si>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</si>
  <si>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</si>
  <si>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</si>
  <si>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</si>
  <si>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</si>
  <si>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</si>
  <si>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</si>
  <si>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</si>
  <si>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</si>
  <si>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</si>
  <si>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</si>
  <si>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</si>
  <si>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</si>
  <si>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</si>
  <si>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</si>
  <si>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</si>
  <si>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</si>
  <si>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</si>
  <si>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</si>
  <si>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</si>
  <si>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</si>
  <si>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</si>
  <si>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</si>
  <si>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</si>
  <si>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</si>
  <si>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</si>
  <si>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</si>
  <si>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</si>
  <si>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</si>
  <si>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</si>
  <si>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</si>
  <si>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</si>
  <si>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</si>
  <si>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</si>
  <si>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</si>
  <si>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</si>
  <si>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</si>
  <si>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</si>
  <si>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</si>
  <si>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</si>
  <si>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</si>
  <si>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</si>
  <si>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</si>
  <si>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</si>
  <si>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</si>
  <si>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</si>
  <si>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</si>
  <si>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</si>
  <si>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Latehar</t>
  </si>
  <si>
    <t>Lohardaga</t>
  </si>
  <si>
    <t>Pakur</t>
  </si>
  <si>
    <t>Palamu</t>
  </si>
  <si>
    <t>Pashchimi Singhbhum</t>
  </si>
  <si>
    <t>Ramgarh</t>
  </si>
  <si>
    <t>Ranchi</t>
  </si>
  <si>
    <t>Sahibganj</t>
  </si>
  <si>
    <t>Saraikela-kharsawan</t>
  </si>
  <si>
    <t>Simdega</t>
  </si>
  <si>
    <t>Anugul</t>
  </si>
  <si>
    <t>Baleshwar</t>
  </si>
  <si>
    <t>Bargarh</t>
  </si>
  <si>
    <t>Bauda</t>
  </si>
  <si>
    <t>Bhadrak</t>
  </si>
  <si>
    <t>Cuttack</t>
  </si>
  <si>
    <t>Debagarh</t>
  </si>
  <si>
    <t>Dhenkanal</t>
  </si>
  <si>
    <t>Diu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</si>
  <si>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</si>
  <si>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</si>
  <si>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</si>
  <si>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</si>
  <si>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</si>
  <si>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</si>
  <si>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</si>
  <si>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</si>
  <si>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</si>
  <si>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</si>
  <si>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</si>
  <si>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</si>
  <si>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</si>
  <si>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</si>
  <si>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</si>
  <si>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</si>
  <si>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</si>
  <si>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</si>
  <si>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</si>
  <si>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</si>
  <si>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</si>
  <si>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Alipurduar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</si>
  <si>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</si>
  <si>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</si>
  <si>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</si>
  <si>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</si>
  <si>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</si>
  <si>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</si>
  <si>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</si>
  <si>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</si>
  <si>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Kamrup</t>
  </si>
  <si>
    <t>Maldah</t>
  </si>
  <si>
    <t>Murshidabad</t>
  </si>
  <si>
    <t>Nadia</t>
  </si>
  <si>
    <t>North 24 Parganas</t>
  </si>
  <si>
    <t>Pashchim Medinipur</t>
  </si>
  <si>
    <t>Purba Medinipur</t>
  </si>
  <si>
    <t>Puruliya</t>
  </si>
  <si>
    <t>South 24 Parganas</t>
  </si>
  <si>
    <t>Uttar Dinajpur</t>
  </si>
  <si>
    <t>North East India</t>
  </si>
  <si>
    <t>Arunachal Pradesh</t>
  </si>
  <si>
    <t>Anjaw</t>
  </si>
  <si>
    <t>Changlang</t>
  </si>
  <si>
    <t>East Kameng</t>
  </si>
  <si>
    <t>East Siang</t>
  </si>
  <si>
    <t>Kurung Kumey</t>
  </si>
  <si>
    <t>Lohit</t>
  </si>
  <si>
    <t>Longding</t>
  </si>
  <si>
    <t>Lower Dibang Valley</t>
  </si>
  <si>
    <t>Lower Subansiri</t>
  </si>
  <si>
    <t>Namsai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</si>
  <si>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</si>
  <si>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</si>
  <si>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</si>
  <si>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</si>
  <si>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</si>
  <si>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</si>
  <si>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</si>
  <si>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</si>
  <si>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</si>
  <si>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</si>
  <si>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</si>
  <si>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</si>
  <si>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</si>
  <si>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</si>
  <si>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</si>
  <si>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</si>
  <si>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</si>
  <si>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</si>
  <si>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</si>
  <si>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</si>
  <si>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</si>
  <si>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</si>
  <si>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</si>
  <si>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</si>
  <si>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</si>
  <si>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</si>
  <si>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</si>
  <si>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</si>
  <si>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</si>
  <si>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</si>
  <si>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</si>
  <si>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</si>
  <si>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</si>
  <si>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</si>
  <si>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</si>
  <si>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</si>
  <si>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</si>
  <si>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</si>
  <si>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</si>
  <si>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</si>
  <si>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</si>
  <si>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</si>
  <si>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</si>
  <si>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</si>
  <si>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East Garo Hills</t>
  </si>
  <si>
    <t>East Khasi Hills</t>
  </si>
  <si>
    <t>Jaintia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</si>
  <si>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</si>
  <si>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</si>
  <si>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</si>
  <si>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</si>
  <si>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</si>
  <si>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</si>
  <si>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Khasi Hills</t>
  </si>
  <si>
    <t>Mizoram</t>
  </si>
  <si>
    <t>Aizawl</t>
  </si>
  <si>
    <t>Champhai</t>
  </si>
  <si>
    <t>Kolasib</t>
  </si>
  <si>
    <t>Lawangtlai</t>
  </si>
  <si>
    <t>Longleng</t>
  </si>
  <si>
    <t>Lunglei</t>
  </si>
  <si>
    <t>Mamit</t>
  </si>
  <si>
    <t>Saiha</t>
  </si>
  <si>
    <t>Serchhip</t>
  </si>
  <si>
    <t>Nagaland</t>
  </si>
  <si>
    <t>Mon</t>
  </si>
  <si>
    <t>Dimapur</t>
  </si>
  <si>
    <t>Kiphire</t>
  </si>
  <si>
    <t>Kohima</t>
  </si>
  <si>
    <t>Mokokchung</t>
  </si>
  <si>
    <t>Peren</t>
  </si>
  <si>
    <t>Phek</t>
  </si>
  <si>
    <t>Tuensang</t>
  </si>
  <si>
    <t>Wokha</t>
  </si>
  <si>
    <t>Zunheboto</t>
  </si>
  <si>
    <t>Sikkim</t>
  </si>
  <si>
    <t>East Sikkim</t>
  </si>
  <si>
    <t>North Sikkim</t>
  </si>
  <si>
    <t>South Sikkim</t>
  </si>
  <si>
    <t>West Sikkim</t>
  </si>
  <si>
    <t>Tripura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</si>
  <si>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</si>
  <si>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</si>
  <si>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</si>
  <si>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</si>
  <si>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</si>
  <si>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</si>
  <si>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</si>
  <si>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</si>
  <si>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Ambala</t>
  </si>
  <si>
    <t>Bhiwani</t>
  </si>
  <si>
    <t>Faridabad</t>
  </si>
  <si>
    <t>Fatehabad</t>
  </si>
  <si>
    <t>Hisar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</si>
  <si>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</si>
  <si>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</si>
  <si>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</si>
  <si>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</si>
  <si>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</si>
  <si>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</si>
  <si>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</si>
  <si>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</si>
  <si>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</si>
  <si>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</si>
  <si>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</si>
  <si>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</si>
  <si>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</si>
  <si>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</si>
  <si>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</si>
  <si>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</si>
  <si>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</si>
  <si>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</si>
  <si>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</si>
  <si>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</si>
  <si>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</si>
  <si>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</si>
  <si>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</si>
  <si>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</si>
  <si>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</si>
  <si>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And Kashmir</t>
  </si>
  <si>
    <t>Anantnag</t>
  </si>
  <si>
    <t>Badgam</t>
  </si>
  <si>
    <t>Baramulla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</si>
  <si>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</si>
  <si>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</si>
  <si>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</si>
  <si>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</si>
  <si>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</si>
  <si>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</si>
  <si>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</si>
  <si>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</si>
  <si>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</si>
  <si>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</si>
  <si>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</si>
  <si>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</si>
  <si>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</si>
  <si>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Shupiyan</t>
  </si>
  <si>
    <t>Srinagar</t>
  </si>
  <si>
    <t>Udhampur</t>
  </si>
  <si>
    <t>Ladakh</t>
  </si>
  <si>
    <t>Kargil</t>
  </si>
  <si>
    <t>Leh (Ladakh)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</si>
  <si>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</si>
  <si>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</si>
  <si>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</si>
  <si>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</si>
  <si>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</si>
  <si>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</si>
  <si>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</si>
  <si>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</si>
  <si>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</si>
  <si>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</si>
  <si>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</si>
  <si>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</si>
  <si>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</si>
  <si>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</si>
  <si>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</si>
  <si>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</si>
  <si>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</si>
  <si>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Patiala</t>
  </si>
  <si>
    <t>Rupnagar</t>
  </si>
  <si>
    <t>Sangrur</t>
  </si>
  <si>
    <t>Shahid Bhagat Singh Nagar</t>
  </si>
  <si>
    <t>Tarn Taran</t>
  </si>
  <si>
    <t>Rajasthan</t>
  </si>
  <si>
    <t>Ajmer</t>
  </si>
  <si>
    <t>Alwar</t>
  </si>
  <si>
    <t>Banswara</t>
  </si>
  <si>
    <t>Baran</t>
  </si>
  <si>
    <t>Barmer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</si>
  <si>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</si>
  <si>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</si>
  <si>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</si>
  <si>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</si>
  <si>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</si>
  <si>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</si>
  <si>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</si>
  <si>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</si>
  <si>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</si>
  <si>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</si>
  <si>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</si>
  <si>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</si>
  <si>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</si>
  <si>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</si>
  <si>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</si>
  <si>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</si>
  <si>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</si>
  <si>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</si>
  <si>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</si>
  <si>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Nagpur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</si>
  <si>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</si>
  <si>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</si>
  <si>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</si>
  <si>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</si>
  <si>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</si>
  <si>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</si>
  <si>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</si>
  <si>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</si>
  <si>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</si>
  <si>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</si>
  <si>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</si>
  <si>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</si>
  <si>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</si>
  <si>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</si>
  <si>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</si>
  <si>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</si>
  <si>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</si>
  <si>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</si>
  <si>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</si>
  <si>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</si>
  <si>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</si>
  <si>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</si>
  <si>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</si>
  <si>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</si>
  <si>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</si>
  <si>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</si>
  <si>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</si>
  <si>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</si>
  <si>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</si>
  <si>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</si>
  <si>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</si>
  <si>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</si>
  <si>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</si>
  <si>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</si>
  <si>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</si>
  <si>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</si>
  <si>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</si>
  <si>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</si>
  <si>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</si>
  <si>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</si>
  <si>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</si>
  <si>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</si>
  <si>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</si>
  <si>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Jhansi</t>
  </si>
  <si>
    <t>Kannauj</t>
  </si>
  <si>
    <t>Kanpur Dehat</t>
  </si>
  <si>
    <t>Kanpur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</si>
  <si>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</si>
  <si>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</si>
  <si>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</si>
  <si>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</si>
  <si>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</si>
  <si>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</si>
  <si>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</si>
  <si>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</si>
  <si>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</si>
  <si>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</si>
  <si>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</si>
  <si>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</si>
  <si>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</si>
  <si>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</si>
  <si>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</si>
  <si>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</si>
  <si>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</si>
  <si>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</si>
  <si>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</si>
  <si>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</si>
  <si>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</si>
  <si>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</si>
  <si>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</si>
  <si>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</si>
  <si>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</si>
  <si>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</si>
  <si>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</si>
  <si>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</si>
  <si>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Uttarakhand</t>
  </si>
  <si>
    <t>Almora</t>
  </si>
  <si>
    <t>Bageshwar</t>
  </si>
  <si>
    <t>Chamoli</t>
  </si>
  <si>
    <t>Champawat</t>
  </si>
  <si>
    <t>Dehradun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</si>
  <si>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</si>
  <si>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</si>
  <si>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</si>
  <si>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</si>
  <si>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</si>
  <si>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</si>
  <si>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</si>
  <si>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Andhra Pradesh</t>
  </si>
  <si>
    <t>Anantapur</t>
  </si>
  <si>
    <t>Chittoor</t>
  </si>
  <si>
    <t>East Godavari</t>
  </si>
  <si>
    <t>Guntur</t>
  </si>
  <si>
    <t>Koch Bihar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</si>
  <si>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</si>
  <si>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</si>
  <si>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</si>
  <si>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</si>
  <si>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</si>
  <si>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</si>
  <si>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</si>
  <si>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</si>
  <si>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Bagalkot</t>
  </si>
  <si>
    <t>Bangalore Rural</t>
  </si>
  <si>
    <t>Bellary</t>
  </si>
  <si>
    <t>Bidar</t>
  </si>
  <si>
    <t>Chamrajnagar</t>
  </si>
  <si>
    <t>Chikballapura</t>
  </si>
  <si>
    <t>Chikmagalur</t>
  </si>
  <si>
    <t>Chitradurga</t>
  </si>
  <si>
    <t>Dakshina Kannada</t>
  </si>
  <si>
    <t>Davanagere</t>
  </si>
  <si>
    <t>Dharwad</t>
  </si>
  <si>
    <t>Gadag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</si>
  <si>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</si>
  <si>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</si>
  <si>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</si>
  <si>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</si>
  <si>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</si>
  <si>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</si>
  <si>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</si>
  <si>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</si>
  <si>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</si>
  <si>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Udupi</t>
  </si>
  <si>
    <t>Uttara Kannada</t>
  </si>
  <si>
    <t>Yadgir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</si>
  <si>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</si>
  <si>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</si>
  <si>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</si>
  <si>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</si>
  <si>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</si>
  <si>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</si>
  <si>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</si>
  <si>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</si>
  <si>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</si>
  <si>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</si>
  <si>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</si>
  <si>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</si>
  <si>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</si>
  <si>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</si>
  <si>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</si>
  <si>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</si>
  <si>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Puducherry</t>
  </si>
  <si>
    <t>Karaikal</t>
  </si>
  <si>
    <t>Ariyalur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</si>
  <si>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</si>
  <si>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</si>
  <si>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</si>
  <si>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</si>
  <si>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</si>
  <si>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</si>
  <si>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</si>
  <si>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</si>
  <si>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</si>
  <si>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</si>
  <si>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</si>
  <si>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</si>
  <si>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</si>
  <si>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</si>
  <si>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</si>
  <si>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</si>
  <si>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</si>
  <si>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</si>
  <si>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</si>
  <si>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</si>
  <si>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</si>
  <si>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</si>
  <si>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</si>
  <si>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</si>
  <si>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</si>
  <si>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</si>
  <si>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</si>
  <si>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Virudunagar</t>
  </si>
  <si>
    <t>Adilabad</t>
  </si>
  <si>
    <t>Garhwal</t>
  </si>
  <si>
    <t>Karimnagar</t>
  </si>
  <si>
    <t>Khammam</t>
  </si>
  <si>
    <t>Mahbubnagar</t>
  </si>
  <si>
    <t>Medak</t>
  </si>
  <si>
    <t>Nalgonda</t>
  </si>
  <si>
    <t>Nizamabad</t>
  </si>
  <si>
    <t>Ranga Reddy</t>
  </si>
  <si>
    <t>Warangal</t>
  </si>
  <si>
    <t>West India</t>
  </si>
  <si>
    <t>Dadra and Nagar havali</t>
  </si>
  <si>
    <t>Dadra and Nagar Haveli</t>
  </si>
  <si>
    <t>Daman and Diu</t>
  </si>
  <si>
    <t>Daman</t>
  </si>
  <si>
    <t>Goa</t>
  </si>
  <si>
    <t>North Goa</t>
  </si>
  <si>
    <t>South Goa</t>
  </si>
  <si>
    <t>Ahmadabad</t>
  </si>
  <si>
    <t>Amreli</t>
  </si>
  <si>
    <t>Anand</t>
  </si>
  <si>
    <t>Aravalli</t>
  </si>
  <si>
    <t>Banas Kantha</t>
  </si>
  <si>
    <t>Bharuch</t>
  </si>
  <si>
    <t>Bhavnagar</t>
  </si>
  <si>
    <t>Botad</t>
  </si>
  <si>
    <t>Chhota Udaipur</t>
  </si>
  <si>
    <t>Dahod</t>
  </si>
  <si>
    <t>Devbhumi Dwarka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</si>
  <si>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</si>
  <si>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</si>
  <si>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</si>
  <si>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</si>
  <si>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</si>
  <si>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</si>
  <si>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</si>
  <si>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</si>
  <si>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</si>
  <si>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</si>
  <si>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</si>
  <si>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</si>
  <si>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</si>
  <si>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</si>
  <si>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</si>
  <si>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</si>
  <si>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Surendranagar</t>
  </si>
  <si>
    <t>Tapi</t>
  </si>
  <si>
    <t>The Dangs</t>
  </si>
  <si>
    <t>Vadodara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</si>
  <si>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</si>
  <si>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</si>
  <si>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</si>
  <si>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</si>
  <si>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</si>
  <si>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</si>
  <si>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</si>
  <si>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</si>
  <si>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Garhchiroli</t>
  </si>
  <si>
    <t>Gondiya</t>
  </si>
  <si>
    <t>Hingoli</t>
  </si>
  <si>
    <t>Jalgaon</t>
  </si>
  <si>
    <t>Jalna</t>
  </si>
  <si>
    <t>Latur</t>
  </si>
  <si>
    <t>Nanded</t>
  </si>
  <si>
    <t>Nandurbar</t>
  </si>
  <si>
    <t>Osmanabad</t>
  </si>
  <si>
    <t>Parbhani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</si>
  <si>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</si>
  <si>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</si>
  <si>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</si>
  <si>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</si>
  <si>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</si>
  <si>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</si>
  <si>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</si>
  <si>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</si>
  <si>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</si>
  <si>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Name</t>
  </si>
  <si>
    <t>Location</t>
  </si>
  <si>
    <t>Coordinates</t>
  </si>
  <si>
    <t>Capacity(MW)</t>
  </si>
  <si>
    <t>Operator</t>
  </si>
  <si>
    <t>Sector</t>
  </si>
  <si>
    <t>Chandrapur Super Thermal Power Station</t>
  </si>
  <si>
    <t>Urjanagar</t>
  </si>
  <si>
    <t>20.00667,79.28917﻿</t>
  </si>
  <si>
    <t>MSPGCL (MAHAGENCO)</t>
  </si>
  <si>
    <t>Sant Singaji Thermal Power Plant</t>
  </si>
  <si>
    <t>Dogaliya, Mundi</t>
  </si>
  <si>
    <t>khandwa</t>
  </si>
  <si>
    <t>22.102085008920287, 76.53191126577622</t>
  </si>
  <si>
    <t>MPPGC</t>
  </si>
  <si>
    <t>Wanakbori Thermal Power Station</t>
  </si>
  <si>
    <t>Wanakbori</t>
  </si>
  <si>
    <t>22.8775,73.35972﻿</t>
  </si>
  <si>
    <t>GSECL</t>
  </si>
  <si>
    <t>Bhusawal Thermal Power Station</t>
  </si>
  <si>
    <t>Deepnagar</t>
  </si>
  <si>
    <t>21.04917,75.84222﻿</t>
  </si>
  <si>
    <t>Khaparkheda Thermal Power Station</t>
  </si>
  <si>
    <t>Kaparkheda</t>
  </si>
  <si>
    <t>21.28194,79.11500﻿</t>
  </si>
  <si>
    <t>Sanjay Gandhi Thermal Power Station</t>
  </si>
  <si>
    <t>Birsinghpur</t>
  </si>
  <si>
    <t>23.305,81.06417﻿</t>
  </si>
  <si>
    <t>MPPGCL</t>
  </si>
  <si>
    <t>Satpura Thermal Power Station</t>
  </si>
  <si>
    <t>Sarni</t>
  </si>
  <si>
    <t>22.10917,78.17333﻿</t>
  </si>
  <si>
    <t>Parli Thermal Power Station</t>
  </si>
  <si>
    <t>Parli-Vaijnath</t>
  </si>
  <si>
    <t>Beed</t>
  </si>
  <si>
    <t>18.90583,76.54333﻿</t>
  </si>
  <si>
    <t>Gandhinagar Thermal Power Station</t>
  </si>
  <si>
    <t>23.24972,72.67389﻿</t>
  </si>
  <si>
    <t>Ukai Thermal Power Station</t>
  </si>
  <si>
    <t>Ukai dam</t>
  </si>
  <si>
    <t>21.21083,73.55722﻿</t>
  </si>
  <si>
    <t>Hasdeo Thermal Power Station</t>
  </si>
  <si>
    <t>22.4125,82.68861﻿</t>
  </si>
  <si>
    <t>CSPGCL</t>
  </si>
  <si>
    <t>Nashik Thermal Power Station</t>
  </si>
  <si>
    <t>19.98056,73.89139﻿</t>
  </si>
  <si>
    <t>Koradi Thermal Power Station</t>
  </si>
  <si>
    <t>Koradi</t>
  </si>
  <si>
    <t>21.24778,79.09806﻿</t>
  </si>
  <si>
    <t>Dr Shyama Prasad Mukharjee Thermal Power Station</t>
  </si>
  <si>
    <t>22.37,82.72111﻿</t>
  </si>
  <si>
    <t>Paras Thermal Power Station</t>
  </si>
  <si>
    <t>Vidyutnagar</t>
  </si>
  <si>
    <t>20.71528,76.79361﻿</t>
  </si>
  <si>
    <t>Surat Thermal Power Station</t>
  </si>
  <si>
    <t>Nani Naroli</t>
  </si>
  <si>
    <t>21.39611,73.10611﻿</t>
  </si>
  <si>
    <t>Gujarat Industries Power Company Ltd.</t>
  </si>
  <si>
    <t>Amarkantak Thermal Power Station</t>
  </si>
  <si>
    <t>Chachai</t>
  </si>
  <si>
    <t>23.16444,81.63806﻿</t>
  </si>
  <si>
    <t>Bhawnendra Singh Deo Power Plant</t>
  </si>
  <si>
    <t>22.38361,82.71889﻿</t>
  </si>
  <si>
    <t>Kutch Thermal Power Station</t>
  </si>
  <si>
    <t>Panandhro</t>
  </si>
  <si>
    <t>Kutch</t>
  </si>
  <si>
    <t>23.66389,68.78361﻿</t>
  </si>
  <si>
    <t>Akrimota Thermal Power Station</t>
  </si>
  <si>
    <t>Chher Nani</t>
  </si>
  <si>
    <t>23.7725,68.64556﻿</t>
  </si>
  <si>
    <t>GMDC</t>
  </si>
  <si>
    <t>Sikka Thermal Power Station</t>
  </si>
  <si>
    <t>22.42222,69.82694﻿</t>
  </si>
  <si>
    <t>Dhuvaran Thermal Power Station</t>
  </si>
  <si>
    <t>Khambhat</t>
  </si>
  <si>
    <t>22.23306,72.75694﻿</t>
  </si>
  <si>
    <t>Anpara Thermal Power Station</t>
  </si>
  <si>
    <t>Anpara</t>
  </si>
  <si>
    <t>24.20306,82.78833﻿</t>
  </si>
  <si>
    <t>UPRVUNL</t>
  </si>
  <si>
    <t>Suratgarh Super Thermal Power Plant</t>
  </si>
  <si>
    <t>Suratgarh</t>
  </si>
  <si>
    <t>Sri Ganganagar</t>
  </si>
  <si>
    <t>29.18222,74.01917﻿</t>
  </si>
  <si>
    <t>RVUNL</t>
  </si>
  <si>
    <t>Panipat Thermal Power Station</t>
  </si>
  <si>
    <t>Assan</t>
  </si>
  <si>
    <t>29.398633683885354, 76.86907983835363</t>
  </si>
  <si>
    <t>HPGCL</t>
  </si>
  <si>
    <t>Obra Thermal Power Station</t>
  </si>
  <si>
    <t>Obra</t>
  </si>
  <si>
    <t>24.44472,82.97806﻿</t>
  </si>
  <si>
    <t>Guru Gobind Singh Super Thermal Power Plant</t>
  </si>
  <si>
    <t>Ghanauli</t>
  </si>
  <si>
    <t>31.04222,76.58389﻿</t>
  </si>
  <si>
    <t>PSPCL</t>
  </si>
  <si>
    <t>Kota Super Thermal Power Plant</t>
  </si>
  <si>
    <t>25.17139,75.81500﻿</t>
  </si>
  <si>
    <t>Rajiv Gandhi Thermal Power Station</t>
  </si>
  <si>
    <t>Khedar</t>
  </si>
  <si>
    <t>29.35694,75.86722﻿</t>
  </si>
  <si>
    <t>Guru Hargobind TP</t>
  </si>
  <si>
    <t>Lehra Mohabbat</t>
  </si>
  <si>
    <t>30.26778,75.16472﻿</t>
  </si>
  <si>
    <t>Parichha Thermal Power Station</t>
  </si>
  <si>
    <t>Parichha</t>
  </si>
  <si>
    <t>25.51417,78.76000﻿</t>
  </si>
  <si>
    <t>Deenbandhu Chhotu Ram Thermal Power Station</t>
  </si>
  <si>
    <t>Yamuna Nagar</t>
  </si>
  <si>
    <t>30.108675662662705, 77.325258211393</t>
  </si>
  <si>
    <t>Chhabra Thermal Power Plant</t>
  </si>
  <si>
    <t>Mothipura</t>
  </si>
  <si>
    <t>24.62056,77.03611﻿</t>
  </si>
  <si>
    <t>Guru Nanak Dev Thermal Plant</t>
  </si>
  <si>
    <t>30.23389,74.92389﻿</t>
  </si>
  <si>
    <t>Giral Lignite Power Plant</t>
  </si>
  <si>
    <t>Thumbli</t>
  </si>
  <si>
    <t>26.04556,71.25361﻿</t>
  </si>
  <si>
    <t>Harduaganj Thermal Power Station</t>
  </si>
  <si>
    <t>Harduaganj</t>
  </si>
  <si>
    <t>28.01667,78.13056﻿</t>
  </si>
  <si>
    <t>Panki Thermal Power Station</t>
  </si>
  <si>
    <t>Panki</t>
  </si>
  <si>
    <t>Kanpur</t>
  </si>
  <si>
    <t>26.47639,80.24194﻿</t>
  </si>
  <si>
    <t>Faridabad Thermal Power Station</t>
  </si>
  <si>
    <t>28.37444,77.30583﻿</t>
  </si>
  <si>
    <t>Kolaghat Thermal Power Station</t>
  </si>
  <si>
    <t>Mecheda</t>
  </si>
  <si>
    <t>East Midnapore</t>
  </si>
  <si>
    <t>22.41667,87.87083﻿</t>
  </si>
  <si>
    <t>WBPDCL</t>
  </si>
  <si>
    <t>National Aluminium Company Captive Power Plant</t>
  </si>
  <si>
    <t>Angul</t>
  </si>
  <si>
    <t>20.85306,85.19056﻿</t>
  </si>
  <si>
    <t>NALCO</t>
  </si>
  <si>
    <t>Kamalanga Thermal Power Plant</t>
  </si>
  <si>
    <t>20.87333,85.27444﻿</t>
  </si>
  <si>
    <t>GMR Group</t>
  </si>
  <si>
    <t>Bakreshwar Thermal Power Station</t>
  </si>
  <si>
    <t>Suri</t>
  </si>
  <si>
    <t>23.82861,87.45167﻿</t>
  </si>
  <si>
    <t>Ib Thermal Power Station</t>
  </si>
  <si>
    <t>Banharpali</t>
  </si>
  <si>
    <t>21.68972,83.86000﻿</t>
  </si>
  <si>
    <t>OPGCL</t>
  </si>
  <si>
    <t>Barauni Thermal Power Station</t>
  </si>
  <si>
    <t>Barauni</t>
  </si>
  <si>
    <t>25.39972,86.02222﻿</t>
  </si>
  <si>
    <t>NTPC</t>
  </si>
  <si>
    <t>Patratu Thermal Power Station</t>
  </si>
  <si>
    <t>Patratu</t>
  </si>
  <si>
    <t>Ramgarh Cantonment</t>
  </si>
  <si>
    <t>23.64083,85.29333﻿</t>
  </si>
  <si>
    <t>JSEB</t>
  </si>
  <si>
    <t>Santaldih Thermal Power Station</t>
  </si>
  <si>
    <t>Santaldih</t>
  </si>
  <si>
    <t>Purulia</t>
  </si>
  <si>
    <t>23.60222,86.46833﻿</t>
  </si>
  <si>
    <t>Durgapur Thermal Power Station</t>
  </si>
  <si>
    <t>Bardhaman</t>
  </si>
  <si>
    <t>23.51917,87.30139﻿</t>
  </si>
  <si>
    <t>DVC</t>
  </si>
  <si>
    <t>Kanti Thermal Power Station</t>
  </si>
  <si>
    <t>Kanti</t>
  </si>
  <si>
    <t>26.19472,85.30167﻿</t>
  </si>
  <si>
    <t>Sagardighi Thermal Power Station</t>
  </si>
  <si>
    <t>Monigram</t>
  </si>
  <si>
    <t>24.37889,88.09556﻿</t>
  </si>
  <si>
    <t>Bandel Thermal Power Station</t>
  </si>
  <si>
    <t>Bandel</t>
  </si>
  <si>
    <t>Hooghly</t>
  </si>
  <si>
    <t>22.99556,88.40361﻿</t>
  </si>
  <si>
    <t>Tenughat Thermal Power Station</t>
  </si>
  <si>
    <t>Lalpania</t>
  </si>
  <si>
    <t>23.72722,85.76472﻿</t>
  </si>
  <si>
    <t>TVNL</t>
  </si>
  <si>
    <t>Dr Narla Tatarao TPS</t>
  </si>
  <si>
    <t>Ibrahimpatnam</t>
  </si>
  <si>
    <t>16.59944,80.53667﻿</t>
  </si>
  <si>
    <t>APGENCO</t>
  </si>
  <si>
    <t>Raichur Thermal Power Station</t>
  </si>
  <si>
    <t>Shaktinagar</t>
  </si>
  <si>
    <t>16.35556,77.34333﻿</t>
  </si>
  <si>
    <t>KPCL</t>
  </si>
  <si>
    <t>Kothagudem Thermal Power Station</t>
  </si>
  <si>
    <t>Paloncha</t>
  </si>
  <si>
    <t>17.62167,80.68750﻿</t>
  </si>
  <si>
    <t>TSGENCO</t>
  </si>
  <si>
    <t>Sri Damodaram Sanjeevaiah Thermal Power Station</t>
  </si>
  <si>
    <t>Krishnapatnam</t>
  </si>
  <si>
    <t>14.3275,80.12083﻿</t>
  </si>
  <si>
    <t>APPDCL</t>
  </si>
  <si>
    <t>Tuticorin Thermal Power Station</t>
  </si>
  <si>
    <t>Tuticorin</t>
  </si>
  <si>
    <t>8.76222,78.17556﻿</t>
  </si>
  <si>
    <t>TNEB</t>
  </si>
  <si>
    <t>Rayalaseema Thermal Power Station[35]</t>
  </si>
  <si>
    <t>Kadapa</t>
  </si>
  <si>
    <t>14.70389,78.45806﻿</t>
  </si>
  <si>
    <t>Mettur Thermal Power Station</t>
  </si>
  <si>
    <t>Mettur</t>
  </si>
  <si>
    <t>11.77194,77.81361﻿</t>
  </si>
  <si>
    <t>North Chennai Thermal Power Station</t>
  </si>
  <si>
    <t>Athipattu</t>
  </si>
  <si>
    <t>13.25333,80.32806﻿</t>
  </si>
  <si>
    <t>Kakatiya Thermal Power Station</t>
  </si>
  <si>
    <t>Chelpur</t>
  </si>
  <si>
    <t>18.38389,79.82833﻿</t>
  </si>
  <si>
    <t>Bellary Thermal Power station</t>
  </si>
  <si>
    <t>Kudatini</t>
  </si>
  <si>
    <t>15.19361,76.72111﻿</t>
  </si>
  <si>
    <t>Yermarus Thermal Power Station</t>
  </si>
  <si>
    <t>Yermarus</t>
  </si>
  <si>
    <t>16.29417,77.35528﻿</t>
  </si>
  <si>
    <t>Ennore Thermal Power Station</t>
  </si>
  <si>
    <t>Ennore</t>
  </si>
  <si>
    <t>13.20194,80.31111﻿</t>
  </si>
  <si>
    <t>Ramagundam B Thermal Power Station</t>
  </si>
  <si>
    <t>Ramagundam</t>
  </si>
  <si>
    <t>18.72528,79.51306﻿</t>
  </si>
  <si>
    <t>Vindhyachal Super Thermal Power Station[23]</t>
  </si>
  <si>
    <t>Vindhya Nagar</t>
  </si>
  <si>
    <t>24.09806,82.67167﻿</t>
  </si>
  <si>
    <t>Mundra Thermal Power Station</t>
  </si>
  <si>
    <t>Mundra</t>
  </si>
  <si>
    <t>22.82278,69.55278﻿</t>
  </si>
  <si>
    <t>Adani Power</t>
  </si>
  <si>
    <t>Private</t>
  </si>
  <si>
    <t>Mundra Ultra Mega Power Project[24]</t>
  </si>
  <si>
    <t>Tata Power</t>
  </si>
  <si>
    <t>Sasan Ultra Mega Power Project</t>
  </si>
  <si>
    <t>Sasan</t>
  </si>
  <si>
    <t>23.979439435174836, 82.626941887475</t>
  </si>
  <si>
    <t>Reliance Power</t>
  </si>
  <si>
    <t>KSK Mahanadi Power Project</t>
  </si>
  <si>
    <t>Nariyara</t>
  </si>
  <si>
    <t>Janjgir–Champa district</t>
  </si>
  <si>
    <t>KSK Energy Ventures</t>
  </si>
  <si>
    <t>Jindal Tamnar Thermal Power Plant</t>
  </si>
  <si>
    <t>Tamnar</t>
  </si>
  <si>
    <t>22.10444,83.45111﻿</t>
  </si>
  <si>
    <t>JSPL</t>
  </si>
  <si>
    <t>Tirora Thermal Power Station[25]</t>
  </si>
  <si>
    <t>Tirora</t>
  </si>
  <si>
    <t>Gondia</t>
  </si>
  <si>
    <t>21.41611,79.96750﻿</t>
  </si>
  <si>
    <t>Sipat Thermal Power Plant</t>
  </si>
  <si>
    <t>Sipat</t>
  </si>
  <si>
    <t>22.1325,82.29000﻿</t>
  </si>
  <si>
    <t>RKM Powergen Thermal Power Plant</t>
  </si>
  <si>
    <t>Dhobnipali</t>
  </si>
  <si>
    <t>Shakti</t>
  </si>
  <si>
    <t>21.893892946587762, 83.12109577111798</t>
  </si>
  <si>
    <t>R. K. M Powergen Private Limited</t>
  </si>
  <si>
    <t>Korba Super Thermal Power Plant</t>
  </si>
  <si>
    <t>Jamani Palli</t>
  </si>
  <si>
    <t>22.38639,82.68278﻿</t>
  </si>
  <si>
    <t>Trombay Thermal Power Station</t>
  </si>
  <si>
    <t>Trombay</t>
  </si>
  <si>
    <t>Mumbai</t>
  </si>
  <si>
    <t>19.0025,72.89833﻿</t>
  </si>
  <si>
    <t>Amravati Thermal Power Plant</t>
  </si>
  <si>
    <t>Nandgaonpeth</t>
  </si>
  <si>
    <t>21.08028,77.90167﻿</t>
  </si>
  <si>
    <t>Indiabulls</t>
  </si>
  <si>
    <t>Essar Salaya Power Plant</t>
  </si>
  <si>
    <t>Salaya</t>
  </si>
  <si>
    <t>Jamnagar district</t>
  </si>
  <si>
    <t>22.2985306,69.7194917﻿</t>
  </si>
  <si>
    <t>Essar Energy</t>
  </si>
  <si>
    <t>Private IPP</t>
  </si>
  <si>
    <t>DB Thermal Project Ltd.</t>
  </si>
  <si>
    <t>Tundri</t>
  </si>
  <si>
    <t>22.43333,83.17972﻿</t>
  </si>
  <si>
    <t>DB POWER</t>
  </si>
  <si>
    <t>Lanco Amarkantak Power Plant</t>
  </si>
  <si>
    <t>Pathadi</t>
  </si>
  <si>
    <t>22.24556,82.72333﻿</t>
  </si>
  <si>
    <t>Lanco Infratech</t>
  </si>
  <si>
    <t>Wardha Warora Power Plant</t>
  </si>
  <si>
    <t>Warora</t>
  </si>
  <si>
    <t>20.27196983126191, 78.981635600152</t>
  </si>
  <si>
    <t>Dahanu Thermal Power Station</t>
  </si>
  <si>
    <t>Dahanu</t>
  </si>
  <si>
    <t>19.95333,72.74833﻿</t>
  </si>
  <si>
    <t>21.960981137892965, 82.4148328118364</t>
  </si>
  <si>
    <t>NSPCL Bhilai Power Plant</t>
  </si>
  <si>
    <t>Bhilai</t>
  </si>
  <si>
    <t>21.18278,81.42444﻿</t>
  </si>
  <si>
    <t>NSPCL</t>
  </si>
  <si>
    <t>Sabarmati Thermal Power Station</t>
  </si>
  <si>
    <t>23.07056,72.59389﻿</t>
  </si>
  <si>
    <t>Torrent Power</t>
  </si>
  <si>
    <t>CESC Chandrapur Thermal Power Station</t>
  </si>
  <si>
    <t>20.002298064450372, 79.29303544244102</t>
  </si>
  <si>
    <t>CESC</t>
  </si>
  <si>
    <t>Rihand Thermal Power Station</t>
  </si>
  <si>
    <t>Rihand Nagar</t>
  </si>
  <si>
    <t>24.0275,82.79111﻿</t>
  </si>
  <si>
    <t>Singrauli Super Thermal Power Station</t>
  </si>
  <si>
    <t>24.10444,82.70750﻿</t>
  </si>
  <si>
    <t>NTPC Dadri</t>
  </si>
  <si>
    <t>Gautam Budh Nagar</t>
  </si>
  <si>
    <t>28.60111,77.60694﻿</t>
  </si>
  <si>
    <t>Talwandi Sabo Power Project</t>
  </si>
  <si>
    <t>Banawala</t>
  </si>
  <si>
    <t>29.89194,75.21472﻿</t>
  </si>
  <si>
    <t>Vedanta Limited</t>
  </si>
  <si>
    <t>Rosa Thermal Power Plant</t>
  </si>
  <si>
    <t>Rosa</t>
  </si>
  <si>
    <t>27.81861,79.93611﻿</t>
  </si>
  <si>
    <t>Reliance Power Limited</t>
  </si>
  <si>
    <t>Indira Gandhi Super Thermal Power Project</t>
  </si>
  <si>
    <t>Jharli</t>
  </si>
  <si>
    <t>Aravali Power Company India Limited</t>
  </si>
  <si>
    <t>Raj West Lignite Power Plant</t>
  </si>
  <si>
    <t>25.88889,71.32361﻿</t>
  </si>
  <si>
    <t>JSW Energy</t>
  </si>
  <si>
    <t>Feroj Gandhi Unchahar Thermal Power Plant</t>
  </si>
  <si>
    <t>Unchahar</t>
  </si>
  <si>
    <t>Raebareli</t>
  </si>
  <si>
    <t>25.91444,81.32583﻿</t>
  </si>
  <si>
    <t>Badarpur Thermal Power Station</t>
  </si>
  <si>
    <t>Badarpur</t>
  </si>
  <si>
    <t>New Delhi</t>
  </si>
  <si>
    <t>Delhi</t>
  </si>
  <si>
    <t>28.50611,77.30722﻿</t>
  </si>
  <si>
    <t>Lalitpur Thermal Power Station</t>
  </si>
  <si>
    <t>Mehroni</t>
  </si>
  <si>
    <t>25.51472,78.75944﻿</t>
  </si>
  <si>
    <t>Bajaj Hindustan Ltd.</t>
  </si>
  <si>
    <t>Joint</t>
  </si>
  <si>
    <t>Tanda Thermal Power Plant</t>
  </si>
  <si>
    <t>26.58944,82.60111﻿</t>
  </si>
  <si>
    <t>Barsingsar Thermal Power Station</t>
  </si>
  <si>
    <t>Barsingsar</t>
  </si>
  <si>
    <t>27.81917,73.20778﻿</t>
  </si>
  <si>
    <t>NLC</t>
  </si>
  <si>
    <t>VS Lignite Power Plant</t>
  </si>
  <si>
    <t>Gurha</t>
  </si>
  <si>
    <t>27.855,72.85611﻿</t>
  </si>
  <si>
    <t>Barh Super Thermal Power Station</t>
  </si>
  <si>
    <t>Barh</t>
  </si>
  <si>
    <t>25.24278,87.26333﻿</t>
  </si>
  <si>
    <t>Talcher Super Thermal Power Station</t>
  </si>
  <si>
    <t>Kaniha</t>
  </si>
  <si>
    <t>Eastern, Southern</t>
  </si>
  <si>
    <t>21.09694,85.07500﻿</t>
  </si>
  <si>
    <t>Sterlite Jharsuguda Power Station</t>
  </si>
  <si>
    <t>21.81361,84.03972﻿</t>
  </si>
  <si>
    <t>Vedanta</t>
  </si>
  <si>
    <t>Mejia Thermal Power Station</t>
  </si>
  <si>
    <t>Durlavpur</t>
  </si>
  <si>
    <t>23.46306,87.13083﻿</t>
  </si>
  <si>
    <t>Kahalgaon Super Thermal Power Station</t>
  </si>
  <si>
    <t>Kahalgaon</t>
  </si>
  <si>
    <t>Farakka Super Thermal Power Station</t>
  </si>
  <si>
    <t>Farakka</t>
  </si>
  <si>
    <t>24.77306,87.89528﻿</t>
  </si>
  <si>
    <t>Nabinagar Super Thermal Power Project</t>
  </si>
  <si>
    <t>Nabinagar</t>
  </si>
  <si>
    <t>Vedanta Jharsuguda Captive Power Plant</t>
  </si>
  <si>
    <t>21.78556,84.05500﻿</t>
  </si>
  <si>
    <t>Chandrapura Thermal Power Station</t>
  </si>
  <si>
    <t>Chandrapura</t>
  </si>
  <si>
    <t>23.737319953353822, 86.12553457497546</t>
  </si>
  <si>
    <t>Angul Thermal Power Station</t>
  </si>
  <si>
    <t>21.12472,84.98083﻿</t>
  </si>
  <si>
    <t>Jindal India Thermal Power</t>
  </si>
  <si>
    <t>Maithon Power Plant</t>
  </si>
  <si>
    <t>Maithon</t>
  </si>
  <si>
    <t>23.817984656171152, 86.75924443886954</t>
  </si>
  <si>
    <t>DVC, Tata Power</t>
  </si>
  <si>
    <t>Durgapur Steel Thermal Power Station</t>
  </si>
  <si>
    <t>Koderma Thermal Power Station</t>
  </si>
  <si>
    <t>Kodarma</t>
  </si>
  <si>
    <t>Koderma</t>
  </si>
  <si>
    <t>Bhartiya Rail Bijlee Company Limited</t>
  </si>
  <si>
    <t>Budge Budge Thermal Power Plant</t>
  </si>
  <si>
    <t>Budge Budge</t>
  </si>
  <si>
    <t>South 24 Paraganas</t>
  </si>
  <si>
    <t>22.46917,88.13972﻿</t>
  </si>
  <si>
    <t>CESCL</t>
  </si>
  <si>
    <t>Bokaro Thermal Power Station</t>
  </si>
  <si>
    <t>23.78444,85.88056﻿</t>
  </si>
  <si>
    <t>Talcher Thermal Power Station</t>
  </si>
  <si>
    <t>Talcher</t>
  </si>
  <si>
    <t>20.91139,85.20750﻿</t>
  </si>
  <si>
    <t>Jojobera Thermal Power Plant</t>
  </si>
  <si>
    <t>Jojobera</t>
  </si>
  <si>
    <t>East Singhbhum</t>
  </si>
  <si>
    <t>22.75583,86.24917﻿</t>
  </si>
  <si>
    <t>Hirakud Captive Power Plant</t>
  </si>
  <si>
    <t>Hirakud</t>
  </si>
  <si>
    <t>Hindalco Industries</t>
  </si>
  <si>
    <t>Private CPP</t>
  </si>
  <si>
    <t>23.53306,87.25000﻿</t>
  </si>
  <si>
    <t>Titagarh Thermal Power Station</t>
  </si>
  <si>
    <t>Titagarh</t>
  </si>
  <si>
    <t>North 24 Paraganas</t>
  </si>
  <si>
    <t>22.73222,88.36972﻿</t>
  </si>
  <si>
    <t>CESC Southern Generating Station</t>
  </si>
  <si>
    <t>22.54944,88.29139﻿</t>
  </si>
  <si>
    <t>New Cossipore Generating Station</t>
  </si>
  <si>
    <t>Cossipore</t>
  </si>
  <si>
    <t>22.624595233959127, 88.36901816767528</t>
  </si>
  <si>
    <t>NTPC Ramagundam</t>
  </si>
  <si>
    <t>Peddapalli</t>
  </si>
  <si>
    <t>18.75861,79.45472﻿</t>
  </si>
  <si>
    <t>Simhadri Super Thermal Power Plant</t>
  </si>
  <si>
    <t>17.59389,83.08972﻿</t>
  </si>
  <si>
    <t>Neyveli Thermal Power Station II</t>
  </si>
  <si>
    <t>Neyveli</t>
  </si>
  <si>
    <t>11.55778,79.44194﻿</t>
  </si>
  <si>
    <t>Vallur Thermal Power Station</t>
  </si>
  <si>
    <t>Vallur</t>
  </si>
  <si>
    <t>13.236158588282025, 80.3061397992718</t>
  </si>
  <si>
    <t>NTPC &amp; TNEB</t>
  </si>
  <si>
    <t>State &amp; central</t>
  </si>
  <si>
    <t>Sembcorp Gayatri Power Complex</t>
  </si>
  <si>
    <t>14.32917,80.14083﻿</t>
  </si>
  <si>
    <t>SGPC</t>
  </si>
  <si>
    <t>Udupi Power Plant</t>
  </si>
  <si>
    <t>Nandicoor</t>
  </si>
  <si>
    <t>13.14694,74.80056﻿</t>
  </si>
  <si>
    <t>Adani Power[34]</t>
  </si>
  <si>
    <t>Singareni Thermal Power Plant</t>
  </si>
  <si>
    <t>Pegadapalli</t>
  </si>
  <si>
    <t>Mancherial</t>
  </si>
  <si>
    <t>18.844460173145354, 79.57683610735506</t>
  </si>
  <si>
    <t>Singareni Collieries Company</t>
  </si>
  <si>
    <t>PSU</t>
  </si>
  <si>
    <t>Adani Thermal Power Plant</t>
  </si>
  <si>
    <t>21.415249794101758, 79.96805740787394</t>
  </si>
  <si>
    <t>Adani Power Jharkhand Limited</t>
  </si>
  <si>
    <t>Neyveli Thermal Power Station I</t>
  </si>
  <si>
    <t>11.59278,79.47139﻿</t>
  </si>
  <si>
    <t>NTPL Thermal Power Station</t>
  </si>
  <si>
    <t>Thoothukudi</t>
  </si>
  <si>
    <t>8.75889,78.181889﻿</t>
  </si>
  <si>
    <t>NLC &amp; TNEB</t>
  </si>
  <si>
    <t>JSW Vijayanagar Power Station</t>
  </si>
  <si>
    <t>Toranagallu</t>
  </si>
  <si>
    <t>15.18167,76.67667﻿</t>
  </si>
  <si>
    <t>Mutiara Thermal Power Plant</t>
  </si>
  <si>
    <t>8.91444,78.144500﻿</t>
  </si>
  <si>
    <t>Coastal Energen Private Limited (CEPL)</t>
  </si>
  <si>
    <t>Cuddalore IL&amp;FS Thermal Power Station</t>
  </si>
  <si>
    <t>11.522720965145234, 79.75211382514095</t>
  </si>
  <si>
    <t>IL&amp;FS Tamil Nadu Power Company Limited (ITPCL)</t>
  </si>
  <si>
    <t>Simhapuri Thermal Power Station</t>
  </si>
  <si>
    <t>14.20972,80.08972﻿</t>
  </si>
  <si>
    <t>Simhapuri Energy Limited</t>
  </si>
  <si>
    <t>Hinduja Thermal Power Station</t>
  </si>
  <si>
    <t>Devada</t>
  </si>
  <si>
    <t>17.5625,83.13750﻿</t>
  </si>
  <si>
    <t>Hinduja National Power Corporation Limited</t>
  </si>
  <si>
    <t>Ind-Barath Thermal Power Plant</t>
  </si>
  <si>
    <t>8.884893469386022, 78.05468161789736</t>
  </si>
  <si>
    <t>Ind-Barath Power Infra Limited</t>
  </si>
  <si>
    <t>Meenakshi Power Plant</t>
  </si>
  <si>
    <t>14.21583,80.08861﻿</t>
  </si>
  <si>
    <t>MEPL</t>
  </si>
  <si>
    <t>Neyveli Zero Lignite Power Station</t>
  </si>
  <si>
    <t>11.5425,79.41583﻿</t>
  </si>
  <si>
    <t>TAQA</t>
  </si>
  <si>
    <t xml:space="preserve">State/City               </t>
  </si>
  <si>
    <t xml:space="preserve"> State           </t>
  </si>
  <si>
    <t xml:space="preserve"> City            </t>
  </si>
  <si>
    <t>Total Projects</t>
  </si>
  <si>
    <t>Total Cost</t>
  </si>
  <si>
    <t xml:space="preserve">New Town Kolkata         </t>
  </si>
  <si>
    <t xml:space="preserve"> West Bengal     </t>
  </si>
  <si>
    <t>New Town Kolkata</t>
  </si>
  <si>
    <t xml:space="preserve">Dehradun                 </t>
  </si>
  <si>
    <t xml:space="preserve"> Uttarakhand     </t>
  </si>
  <si>
    <t xml:space="preserve">Agra                     </t>
  </si>
  <si>
    <t xml:space="preserve"> Uttar Pradesh   </t>
  </si>
  <si>
    <t xml:space="preserve">Aligarh                  </t>
  </si>
  <si>
    <t xml:space="preserve">Bareilly                 </t>
  </si>
  <si>
    <t xml:space="preserve">Jhansi                   </t>
  </si>
  <si>
    <t xml:space="preserve">Kanpur                   </t>
  </si>
  <si>
    <t xml:space="preserve">Lucknow                  </t>
  </si>
  <si>
    <t xml:space="preserve">Moradabad                </t>
  </si>
  <si>
    <t xml:space="preserve">Prayagraj                </t>
  </si>
  <si>
    <t>Prayagraj</t>
  </si>
  <si>
    <t xml:space="preserve">Saharanpur               </t>
  </si>
  <si>
    <t xml:space="preserve">Varanasi                 </t>
  </si>
  <si>
    <t xml:space="preserve">Agartala                 </t>
  </si>
  <si>
    <t xml:space="preserve"> Tripura         </t>
  </si>
  <si>
    <t>Agartala</t>
  </si>
  <si>
    <t xml:space="preserve">Greater Warangal         </t>
  </si>
  <si>
    <t xml:space="preserve"> Telangana       </t>
  </si>
  <si>
    <t>Greater Warangal</t>
  </si>
  <si>
    <t xml:space="preserve">Karimnagar               </t>
  </si>
  <si>
    <t xml:space="preserve">Chennai                  </t>
  </si>
  <si>
    <t xml:space="preserve"> Tamil Nadu      </t>
  </si>
  <si>
    <t xml:space="preserve">Coimbatore               </t>
  </si>
  <si>
    <t xml:space="preserve">Erode                    </t>
  </si>
  <si>
    <t xml:space="preserve">Madurai                  </t>
  </si>
  <si>
    <t xml:space="preserve">Salem                    </t>
  </si>
  <si>
    <t xml:space="preserve">Thanjavur                </t>
  </si>
  <si>
    <t xml:space="preserve">Thoothukudi              </t>
  </si>
  <si>
    <t xml:space="preserve">Tiruchirappalli          </t>
  </si>
  <si>
    <t xml:space="preserve">Tirunelveli              </t>
  </si>
  <si>
    <t xml:space="preserve">Tiruppur                 </t>
  </si>
  <si>
    <t xml:space="preserve">Vellore                  </t>
  </si>
  <si>
    <t xml:space="preserve">Gangtok                  </t>
  </si>
  <si>
    <t xml:space="preserve"> Sikkim          </t>
  </si>
  <si>
    <t>Gangtok</t>
  </si>
  <si>
    <t xml:space="preserve">Namchi                   </t>
  </si>
  <si>
    <t>Namchi</t>
  </si>
  <si>
    <t xml:space="preserve">Ajmer                    </t>
  </si>
  <si>
    <t xml:space="preserve"> Rajasthan       </t>
  </si>
  <si>
    <t xml:space="preserve">Jaipur                   </t>
  </si>
  <si>
    <t xml:space="preserve">Kota                     </t>
  </si>
  <si>
    <t xml:space="preserve">Udaipur                  </t>
  </si>
  <si>
    <t xml:space="preserve">Amritsar                 </t>
  </si>
  <si>
    <t xml:space="preserve"> Punjab          </t>
  </si>
  <si>
    <t xml:space="preserve">Jalandhar                </t>
  </si>
  <si>
    <t xml:space="preserve">Ludhiana                 </t>
  </si>
  <si>
    <t xml:space="preserve">Puducherry               </t>
  </si>
  <si>
    <t xml:space="preserve"> Puducherry      </t>
  </si>
  <si>
    <t xml:space="preserve">Bhubaneswar              </t>
  </si>
  <si>
    <t xml:space="preserve"> Odisha          </t>
  </si>
  <si>
    <t xml:space="preserve">Rourkela                 </t>
  </si>
  <si>
    <t>Rourkela</t>
  </si>
  <si>
    <t xml:space="preserve">Kohima                   </t>
  </si>
  <si>
    <t xml:space="preserve"> Nagaland        </t>
  </si>
  <si>
    <t xml:space="preserve">Aizawl                   </t>
  </si>
  <si>
    <t xml:space="preserve"> Mizoram         </t>
  </si>
  <si>
    <t xml:space="preserve">Shillong                 </t>
  </si>
  <si>
    <t xml:space="preserve"> Meghalaya       </t>
  </si>
  <si>
    <t>Shillong</t>
  </si>
  <si>
    <t xml:space="preserve">Imphal                   </t>
  </si>
  <si>
    <t xml:space="preserve"> Manipur         </t>
  </si>
  <si>
    <t>Imphal</t>
  </si>
  <si>
    <t xml:space="preserve">Aurangabad               </t>
  </si>
  <si>
    <t xml:space="preserve"> Maharashtra     </t>
  </si>
  <si>
    <t xml:space="preserve">Kalyan-Dombivali         </t>
  </si>
  <si>
    <t>Kalyan-Dombivali</t>
  </si>
  <si>
    <t xml:space="preserve">Nagpur                   </t>
  </si>
  <si>
    <t xml:space="preserve">Nashik                   </t>
  </si>
  <si>
    <t xml:space="preserve">Pimpri-Chinchwad         </t>
  </si>
  <si>
    <t>Pimpri-Chinchwad</t>
  </si>
  <si>
    <t xml:space="preserve">Pune                     </t>
  </si>
  <si>
    <t xml:space="preserve">Solapur                  </t>
  </si>
  <si>
    <t xml:space="preserve">Thane                    </t>
  </si>
  <si>
    <t xml:space="preserve">Bhopal                   </t>
  </si>
  <si>
    <t xml:space="preserve"> Madhya Pradesh  </t>
  </si>
  <si>
    <t xml:space="preserve">Gwalior                  </t>
  </si>
  <si>
    <t xml:space="preserve">Indore                   </t>
  </si>
  <si>
    <t xml:space="preserve">Jabalpur                 </t>
  </si>
  <si>
    <t xml:space="preserve">Sagar                    </t>
  </si>
  <si>
    <t xml:space="preserve">Satna                    </t>
  </si>
  <si>
    <t xml:space="preserve">Ujjain                   </t>
  </si>
  <si>
    <t xml:space="preserve">Kavaratti                </t>
  </si>
  <si>
    <t xml:space="preserve"> Lakshadweep     </t>
  </si>
  <si>
    <t>Kavaratti</t>
  </si>
  <si>
    <t xml:space="preserve">Kochi                    </t>
  </si>
  <si>
    <t xml:space="preserve"> Kerala          </t>
  </si>
  <si>
    <t>Kochi</t>
  </si>
  <si>
    <t xml:space="preserve">Thiruvananthapuram       </t>
  </si>
  <si>
    <t xml:space="preserve">Belagavi                 </t>
  </si>
  <si>
    <t xml:space="preserve"> Karnataka       </t>
  </si>
  <si>
    <t>Belagavi</t>
  </si>
  <si>
    <t xml:space="preserve">Bengaluru                </t>
  </si>
  <si>
    <t>Bengaluru</t>
  </si>
  <si>
    <t xml:space="preserve">Davanagere               </t>
  </si>
  <si>
    <t xml:space="preserve">Hubballi-Dharwad         </t>
  </si>
  <si>
    <t>Hubballi-Dharwad</t>
  </si>
  <si>
    <t xml:space="preserve">Mangaluru                </t>
  </si>
  <si>
    <t>Mangaluru</t>
  </si>
  <si>
    <t xml:space="preserve">Shivamogga               </t>
  </si>
  <si>
    <t>Shivamogga</t>
  </si>
  <si>
    <t xml:space="preserve">Tumakuru                 </t>
  </si>
  <si>
    <t>Tumakuru</t>
  </si>
  <si>
    <t xml:space="preserve">Ranchi                   </t>
  </si>
  <si>
    <t xml:space="preserve"> Jharkhand       </t>
  </si>
  <si>
    <t xml:space="preserve">Jammu                    </t>
  </si>
  <si>
    <t xml:space="preserve"> Jammu and Kashmir </t>
  </si>
  <si>
    <t xml:space="preserve">Srinagar                 </t>
  </si>
  <si>
    <t xml:space="preserve">Dharamshala              </t>
  </si>
  <si>
    <t xml:space="preserve"> Himachal Pradesh </t>
  </si>
  <si>
    <t>Dharamshala</t>
  </si>
  <si>
    <t xml:space="preserve">Shimla                   </t>
  </si>
  <si>
    <t xml:space="preserve">Faridabad                </t>
  </si>
  <si>
    <t xml:space="preserve"> Haryana         </t>
  </si>
  <si>
    <t xml:space="preserve">Karnal                   </t>
  </si>
  <si>
    <t xml:space="preserve">Ahmedabad                </t>
  </si>
  <si>
    <t xml:space="preserve"> Gujarat         </t>
  </si>
  <si>
    <t xml:space="preserve">Dahod                    </t>
  </si>
  <si>
    <t xml:space="preserve">Gandhinagar              </t>
  </si>
  <si>
    <t xml:space="preserve">Rajkot                   </t>
  </si>
  <si>
    <t xml:space="preserve">Surat                    </t>
  </si>
  <si>
    <t xml:space="preserve">Vadodara                 </t>
  </si>
  <si>
    <t xml:space="preserve">Panaji                   </t>
  </si>
  <si>
    <t xml:space="preserve"> Goa             </t>
  </si>
  <si>
    <t>Panaji</t>
  </si>
  <si>
    <t xml:space="preserve">NDMC                     </t>
  </si>
  <si>
    <t xml:space="preserve"> Delhi           </t>
  </si>
  <si>
    <t>NDMC</t>
  </si>
  <si>
    <t xml:space="preserve">Diu                      </t>
  </si>
  <si>
    <t xml:space="preserve"> Daman and Diu   </t>
  </si>
  <si>
    <t xml:space="preserve">Silvassa                 </t>
  </si>
  <si>
    <t xml:space="preserve"> Dadra and Nagar Haveli </t>
  </si>
  <si>
    <t>Silvassa</t>
  </si>
  <si>
    <t xml:space="preserve">Atal Nagar               </t>
  </si>
  <si>
    <t xml:space="preserve"> Chhattisgarh    </t>
  </si>
  <si>
    <t>Atal Nagar</t>
  </si>
  <si>
    <t xml:space="preserve">Bilaspur                 </t>
  </si>
  <si>
    <t xml:space="preserve">Raipur                   </t>
  </si>
  <si>
    <t xml:space="preserve">Chandigarh               </t>
  </si>
  <si>
    <t xml:space="preserve"> Chandigarh      </t>
  </si>
  <si>
    <t>Chandigarh</t>
  </si>
  <si>
    <t xml:space="preserve">Bhagalpur                </t>
  </si>
  <si>
    <t xml:space="preserve"> Bihar           </t>
  </si>
  <si>
    <t xml:space="preserve">Biharsharif              </t>
  </si>
  <si>
    <t>Biharsharif</t>
  </si>
  <si>
    <t xml:space="preserve">Muzaffarpur              </t>
  </si>
  <si>
    <t xml:space="preserve">Patna                    </t>
  </si>
  <si>
    <t xml:space="preserve">Guwahati                 </t>
  </si>
  <si>
    <t xml:space="preserve"> Assam           </t>
  </si>
  <si>
    <t xml:space="preserve">Itanagar                 </t>
  </si>
  <si>
    <t xml:space="preserve"> Arunachal Pradesh </t>
  </si>
  <si>
    <t>Itanagar</t>
  </si>
  <si>
    <t xml:space="preserve">Pasighat                 </t>
  </si>
  <si>
    <t>Pasighat</t>
  </si>
  <si>
    <t xml:space="preserve">Amaravati                </t>
  </si>
  <si>
    <t xml:space="preserve"> Andhra Pradesh  </t>
  </si>
  <si>
    <t>Amaravati</t>
  </si>
  <si>
    <t xml:space="preserve">Kakinada                 </t>
  </si>
  <si>
    <t>Kakinada</t>
  </si>
  <si>
    <t xml:space="preserve">Tirupati                 </t>
  </si>
  <si>
    <t>Tirupati</t>
  </si>
  <si>
    <t xml:space="preserve">Visakhapatnam            </t>
  </si>
  <si>
    <t xml:space="preserve">Port Blair               </t>
  </si>
  <si>
    <t xml:space="preserve"> Andaman Nicobar Islands </t>
  </si>
  <si>
    <t>Port Blair</t>
  </si>
  <si>
    <t>Company/Plant Name</t>
  </si>
  <si>
    <t>Location 2</t>
  </si>
  <si>
    <t>Location 3</t>
  </si>
  <si>
    <t>Capacity (million tonnes)</t>
  </si>
  <si>
    <t>Production (million tonnes)</t>
  </si>
  <si>
    <t>ACC Ltd</t>
  </si>
  <si>
    <t>-</t>
  </si>
  <si>
    <t>Chaibasa</t>
  </si>
  <si>
    <t>Singhbhum</t>
  </si>
  <si>
    <t>Chanda</t>
  </si>
  <si>
    <t>Damodar (G)</t>
  </si>
  <si>
    <t>Gagal-I &amp; II</t>
  </si>
  <si>
    <t>Jamul</t>
  </si>
  <si>
    <t>Kudithini (G)</t>
  </si>
  <si>
    <t>Ballari</t>
  </si>
  <si>
    <t>Kymore</t>
  </si>
  <si>
    <t>Lakheri</t>
  </si>
  <si>
    <t>Madukkarai</t>
  </si>
  <si>
    <t>Sindri (G)</t>
  </si>
  <si>
    <t>Thondebhavi (G)</t>
  </si>
  <si>
    <t>Chikballapur</t>
  </si>
  <si>
    <t>Tikaria (G)</t>
  </si>
  <si>
    <t>Vizag (G)</t>
  </si>
  <si>
    <t>Vizag</t>
  </si>
  <si>
    <t>Wadi &amp; Wadi New</t>
  </si>
  <si>
    <t>Wadi</t>
  </si>
  <si>
    <t>ACL, Jaypee Group</t>
  </si>
  <si>
    <t>Durga Cement Works</t>
  </si>
  <si>
    <t>Vishaka Cement Works</t>
  </si>
  <si>
    <t>Ambuja Cement Ltd</t>
  </si>
  <si>
    <t>Ambujanagar I &amp; II</t>
  </si>
  <si>
    <t>Kodinar</t>
  </si>
  <si>
    <t>Bathinda (G)</t>
  </si>
  <si>
    <t>Bhatinda</t>
  </si>
  <si>
    <t>Bhatapara</t>
  </si>
  <si>
    <t>Dadri- (G)</t>
  </si>
  <si>
    <t>G B Nagar</t>
  </si>
  <si>
    <t>Darlaghat</t>
  </si>
  <si>
    <t>Farakka (G)</t>
  </si>
  <si>
    <t>Magdalla (G)</t>
  </si>
  <si>
    <t>Maratha Cement</t>
  </si>
  <si>
    <t>Nalagargh</t>
  </si>
  <si>
    <t>Solan (G)</t>
  </si>
  <si>
    <t>Rabriyawas</t>
  </si>
  <si>
    <t>Roorkee (G)</t>
  </si>
  <si>
    <t>Haridwar</t>
  </si>
  <si>
    <t>Ropar (G)</t>
  </si>
  <si>
    <t>Ropar</t>
  </si>
  <si>
    <t>Sankrail (G)</t>
  </si>
  <si>
    <t>Howrah</t>
  </si>
  <si>
    <t>Suli</t>
  </si>
  <si>
    <t>Rauri</t>
  </si>
  <si>
    <t>Amrit Cement</t>
  </si>
  <si>
    <t>Anjani Portland Cements</t>
  </si>
  <si>
    <t>Asian CCPL</t>
  </si>
  <si>
    <t>Asian Cement</t>
  </si>
  <si>
    <t>Asian FCPL</t>
  </si>
  <si>
    <t>Bagalkot Cement &amp; Ind Ltd</t>
  </si>
  <si>
    <t>Bagalkot Cement</t>
  </si>
  <si>
    <t>Barak Valley Cement</t>
  </si>
  <si>
    <t>Bharathi Cement</t>
  </si>
  <si>
    <t>Bhavya Cement</t>
  </si>
  <si>
    <t>Bheema Cement (Earlier Coromandel Cements)</t>
  </si>
  <si>
    <t>Binani Cement</t>
  </si>
  <si>
    <t>Birla Corp. Ltd</t>
  </si>
  <si>
    <t>Chanderia</t>
  </si>
  <si>
    <t>Chittorgarh</t>
  </si>
  <si>
    <t>Burnpur Cement</t>
  </si>
  <si>
    <t>Burdwan</t>
  </si>
  <si>
    <t>Ramgargh</t>
  </si>
  <si>
    <t>C.C.I. Ltd</t>
  </si>
  <si>
    <t>Bokajan</t>
  </si>
  <si>
    <t>Karbi</t>
  </si>
  <si>
    <t>Rajban</t>
  </si>
  <si>
    <t>Tandur</t>
  </si>
  <si>
    <t>Rangareddy</t>
  </si>
  <si>
    <t>Century Cement</t>
  </si>
  <si>
    <t>Maihar</t>
  </si>
  <si>
    <t>Manikgarh</t>
  </si>
  <si>
    <t>Chettinad Cement</t>
  </si>
  <si>
    <t>Dachepalli works</t>
  </si>
  <si>
    <t>Kallur</t>
  </si>
  <si>
    <t>Gulbarga</t>
  </si>
  <si>
    <t>Karikkali</t>
  </si>
  <si>
    <t>Puliyur</t>
  </si>
  <si>
    <t>Dalmia Cement (Bharat) Ltd</t>
  </si>
  <si>
    <t>Adhunik Cement Ltd</t>
  </si>
  <si>
    <t>Dalmiapuram</t>
  </si>
  <si>
    <t>Trichy</t>
  </si>
  <si>
    <t>Dalmia Cement (Bharat) Ltd (erstwhile Jaypee Group)</t>
  </si>
  <si>
    <t>DCM Shriram Cement</t>
  </si>
  <si>
    <t>Shriram Cement Works</t>
  </si>
  <si>
    <t>Deccan Cement</t>
  </si>
  <si>
    <t>Dhandapani Cement Ltd</t>
  </si>
  <si>
    <t>Manachanallur</t>
  </si>
  <si>
    <t>ECO Cement</t>
  </si>
  <si>
    <t>Durgawati</t>
  </si>
  <si>
    <t>Bhabhua</t>
  </si>
  <si>
    <t>Emami Ltd</t>
  </si>
  <si>
    <t>Panagarh</t>
  </si>
  <si>
    <t>Risda</t>
  </si>
  <si>
    <t>Baloda Bazaar</t>
  </si>
  <si>
    <t>Green Valley Industries</t>
  </si>
  <si>
    <t>Jowai</t>
  </si>
  <si>
    <t>Grey Gold Cement</t>
  </si>
  <si>
    <t>Gujarat Siddhi Cement Ltd</t>
  </si>
  <si>
    <t>Hi-Bond Cement</t>
  </si>
  <si>
    <t>Gondal</t>
  </si>
  <si>
    <t>Hills Cement Company</t>
  </si>
  <si>
    <t>Hemadri Cement Ltd</t>
  </si>
  <si>
    <t>Vedadri</t>
  </si>
  <si>
    <t>India Cements Ltd</t>
  </si>
  <si>
    <t>Chilamkur Works</t>
  </si>
  <si>
    <t>Dalavoi</t>
  </si>
  <si>
    <t>Malkapur</t>
  </si>
  <si>
    <t>Parli (G)</t>
  </si>
  <si>
    <t>Sankaridurg</t>
  </si>
  <si>
    <t>Sankarnagar</t>
  </si>
  <si>
    <t>Banswara Works</t>
  </si>
  <si>
    <t>Vallur (G)</t>
  </si>
  <si>
    <t>Vishnupuram</t>
  </si>
  <si>
    <t>Yerraguntla</t>
  </si>
  <si>
    <t>J&amp;K Cement Ltd</t>
  </si>
  <si>
    <t>Khrew</t>
  </si>
  <si>
    <t>J &amp; K</t>
  </si>
  <si>
    <t>J.K. Cement Ltd</t>
  </si>
  <si>
    <t>Gotan White</t>
  </si>
  <si>
    <t>Jharli (G)</t>
  </si>
  <si>
    <t>Mangrol</t>
  </si>
  <si>
    <t>Muddapur</t>
  </si>
  <si>
    <t>Nimbahera</t>
  </si>
  <si>
    <t>JAL, Jaypee Group</t>
  </si>
  <si>
    <t>Chunar (G)</t>
  </si>
  <si>
    <t>Churk</t>
  </si>
  <si>
    <t>Sadva Khurd (Blending)</t>
  </si>
  <si>
    <t>JCCL, Jaypee Group</t>
  </si>
  <si>
    <t>Shahabad Cement</t>
  </si>
  <si>
    <t>Shahabad</t>
  </si>
  <si>
    <t>JK Lakshmi Cement Ltd</t>
  </si>
  <si>
    <t>Jhajjar (G)</t>
  </si>
  <si>
    <t>Kalol (G)</t>
  </si>
  <si>
    <t>JPVL, Jaypee Group</t>
  </si>
  <si>
    <t>Jayprakash Power Ventures (G)</t>
  </si>
  <si>
    <t>JSW (erstwhile Heidelberg Cement (I) Ltd)</t>
  </si>
  <si>
    <t>Dolvi (G)</t>
  </si>
  <si>
    <t>Raigad</t>
  </si>
  <si>
    <t>JSW Cement</t>
  </si>
  <si>
    <t>Nandyal</t>
  </si>
  <si>
    <t>Salboni</t>
  </si>
  <si>
    <t>P Medinipur</t>
  </si>
  <si>
    <t>Vijayanagar</t>
  </si>
  <si>
    <t>JUD Cements</t>
  </si>
  <si>
    <t>Kalburgi Cement (formerly Virat Sagar Cement Pvt Ltd)</t>
  </si>
  <si>
    <t>KCP Ltd</t>
  </si>
  <si>
    <t>Muktyala</t>
  </si>
  <si>
    <t>Kesoram Cement</t>
  </si>
  <si>
    <t>Vasavadatta Cement</t>
  </si>
  <si>
    <t>Sedam</t>
  </si>
  <si>
    <t>Basantnagar</t>
  </si>
  <si>
    <t>Ramco Cement</t>
  </si>
  <si>
    <t>Kolimigundla</t>
  </si>
  <si>
    <t>Kakatiya Cement &amp; Sugar Ind. Ltd, Telangana</t>
  </si>
  <si>
    <t>Kalyanpur Cement, Rohtas, Bihar</t>
  </si>
  <si>
    <t>Kanodia Cement, Bulandsahar, Uttar Pradesh</t>
  </si>
  <si>
    <t>Bulandsahar</t>
  </si>
  <si>
    <t>Kanodia Infra, Bhabhua, Bihar</t>
  </si>
  <si>
    <t>KCP Ltd, Unit II, Jaggayyapeta, Krishna, AP</t>
  </si>
  <si>
    <t>Jaggayyapeta</t>
  </si>
  <si>
    <t>KCP Ltd, Guntur, Andhra Pradesh</t>
  </si>
  <si>
    <t>Keerthi Industries (Formerly Suvarna Cement), Telangana</t>
  </si>
  <si>
    <t>Kesoram Industries, Kesoram Cement, Telangana</t>
  </si>
  <si>
    <t>Kesoram Industries, Vasvadatta Cement, Karnataka</t>
  </si>
  <si>
    <t>Kalaburagi</t>
  </si>
  <si>
    <t>Khyber Industries (P) Ltd, Khyber Cement, J &amp; K</t>
  </si>
  <si>
    <t>KJS Cement, Satna, Madhya Pradesh</t>
  </si>
  <si>
    <t>Nuvoco Vistas Corp Ltd., Lafarge Cement, Chhattisgarh</t>
  </si>
  <si>
    <t>Arasmeta</t>
  </si>
  <si>
    <t>Janjgir</t>
  </si>
  <si>
    <t>Nuvoco Vistas Corp Ltd., Lafarge Cement, Rajasthan</t>
  </si>
  <si>
    <t>Nuvoco Vistas Corp Ltd., Lafarge Cement, Jharkhand</t>
  </si>
  <si>
    <t>Jojobera (G)</t>
  </si>
  <si>
    <t>Nuvoco Vistas Corp Ltd., Lafarge Cement, West Bengal</t>
  </si>
  <si>
    <t>Mejia (G)</t>
  </si>
  <si>
    <t>Sonadih</t>
  </si>
  <si>
    <t>Mawmluh Cherra Cements Ltd, Meghalaya</t>
  </si>
  <si>
    <t>Garo (east)</t>
  </si>
  <si>
    <t>Maa Chandi Cement, West Bengal</t>
  </si>
  <si>
    <t>Bamunara</t>
  </si>
  <si>
    <t>Malabar Cements, Kerala</t>
  </si>
  <si>
    <t>Cherthala (G)</t>
  </si>
  <si>
    <t>Walayar</t>
  </si>
  <si>
    <t>Mancherial Cement, Telangana</t>
  </si>
  <si>
    <t>Mancherial Cement, Maharashtra</t>
  </si>
  <si>
    <t>Jalgaon (G)</t>
  </si>
  <si>
    <t>Mangalam Cement Ltd, Uttar Pradesh</t>
  </si>
  <si>
    <t>Aligarh(G)</t>
  </si>
  <si>
    <t>Mangalam Cement Ltd, Rajasthan</t>
  </si>
  <si>
    <t>Meghalaya Cements Ltd, Meghalaya</t>
  </si>
  <si>
    <t>Murli Industries, Maharashtra</t>
  </si>
  <si>
    <t>Murli Cement</t>
  </si>
  <si>
    <t>Muktyala, Andhra Pradesh</t>
  </si>
  <si>
    <t>Prism Cement Ltd, Madhya Pradesh</t>
  </si>
  <si>
    <t>Prism Cement-I &amp; II</t>
  </si>
  <si>
    <t>MP</t>
  </si>
  <si>
    <t>Prism Johnson Ltd, Andhra Pradesh</t>
  </si>
  <si>
    <t>Karnool</t>
  </si>
  <si>
    <t>Purbanchal Cement, Assam</t>
  </si>
  <si>
    <t>Sonapur</t>
  </si>
  <si>
    <t>Rain Cements Ltd, Andhra Pradesh</t>
  </si>
  <si>
    <t>Kurnool Cement Plant</t>
  </si>
  <si>
    <t>AP</t>
  </si>
  <si>
    <t>Ramapuram Cement Plant</t>
  </si>
  <si>
    <t>TS</t>
  </si>
  <si>
    <t>Ramco Cements Ltd, Tamil Nadu</t>
  </si>
  <si>
    <t>Alathiyur Works I &amp; II</t>
  </si>
  <si>
    <t>TN</t>
  </si>
  <si>
    <t>Changelpet (G)</t>
  </si>
  <si>
    <t>Ramco Cements Ltd, Andhra Pradesh</t>
  </si>
  <si>
    <t>Jayantipuram</t>
  </si>
  <si>
    <t>Ramco Cements Ltd, West Bengal</t>
  </si>
  <si>
    <t>Kolaghat (G)</t>
  </si>
  <si>
    <t>WB</t>
  </si>
  <si>
    <t>Ramco Cements Ltd, Karnataka</t>
  </si>
  <si>
    <t>Mathodu</t>
  </si>
  <si>
    <t>Ramasamyraja Nagar</t>
  </si>
  <si>
    <t>Virudhnagar</t>
  </si>
  <si>
    <t>Salem (G)</t>
  </si>
  <si>
    <t>RCCPL Pvt. Ltd, Madhya Pradesh</t>
  </si>
  <si>
    <t>RNB Cement, Meghalaya</t>
  </si>
  <si>
    <t>Sagar Cement Ltd, Andhra Pradesh</t>
  </si>
  <si>
    <t>BMM Cement</t>
  </si>
  <si>
    <t>Sagar Cements Ltd, Andhra Pradesh</t>
  </si>
  <si>
    <t>Bayyavaram</t>
  </si>
  <si>
    <t>Sagar Cements Ltd, Telangana</t>
  </si>
  <si>
    <t>Mattampally</t>
  </si>
  <si>
    <t>Pedaveedu</t>
  </si>
  <si>
    <t>Sanghi Industries Ltd, Gujarat</t>
  </si>
  <si>
    <t>Sanghi Cement</t>
  </si>
  <si>
    <t>Saurashtra Cement Ltd, Gujarat</t>
  </si>
  <si>
    <t>Shree Cements, Chhattisgarh</t>
  </si>
  <si>
    <t>Shree Cements, Bihar</t>
  </si>
  <si>
    <t>Bangur Cement (G)</t>
  </si>
  <si>
    <t>Shree Cements, Rajasthan</t>
  </si>
  <si>
    <t>Bangur Cement</t>
  </si>
  <si>
    <t>Beawar I &amp; II</t>
  </si>
  <si>
    <t>Bulandsahar (G)</t>
  </si>
  <si>
    <t>Sikandrabad</t>
  </si>
  <si>
    <t>UP</t>
  </si>
  <si>
    <t>Jaipur (G)</t>
  </si>
  <si>
    <t>Khushkhera (G)</t>
  </si>
  <si>
    <t>Shree Cements, Karnataka</t>
  </si>
  <si>
    <t>Karnataka Cement Project</t>
  </si>
  <si>
    <t>KA</t>
  </si>
  <si>
    <t>New Bihar Cement Plant</t>
  </si>
  <si>
    <t>BR</t>
  </si>
  <si>
    <t>Ras</t>
  </si>
  <si>
    <t>Shree Cements, Jharkhand</t>
  </si>
  <si>
    <t>Shree Jharkhand</t>
  </si>
  <si>
    <t>Saraikela</t>
  </si>
  <si>
    <t>Suratgarh (G)</t>
  </si>
  <si>
    <t>Sriganganagar</t>
  </si>
  <si>
    <t>Shree Cements (erstwhile Jaypee Group), Haryana</t>
  </si>
  <si>
    <t>Panipat (G)</t>
  </si>
  <si>
    <t>Shree Digvijay Cement Co., Gujarat</t>
  </si>
  <si>
    <t>Shree Digvijay-Sikka</t>
  </si>
  <si>
    <t>Sikka</t>
  </si>
  <si>
    <t>Shristi Cement, West Bengal</t>
  </si>
  <si>
    <t>Mangalpur</t>
  </si>
  <si>
    <t>Sparta Cements &amp; Infra Ltd, Gujarat</t>
  </si>
  <si>
    <t>Sparta Cements</t>
  </si>
  <si>
    <t>Bhuj</t>
  </si>
  <si>
    <t>Sri Chakra Cements, Andhra Pradesh</t>
  </si>
  <si>
    <t>Annamarajupet Grinding Unit (G)</t>
  </si>
  <si>
    <t>Narasimhapuri Cement Unit</t>
  </si>
  <si>
    <t>Sri JayaJothi Cements Pvt. Ltd, Andhra Pradesh</t>
  </si>
  <si>
    <t>Sri JayaJothi Cement Plant</t>
  </si>
  <si>
    <t>Sri Lalita, Telangana</t>
  </si>
  <si>
    <t>Matampally</t>
  </si>
  <si>
    <t>Star Cement Ltd, Meghalaya</t>
  </si>
  <si>
    <t>CMCL-Lumshong</t>
  </si>
  <si>
    <t>Star Cement Ltd, Assam</t>
  </si>
  <si>
    <t>CMCL-Sonapur (G)</t>
  </si>
  <si>
    <t>Swasata Cements Ltd, West Bengal</t>
  </si>
  <si>
    <t>Swasata Cements</t>
  </si>
  <si>
    <t>Tamil Nadu Cement, Tamil Nadu</t>
  </si>
  <si>
    <t>Alangulam</t>
  </si>
  <si>
    <t>Virudhunagar</t>
  </si>
  <si>
    <t>Tata Chemicals Limited, Gujarat</t>
  </si>
  <si>
    <t>Tata Chemicals Cement Division</t>
  </si>
  <si>
    <t>Mithapur</t>
  </si>
  <si>
    <t>The K.C.P. Ltd, Andhra Pradesh</t>
  </si>
  <si>
    <t>Macherla</t>
  </si>
  <si>
    <t>Topcem, Assam</t>
  </si>
  <si>
    <t>Gauripur</t>
  </si>
  <si>
    <t>Udaipur Cement, Rajasthan</t>
  </si>
  <si>
    <t>UltraTech Cement Ltd, Rajasthan</t>
  </si>
  <si>
    <t>Aditya</t>
  </si>
  <si>
    <t>UltraTech Cement Ltd, Uttar Pradesh</t>
  </si>
  <si>
    <t>UltraTech Cement Ltd, Andhra Pradesh</t>
  </si>
  <si>
    <t>AP Cement Works</t>
  </si>
  <si>
    <t>UltraTech Cement Ltd, Tamil Nadu</t>
  </si>
  <si>
    <t>Arakkonam (G)</t>
  </si>
  <si>
    <t>UltraTech Cement Ltd, Gujarat</t>
  </si>
  <si>
    <t>Awarpur Cement Works</t>
  </si>
  <si>
    <t>MH</t>
  </si>
  <si>
    <t>Bhatinda (G)</t>
  </si>
  <si>
    <t>Dalla (G)</t>
  </si>
  <si>
    <t>Dalla</t>
  </si>
  <si>
    <t>Dankuni</t>
  </si>
  <si>
    <t>Dadri</t>
  </si>
  <si>
    <t>G. Noida</t>
  </si>
  <si>
    <t>UltraTech Cement Ltd, Maharashtra</t>
  </si>
  <si>
    <t>Hirmi Cement Works</t>
  </si>
  <si>
    <t>Balodabazar-Bhatapara</t>
  </si>
  <si>
    <t>CG</t>
  </si>
  <si>
    <t>UltraTech Cement Ltd, Madhya Pradesh</t>
  </si>
  <si>
    <t>Magdalla Cement Works</t>
  </si>
  <si>
    <t>GJ</t>
  </si>
  <si>
    <t>Maha Cement</t>
  </si>
  <si>
    <t>Reddipalayam</t>
  </si>
  <si>
    <t>Renigunta (G)</t>
  </si>
  <si>
    <t>Sewagram Cement Works</t>
  </si>
  <si>
    <t>Sidhi Cement Works</t>
  </si>
  <si>
    <t>Tadipatri</t>
  </si>
  <si>
    <t>Uthapuram Cement, Tamil Nadu</t>
  </si>
  <si>
    <t>Uthapuram</t>
  </si>
  <si>
    <t>Vasavadatta Cement, Karnataka</t>
  </si>
  <si>
    <t>Gulbarga (G)</t>
  </si>
  <si>
    <t>Visaka Industries Ltd, Telangana</t>
  </si>
  <si>
    <t>Divert Kurnool Cement Plant</t>
  </si>
  <si>
    <t>Walchandnagar Industries, Maharashtra</t>
  </si>
  <si>
    <t>Walchandnagar</t>
  </si>
  <si>
    <t>Wolkem India, Rajasthan</t>
  </si>
  <si>
    <t>Wolkem Industries Ltd</t>
  </si>
  <si>
    <t>Khimsar</t>
  </si>
  <si>
    <t>Wonder Cement Ltd, Rajasthan</t>
  </si>
  <si>
    <t>Nimbahera (G)</t>
  </si>
  <si>
    <t>RJ</t>
  </si>
  <si>
    <t>Wonder Cement Ltd, Maharashtra</t>
  </si>
  <si>
    <t>Nimbahera Cement Plant</t>
  </si>
  <si>
    <t>UltraTech Cement Ltd</t>
  </si>
  <si>
    <t>Madhya Pradesh (Nagda)</t>
  </si>
  <si>
    <t>Ginigera (G)</t>
  </si>
  <si>
    <t>Gujarat Cement Works</t>
  </si>
  <si>
    <t>Hirmi</t>
  </si>
  <si>
    <t>Hotgi</t>
  </si>
  <si>
    <t>Jafrabad</t>
  </si>
  <si>
    <t>Jharsuguda (G)</t>
  </si>
  <si>
    <t>Kotputli</t>
  </si>
  <si>
    <t>Panipat(G)</t>
  </si>
  <si>
    <t>Nathdwara Cement Ltd.</t>
  </si>
  <si>
    <t>(earlier Binani Cement Sirohi)</t>
  </si>
  <si>
    <t>Patliputra</t>
  </si>
  <si>
    <t>Rajashree</t>
  </si>
  <si>
    <t>Ratnagiri (G)</t>
  </si>
  <si>
    <t>Rawan</t>
  </si>
  <si>
    <t>Sewagram</t>
  </si>
  <si>
    <t>Vikram</t>
  </si>
  <si>
    <t>Wanakbori (G)</t>
  </si>
  <si>
    <t>WBCW (G)</t>
  </si>
  <si>
    <t>Bara Allahabad</t>
  </si>
  <si>
    <t>Birla White</t>
  </si>
  <si>
    <t>UltraTech Cement Ltd (erstwhile Jaypee Group)</t>
  </si>
  <si>
    <t>Ayodhya (G)</t>
  </si>
  <si>
    <t>Baga</t>
  </si>
  <si>
    <t>Bagheri (G &amp; B)</t>
  </si>
  <si>
    <t>Balaji Cement</t>
  </si>
  <si>
    <t>Bela</t>
  </si>
  <si>
    <t>Sonebhadra</t>
  </si>
  <si>
    <t>Vadraj Cement</t>
  </si>
  <si>
    <t>Mora</t>
  </si>
  <si>
    <t>Vijay Cements</t>
  </si>
  <si>
    <t>Vinay Cement</t>
  </si>
  <si>
    <t>Umrangshu</t>
  </si>
  <si>
    <t>Wonder Cement</t>
  </si>
  <si>
    <t>Zuari Cement Ltd</t>
  </si>
  <si>
    <t>Chennai (G)</t>
  </si>
  <si>
    <t>Sitapuram</t>
  </si>
  <si>
    <t>Yeraguntla</t>
  </si>
  <si>
    <t>State/union territory</t>
  </si>
  <si>
    <t>STCODE11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</si>
  <si>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</si>
  <si>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</si>
  <si>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</si>
  <si>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</si>
  <si>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</si>
  <si>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</si>
  <si>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</si>
  <si>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</si>
  <si>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</si>
  <si>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</si>
  <si>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2021–22</t>
  </si>
  <si>
    <t>2022–23</t>
  </si>
  <si>
    <t>Andhra Pradesh </t>
  </si>
  <si>
    <t>Arunachal Pradesh </t>
  </si>
  <si>
    <t>Assam </t>
  </si>
  <si>
    <t>Bihar </t>
  </si>
  <si>
    <t>Chhattisgarh </t>
  </si>
  <si>
    <t>Goa </t>
  </si>
  <si>
    <t>Gujarat </t>
  </si>
  <si>
    <t>Haryana </t>
  </si>
  <si>
    <t>06</t>
  </si>
  <si>
    <t>Himachal Pradesh </t>
  </si>
  <si>
    <t>02</t>
  </si>
  <si>
    <t>Jammu and Kashmir</t>
  </si>
  <si>
    <t>01</t>
  </si>
  <si>
    <t>Jharkhand </t>
  </si>
  <si>
    <t>Karnataka </t>
  </si>
  <si>
    <t>Kerala </t>
  </si>
  <si>
    <t>Madhya Pradesh </t>
  </si>
  <si>
    <t>Maharashtra </t>
  </si>
  <si>
    <t>Manipur </t>
  </si>
  <si>
    <t>Meghalaya </t>
  </si>
  <si>
    <t>Mizoram </t>
  </si>
  <si>
    <t>Nagaland </t>
  </si>
  <si>
    <t>Odisha </t>
  </si>
  <si>
    <t>Punjab </t>
  </si>
  <si>
    <t>03</t>
  </si>
  <si>
    <t>Rajasthan </t>
  </si>
  <si>
    <t>08</t>
  </si>
  <si>
    <t>Sikkim </t>
  </si>
  <si>
    <t>11</t>
  </si>
  <si>
    <t>Tamil Nadu </t>
  </si>
  <si>
    <t>33</t>
  </si>
  <si>
    <t>Telangana </t>
  </si>
  <si>
    <t>36</t>
  </si>
  <si>
    <t>Tripura </t>
  </si>
  <si>
    <t>19</t>
  </si>
  <si>
    <t>Uttar Pradesh </t>
  </si>
  <si>
    <t>09</t>
  </si>
  <si>
    <t>Uttarakhand </t>
  </si>
  <si>
    <t>05</t>
  </si>
  <si>
    <t>West Bengal </t>
  </si>
  <si>
    <t>Andaman and Nicobar Islands </t>
  </si>
  <si>
    <t>35</t>
  </si>
  <si>
    <t>Chandigarh </t>
  </si>
  <si>
    <t>04</t>
  </si>
  <si>
    <t>Delhi </t>
  </si>
  <si>
    <t>07</t>
  </si>
  <si>
    <t>Puducherry 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</si>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</sst>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&quot;-&quot;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8A2BE2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662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wrapText="1"/>
    </xf>
    <xf numFmtId="3" fontId="2" fillId="4" borderId="5" xfId="0" applyNumberFormat="1" applyFont="1" applyFill="1" applyBorder="1" applyAlignment="1">
      <alignment horizontal="center" wrapText="1"/>
    </xf>
    <xf numFmtId="9" fontId="2" fillId="0" borderId="7" xfId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5" borderId="5" xfId="0" applyFont="1" applyFill="1" applyBorder="1" applyAlignment="1">
      <alignment horizontal="left" wrapText="1"/>
    </xf>
    <xf numFmtId="3" fontId="0" fillId="5" borderId="5" xfId="0" applyNumberFormat="1" applyFill="1" applyBorder="1" applyAlignment="1">
      <alignment horizontal="center" wrapText="1"/>
    </xf>
    <xf numFmtId="3" fontId="2" fillId="5" borderId="5" xfId="0" applyNumberFormat="1" applyFont="1" applyFill="1" applyBorder="1" applyAlignment="1">
      <alignment horizontal="center" wrapText="1"/>
    </xf>
    <xf numFmtId="9" fontId="0" fillId="5" borderId="7" xfId="1" applyFont="1" applyFill="1" applyBorder="1" applyAlignment="1">
      <alignment horizontal="center"/>
    </xf>
    <xf numFmtId="3" fontId="0" fillId="0" borderId="5" xfId="0" applyNumberFormat="1" applyBorder="1" applyAlignment="1">
      <alignment horizontal="center" wrapText="1"/>
    </xf>
    <xf numFmtId="9" fontId="0" fillId="0" borderId="7" xfId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0" fontId="2" fillId="0" borderId="8" xfId="0" applyFont="1" applyBorder="1"/>
    <xf numFmtId="0" fontId="6" fillId="0" borderId="0" xfId="2"/>
    <xf numFmtId="0" fontId="7" fillId="0" borderId="9" xfId="0" applyFont="1" applyBorder="1"/>
    <xf numFmtId="0" fontId="8" fillId="0" borderId="9" xfId="0" applyFont="1" applyBorder="1"/>
    <xf numFmtId="0" fontId="0" fillId="0" borderId="9" xfId="0" applyBorder="1"/>
    <xf numFmtId="3" fontId="8" fillId="0" borderId="9" xfId="0" applyNumberFormat="1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3" fontId="9" fillId="0" borderId="9" xfId="0" applyNumberFormat="1" applyFont="1" applyBorder="1"/>
    <xf numFmtId="0" fontId="0" fillId="0" borderId="0" xfId="0" applyAlignment="1">
      <alignment horizontal="left"/>
    </xf>
    <xf numFmtId="0" fontId="10" fillId="0" borderId="9" xfId="0" applyFont="1" applyBorder="1"/>
    <xf numFmtId="0" fontId="11" fillId="0" borderId="9" xfId="0" applyFont="1" applyBorder="1"/>
    <xf numFmtId="3" fontId="8" fillId="6" borderId="9" xfId="0" applyNumberFormat="1" applyFont="1" applyFill="1" applyBorder="1"/>
    <xf numFmtId="0" fontId="12" fillId="0" borderId="5" xfId="0" applyFont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1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3" fontId="11" fillId="0" borderId="5" xfId="0" applyNumberFormat="1" applyFont="1" applyBorder="1" applyAlignment="1">
      <alignment horizontal="left"/>
    </xf>
    <xf numFmtId="3" fontId="11" fillId="0" borderId="11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" fontId="11" fillId="0" borderId="11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1</xdr:col>
          <xdr:colOff>123825</xdr:colOff>
          <xdr:row>41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rhreporting.nic.in/netiay/PhysicalProgressReport/YearWsHsCompSchemePhaseWise_InterimRpt.aspx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gov.in/sear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4848-0124-48B7-809A-EB0D63999AFA}">
  <dimension ref="C1:R32"/>
  <sheetViews>
    <sheetView showGridLines="0" topLeftCell="A15" workbookViewId="0">
      <selection activeCell="E27" sqref="E27:E32"/>
    </sheetView>
  </sheetViews>
  <sheetFormatPr defaultRowHeight="15"/>
  <cols>
    <col min="1" max="2" width="3.7109375" customWidth="1"/>
    <col min="3" max="4" width="5.7109375" customWidth="1"/>
    <col min="5" max="5" width="38.85546875" customWidth="1"/>
  </cols>
  <sheetData>
    <row r="1" spans="3:18" ht="15.75" thickBot="1"/>
    <row r="2" spans="3:18"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3:18">
      <c r="F3" s="14" t="s">
        <v>1</v>
      </c>
      <c r="L3" s="14" t="s">
        <v>2</v>
      </c>
      <c r="N3" s="14" t="s">
        <v>3</v>
      </c>
    </row>
    <row r="4" spans="3:18">
      <c r="D4">
        <v>1</v>
      </c>
      <c r="E4" t="s">
        <v>4</v>
      </c>
    </row>
    <row r="5" spans="3:18">
      <c r="D5">
        <f>D4+1</f>
        <v>2</v>
      </c>
      <c r="E5" t="s">
        <v>5</v>
      </c>
      <c r="F5" t="s">
        <v>6</v>
      </c>
      <c r="K5" t="s">
        <v>7</v>
      </c>
      <c r="L5" t="s">
        <v>8</v>
      </c>
      <c r="M5" t="s">
        <v>7</v>
      </c>
      <c r="N5" t="s">
        <v>9</v>
      </c>
    </row>
    <row r="6" spans="3:18">
      <c r="D6">
        <f>D5+1</f>
        <v>3</v>
      </c>
      <c r="E6" t="s">
        <v>10</v>
      </c>
    </row>
    <row r="7" spans="3:18" ht="15.75" thickBot="1"/>
    <row r="8" spans="3:18">
      <c r="C8" s="21" t="s">
        <v>11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10" spans="3:18">
      <c r="D10">
        <v>1</v>
      </c>
      <c r="E10" t="s">
        <v>12</v>
      </c>
      <c r="F10" t="s">
        <v>13</v>
      </c>
    </row>
    <row r="12" spans="3:18">
      <c r="D12" s="14" t="s">
        <v>14</v>
      </c>
    </row>
    <row r="13" spans="3:18">
      <c r="D13">
        <v>1</v>
      </c>
      <c r="E13" t="s">
        <v>15</v>
      </c>
      <c r="L13" t="s">
        <v>16</v>
      </c>
      <c r="M13" t="s">
        <v>7</v>
      </c>
    </row>
    <row r="14" spans="3:18">
      <c r="D14">
        <f>D13+1</f>
        <v>2</v>
      </c>
      <c r="E14" t="s">
        <v>17</v>
      </c>
    </row>
    <row r="16" spans="3:18">
      <c r="D16" s="14" t="s">
        <v>18</v>
      </c>
    </row>
    <row r="17" spans="3:18">
      <c r="D17">
        <v>1</v>
      </c>
      <c r="E17" t="s">
        <v>19</v>
      </c>
      <c r="F17" t="s">
        <v>20</v>
      </c>
    </row>
    <row r="18" spans="3:18" ht="15.75" thickBot="1"/>
    <row r="19" spans="3:18">
      <c r="C19" s="21" t="s">
        <v>21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1" spans="3:18">
      <c r="D21">
        <v>1</v>
      </c>
      <c r="E21" t="s">
        <v>22</v>
      </c>
    </row>
    <row r="26" spans="3:18">
      <c r="E26" t="s">
        <v>23</v>
      </c>
    </row>
    <row r="27" spans="3:18">
      <c r="E27" t="s">
        <v>24</v>
      </c>
    </row>
    <row r="28" spans="3:18">
      <c r="E28" t="s">
        <v>25</v>
      </c>
    </row>
    <row r="29" spans="3:18">
      <c r="E29" t="s">
        <v>26</v>
      </c>
    </row>
    <row r="30" spans="3:18">
      <c r="E30" t="s">
        <v>27</v>
      </c>
    </row>
    <row r="31" spans="3:18">
      <c r="E31" t="s">
        <v>28</v>
      </c>
    </row>
    <row r="32" spans="3:18">
      <c r="E3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D646-845B-45F8-AE88-68498823788D}">
  <sheetPr codeName="Sheet1"/>
  <dimension ref="A1:P42"/>
  <sheetViews>
    <sheetView showGridLines="0" workbookViewId="0">
      <selection activeCell="N6" sqref="N6"/>
    </sheetView>
  </sheetViews>
  <sheetFormatPr defaultRowHeight="15"/>
  <cols>
    <col min="1" max="1" width="11.85546875" customWidth="1"/>
    <col min="2" max="2" width="26.140625" bestFit="1" customWidth="1"/>
    <col min="3" max="12" width="9.85546875" bestFit="1" customWidth="1"/>
    <col min="13" max="14" width="10.140625" bestFit="1" customWidth="1"/>
    <col min="15" max="15" width="1.7109375" customWidth="1"/>
  </cols>
  <sheetData>
    <row r="1" spans="1:16" ht="30" customHeight="1">
      <c r="A1" s="54" t="s">
        <v>30</v>
      </c>
      <c r="B1" s="54"/>
      <c r="D1" t="s">
        <v>31</v>
      </c>
      <c r="E1" s="22" t="s">
        <v>9</v>
      </c>
    </row>
    <row r="2" spans="1:16" ht="15" customHeight="1">
      <c r="A2" s="55" t="s">
        <v>32</v>
      </c>
      <c r="B2" s="56"/>
      <c r="C2" s="57" t="s">
        <v>33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1:16" ht="30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2" t="s">
        <v>46</v>
      </c>
      <c r="N3" s="2" t="s">
        <v>47</v>
      </c>
      <c r="P3" s="3" t="s">
        <v>48</v>
      </c>
    </row>
    <row r="4" spans="1:16">
      <c r="A4" s="4"/>
      <c r="B4" s="4" t="s">
        <v>49</v>
      </c>
      <c r="C4" s="5">
        <v>1195857</v>
      </c>
      <c r="D4" s="5">
        <v>1822403</v>
      </c>
      <c r="E4" s="5">
        <v>3214514</v>
      </c>
      <c r="F4" s="5">
        <v>4454469</v>
      </c>
      <c r="G4" s="5">
        <v>4732750</v>
      </c>
      <c r="H4" s="5">
        <v>2192546</v>
      </c>
      <c r="I4" s="5">
        <v>3526964</v>
      </c>
      <c r="J4" s="5">
        <v>4375005</v>
      </c>
      <c r="K4" s="5">
        <v>5873836</v>
      </c>
      <c r="L4" s="5">
        <v>2494192</v>
      </c>
      <c r="M4" s="5">
        <v>30864276</v>
      </c>
      <c r="N4" s="5">
        <v>33882536</v>
      </c>
      <c r="P4" s="6">
        <f>SUM(P5:P39)</f>
        <v>0.99999999999999978</v>
      </c>
    </row>
    <row r="5" spans="1:16">
      <c r="A5" s="7">
        <v>1</v>
      </c>
      <c r="B5" s="8" t="s">
        <v>50</v>
      </c>
      <c r="C5" s="9">
        <v>102984</v>
      </c>
      <c r="D5" s="9">
        <v>277298</v>
      </c>
      <c r="E5" s="9">
        <v>688870</v>
      </c>
      <c r="F5" s="9">
        <v>312763</v>
      </c>
      <c r="G5" s="9">
        <v>715559</v>
      </c>
      <c r="H5" s="9">
        <v>415056</v>
      </c>
      <c r="I5" s="9">
        <v>1048588</v>
      </c>
      <c r="J5" s="9">
        <v>614795</v>
      </c>
      <c r="K5" s="9">
        <v>1237503</v>
      </c>
      <c r="L5" s="9">
        <v>158762</v>
      </c>
      <c r="M5" s="10">
        <v>5191896</v>
      </c>
      <c r="N5" s="10">
        <v>5572178</v>
      </c>
      <c r="P5" s="11">
        <f>N5/$N$4</f>
        <v>0.16445575384321881</v>
      </c>
    </row>
    <row r="6" spans="1:16">
      <c r="A6" s="7">
        <f>A5+1</f>
        <v>2</v>
      </c>
      <c r="B6" s="8" t="s">
        <v>51</v>
      </c>
      <c r="C6" s="9">
        <v>276741</v>
      </c>
      <c r="D6" s="9">
        <v>159905</v>
      </c>
      <c r="E6" s="9">
        <v>478247</v>
      </c>
      <c r="F6" s="9">
        <v>818593</v>
      </c>
      <c r="G6" s="9">
        <v>429828</v>
      </c>
      <c r="H6" s="9">
        <v>174189</v>
      </c>
      <c r="I6" s="9">
        <v>37711</v>
      </c>
      <c r="J6" s="9">
        <v>1094653</v>
      </c>
      <c r="K6" s="9">
        <v>662292</v>
      </c>
      <c r="L6" s="9">
        <v>368179</v>
      </c>
      <c r="M6" s="10">
        <v>4063692</v>
      </c>
      <c r="N6" s="10">
        <v>4500338</v>
      </c>
      <c r="P6" s="11">
        <f t="shared" ref="P6:P39" si="0">N6/$N$4</f>
        <v>0.13282175808800145</v>
      </c>
    </row>
    <row r="7" spans="1:16">
      <c r="A7" s="7">
        <f t="shared" ref="A7:A39" si="1">A6+1</f>
        <v>3</v>
      </c>
      <c r="B7" s="8" t="s">
        <v>52</v>
      </c>
      <c r="C7" s="9">
        <v>186237</v>
      </c>
      <c r="D7" s="9">
        <v>358368</v>
      </c>
      <c r="E7" s="9">
        <v>421046</v>
      </c>
      <c r="F7" s="9">
        <v>642780</v>
      </c>
      <c r="G7" s="9">
        <v>742386</v>
      </c>
      <c r="H7" s="9">
        <v>286339</v>
      </c>
      <c r="I7" s="9">
        <v>678587</v>
      </c>
      <c r="J7" s="9">
        <v>959230</v>
      </c>
      <c r="K7" s="9">
        <v>147382</v>
      </c>
      <c r="L7" s="9">
        <v>10950</v>
      </c>
      <c r="M7" s="10">
        <v>3888700</v>
      </c>
      <c r="N7" s="10">
        <v>4433305</v>
      </c>
      <c r="P7" s="11">
        <f t="shared" si="0"/>
        <v>0.13084336426293475</v>
      </c>
    </row>
    <row r="8" spans="1:16">
      <c r="A8" s="7">
        <f t="shared" si="1"/>
        <v>4</v>
      </c>
      <c r="B8" s="8" t="s">
        <v>53</v>
      </c>
      <c r="C8" s="9">
        <v>17941</v>
      </c>
      <c r="D8" s="9">
        <v>18957</v>
      </c>
      <c r="E8" s="9">
        <v>367284</v>
      </c>
      <c r="F8" s="9">
        <v>662709</v>
      </c>
      <c r="G8" s="9">
        <v>705949</v>
      </c>
      <c r="H8" s="9">
        <v>275342</v>
      </c>
      <c r="I8" s="9">
        <v>262067</v>
      </c>
      <c r="J8" s="9">
        <v>608646</v>
      </c>
      <c r="K8" s="9">
        <v>1060116</v>
      </c>
      <c r="L8" s="9">
        <v>123000</v>
      </c>
      <c r="M8" s="10">
        <v>4065113</v>
      </c>
      <c r="N8" s="10">
        <v>4102011</v>
      </c>
      <c r="P8" s="11">
        <f t="shared" si="0"/>
        <v>0.12106564278423551</v>
      </c>
    </row>
    <row r="9" spans="1:16">
      <c r="A9" s="7">
        <f t="shared" si="1"/>
        <v>5</v>
      </c>
      <c r="B9" s="8" t="s">
        <v>54</v>
      </c>
      <c r="C9" s="9">
        <v>103992</v>
      </c>
      <c r="D9" s="9">
        <v>275444</v>
      </c>
      <c r="E9" s="9">
        <v>76319</v>
      </c>
      <c r="F9" s="9">
        <v>450707</v>
      </c>
      <c r="G9" s="9">
        <v>409457</v>
      </c>
      <c r="H9" s="9">
        <v>361463</v>
      </c>
      <c r="I9" s="9">
        <v>395357</v>
      </c>
      <c r="J9" s="9">
        <v>97193</v>
      </c>
      <c r="K9" s="9">
        <v>30376</v>
      </c>
      <c r="L9" s="9">
        <v>465446</v>
      </c>
      <c r="M9" s="10">
        <v>2286318</v>
      </c>
      <c r="N9" s="10">
        <v>2665754</v>
      </c>
      <c r="P9" s="11">
        <f t="shared" si="0"/>
        <v>7.867634229031735E-2</v>
      </c>
    </row>
    <row r="10" spans="1:16">
      <c r="A10" s="7">
        <f t="shared" si="1"/>
        <v>6</v>
      </c>
      <c r="B10" s="8" t="s">
        <v>55</v>
      </c>
      <c r="C10" s="9">
        <v>73342</v>
      </c>
      <c r="D10" s="9">
        <v>71803</v>
      </c>
      <c r="E10" s="9">
        <v>249698</v>
      </c>
      <c r="F10" s="9">
        <v>55404</v>
      </c>
      <c r="G10" s="9">
        <v>163915</v>
      </c>
      <c r="H10" s="9">
        <v>84403</v>
      </c>
      <c r="I10" s="9">
        <v>131282</v>
      </c>
      <c r="J10" s="9">
        <v>117741</v>
      </c>
      <c r="K10" s="9">
        <v>1009175</v>
      </c>
      <c r="L10" s="9">
        <v>349990</v>
      </c>
      <c r="M10" s="10">
        <v>2161608</v>
      </c>
      <c r="N10" s="10">
        <v>2306753</v>
      </c>
      <c r="P10" s="11">
        <f t="shared" si="0"/>
        <v>6.8080883910224432E-2</v>
      </c>
    </row>
    <row r="11" spans="1:16">
      <c r="A11" s="7">
        <f t="shared" si="1"/>
        <v>7</v>
      </c>
      <c r="B11" s="8" t="s">
        <v>56</v>
      </c>
      <c r="C11" s="9">
        <v>53869</v>
      </c>
      <c r="D11" s="9">
        <v>64737</v>
      </c>
      <c r="E11" s="9">
        <v>107878</v>
      </c>
      <c r="F11" s="9">
        <v>337558</v>
      </c>
      <c r="G11" s="9">
        <v>335880</v>
      </c>
      <c r="H11" s="9">
        <v>169239</v>
      </c>
      <c r="I11" s="9">
        <v>318262</v>
      </c>
      <c r="J11" s="9">
        <v>143211</v>
      </c>
      <c r="K11" s="9">
        <v>400222</v>
      </c>
      <c r="L11" s="9">
        <v>34893</v>
      </c>
      <c r="M11" s="10">
        <v>1847143</v>
      </c>
      <c r="N11" s="10">
        <v>1965749</v>
      </c>
      <c r="P11" s="11">
        <f t="shared" si="0"/>
        <v>5.8016584118733026E-2</v>
      </c>
    </row>
    <row r="12" spans="1:16">
      <c r="A12" s="7">
        <f t="shared" si="1"/>
        <v>8</v>
      </c>
      <c r="B12" s="8" t="s">
        <v>57</v>
      </c>
      <c r="C12" s="9">
        <v>20909</v>
      </c>
      <c r="D12" s="9">
        <v>29307</v>
      </c>
      <c r="E12" s="9">
        <v>143499</v>
      </c>
      <c r="F12" s="9">
        <v>197031</v>
      </c>
      <c r="G12" s="9">
        <v>284474</v>
      </c>
      <c r="H12" s="9">
        <v>166684</v>
      </c>
      <c r="I12" s="9">
        <v>243988</v>
      </c>
      <c r="J12" s="9">
        <v>317260</v>
      </c>
      <c r="K12" s="9">
        <v>364478</v>
      </c>
      <c r="L12" s="9">
        <v>49605</v>
      </c>
      <c r="M12" s="10">
        <v>1767019</v>
      </c>
      <c r="N12" s="10">
        <v>1817235</v>
      </c>
      <c r="P12" s="11">
        <f t="shared" si="0"/>
        <v>5.3633382105755009E-2</v>
      </c>
    </row>
    <row r="13" spans="1:16">
      <c r="A13" s="7">
        <f t="shared" si="1"/>
        <v>9</v>
      </c>
      <c r="B13" s="8" t="s">
        <v>58</v>
      </c>
      <c r="C13" s="9">
        <v>47563</v>
      </c>
      <c r="D13" s="9">
        <v>120251</v>
      </c>
      <c r="E13" s="9">
        <v>136818</v>
      </c>
      <c r="F13" s="9">
        <v>187931</v>
      </c>
      <c r="G13" s="9">
        <v>230195</v>
      </c>
      <c r="H13" s="9">
        <v>95120</v>
      </c>
      <c r="I13" s="9">
        <v>183649</v>
      </c>
      <c r="J13" s="9">
        <v>180360</v>
      </c>
      <c r="K13" s="9">
        <v>344431</v>
      </c>
      <c r="L13" s="9">
        <v>102713</v>
      </c>
      <c r="M13" s="10">
        <v>1461217</v>
      </c>
      <c r="N13" s="10">
        <v>1629031</v>
      </c>
      <c r="P13" s="11">
        <f t="shared" si="0"/>
        <v>4.8078780171590459E-2</v>
      </c>
    </row>
    <row r="14" spans="1:16">
      <c r="A14" s="7">
        <f t="shared" si="1"/>
        <v>10</v>
      </c>
      <c r="B14" s="8" t="s">
        <v>59</v>
      </c>
      <c r="C14" s="9">
        <v>25132</v>
      </c>
      <c r="D14" s="9">
        <v>23845</v>
      </c>
      <c r="E14" s="9">
        <v>124964</v>
      </c>
      <c r="F14" s="9">
        <v>377022</v>
      </c>
      <c r="G14" s="9">
        <v>341436</v>
      </c>
      <c r="H14" s="9">
        <v>34588</v>
      </c>
      <c r="I14" s="9">
        <v>59685</v>
      </c>
      <c r="J14" s="9">
        <v>23291</v>
      </c>
      <c r="K14" s="9">
        <v>33575</v>
      </c>
      <c r="L14" s="9">
        <v>214064</v>
      </c>
      <c r="M14" s="10">
        <v>1208625</v>
      </c>
      <c r="N14" s="10">
        <v>1257602</v>
      </c>
      <c r="P14" s="11">
        <f t="shared" si="0"/>
        <v>3.711652516210711E-2</v>
      </c>
    </row>
    <row r="15" spans="1:16">
      <c r="A15" s="7">
        <f t="shared" si="1"/>
        <v>11</v>
      </c>
      <c r="B15" s="7" t="s">
        <v>60</v>
      </c>
      <c r="C15" s="12">
        <v>27735</v>
      </c>
      <c r="D15" s="12">
        <v>28537</v>
      </c>
      <c r="E15" s="12">
        <v>144892</v>
      </c>
      <c r="F15" s="12">
        <v>170265</v>
      </c>
      <c r="G15" s="12">
        <v>122836</v>
      </c>
      <c r="H15" s="12">
        <v>52759</v>
      </c>
      <c r="I15" s="12">
        <v>52184</v>
      </c>
      <c r="J15" s="12">
        <v>57342</v>
      </c>
      <c r="K15" s="12">
        <v>175286</v>
      </c>
      <c r="L15" s="12">
        <v>99611</v>
      </c>
      <c r="M15" s="12">
        <v>875175</v>
      </c>
      <c r="N15" s="12">
        <v>931447</v>
      </c>
      <c r="P15" s="13">
        <f t="shared" si="0"/>
        <v>2.7490474738962867E-2</v>
      </c>
    </row>
    <row r="16" spans="1:16">
      <c r="A16" s="7">
        <f t="shared" si="1"/>
        <v>12</v>
      </c>
      <c r="B16" s="7" t="s">
        <v>61</v>
      </c>
      <c r="C16" s="12">
        <v>28490</v>
      </c>
      <c r="D16" s="12">
        <v>39747</v>
      </c>
      <c r="E16" s="12">
        <v>39840</v>
      </c>
      <c r="F16" s="12">
        <v>99833</v>
      </c>
      <c r="G16" s="12">
        <v>84437</v>
      </c>
      <c r="H16" s="12">
        <v>35591</v>
      </c>
      <c r="I16" s="12">
        <v>54890</v>
      </c>
      <c r="J16" s="12">
        <v>77367</v>
      </c>
      <c r="K16" s="12">
        <v>65628</v>
      </c>
      <c r="L16" s="12">
        <v>139046</v>
      </c>
      <c r="M16" s="12">
        <v>596632</v>
      </c>
      <c r="N16" s="12">
        <v>664869</v>
      </c>
      <c r="P16" s="13">
        <f t="shared" si="0"/>
        <v>1.9622763774234608E-2</v>
      </c>
    </row>
    <row r="17" spans="1:16">
      <c r="A17" s="7">
        <f t="shared" si="1"/>
        <v>13</v>
      </c>
      <c r="B17" s="7" t="s">
        <v>62</v>
      </c>
      <c r="C17" s="12">
        <v>101552</v>
      </c>
      <c r="D17" s="12">
        <v>157919</v>
      </c>
      <c r="E17" s="12">
        <v>77227</v>
      </c>
      <c r="F17" s="12">
        <v>58679</v>
      </c>
      <c r="G17" s="12">
        <v>43760</v>
      </c>
      <c r="H17" s="12">
        <v>7085</v>
      </c>
      <c r="I17" s="12">
        <v>2405</v>
      </c>
      <c r="J17" s="12">
        <v>11239</v>
      </c>
      <c r="K17" s="12">
        <v>2641</v>
      </c>
      <c r="L17" s="12">
        <v>26675</v>
      </c>
      <c r="M17" s="12">
        <v>229711</v>
      </c>
      <c r="N17" s="12">
        <v>489182</v>
      </c>
      <c r="P17" s="13">
        <f t="shared" si="0"/>
        <v>1.4437585191380008E-2</v>
      </c>
    </row>
    <row r="18" spans="1:16">
      <c r="A18" s="7">
        <f t="shared" si="1"/>
        <v>14</v>
      </c>
      <c r="B18" s="7" t="s">
        <v>63</v>
      </c>
      <c r="C18" s="12">
        <v>18629</v>
      </c>
      <c r="D18" s="12">
        <v>6248</v>
      </c>
      <c r="E18" s="12">
        <v>7080</v>
      </c>
      <c r="F18" s="12">
        <v>4994</v>
      </c>
      <c r="G18" s="12">
        <v>22752</v>
      </c>
      <c r="H18" s="12">
        <v>7055</v>
      </c>
      <c r="I18" s="12">
        <v>15873</v>
      </c>
      <c r="J18" s="12">
        <v>1661</v>
      </c>
      <c r="K18" s="12">
        <v>180530</v>
      </c>
      <c r="L18" s="12">
        <v>127109</v>
      </c>
      <c r="M18" s="12">
        <v>367054</v>
      </c>
      <c r="N18" s="12">
        <v>391931</v>
      </c>
      <c r="P18" s="13">
        <f t="shared" si="0"/>
        <v>1.1567345490313949E-2</v>
      </c>
    </row>
    <row r="19" spans="1:16">
      <c r="A19" s="7">
        <f t="shared" si="1"/>
        <v>15</v>
      </c>
      <c r="B19" s="7" t="s">
        <v>64</v>
      </c>
      <c r="C19" s="12">
        <v>3207</v>
      </c>
      <c r="D19" s="12">
        <v>1981</v>
      </c>
      <c r="E19" s="12">
        <v>3136</v>
      </c>
      <c r="F19" s="12">
        <v>2208</v>
      </c>
      <c r="G19" s="12">
        <v>14327</v>
      </c>
      <c r="H19" s="12">
        <v>5016</v>
      </c>
      <c r="I19" s="12">
        <v>21570</v>
      </c>
      <c r="J19" s="12">
        <v>42516</v>
      </c>
      <c r="K19" s="12">
        <v>79675</v>
      </c>
      <c r="L19" s="12">
        <v>63939</v>
      </c>
      <c r="M19" s="12">
        <v>232387</v>
      </c>
      <c r="N19" s="12">
        <v>237575</v>
      </c>
      <c r="P19" s="13">
        <f t="shared" si="0"/>
        <v>7.0117242699897081E-3</v>
      </c>
    </row>
    <row r="20" spans="1:16">
      <c r="A20" s="7">
        <f t="shared" si="1"/>
        <v>16</v>
      </c>
      <c r="B20" s="7" t="s">
        <v>65</v>
      </c>
      <c r="C20" s="12">
        <v>40344</v>
      </c>
      <c r="D20" s="12">
        <v>50637</v>
      </c>
      <c r="E20" s="12">
        <v>71053</v>
      </c>
      <c r="F20" s="12">
        <v>19166</v>
      </c>
      <c r="G20" s="12">
        <v>15640</v>
      </c>
      <c r="H20" s="12">
        <v>843</v>
      </c>
      <c r="I20" s="12">
        <v>880</v>
      </c>
      <c r="J20" s="12">
        <v>2501</v>
      </c>
      <c r="K20" s="12">
        <v>8852</v>
      </c>
      <c r="L20" s="12">
        <v>5002</v>
      </c>
      <c r="M20" s="12">
        <v>123937</v>
      </c>
      <c r="N20" s="12">
        <v>214918</v>
      </c>
      <c r="P20" s="13">
        <f t="shared" si="0"/>
        <v>6.3430317022314976E-3</v>
      </c>
    </row>
    <row r="21" spans="1:16">
      <c r="A21" s="7">
        <f t="shared" si="1"/>
        <v>17</v>
      </c>
      <c r="B21" s="7" t="s">
        <v>66</v>
      </c>
      <c r="C21" s="12">
        <v>30526</v>
      </c>
      <c r="D21" s="12">
        <v>65091</v>
      </c>
      <c r="E21" s="12">
        <v>30679</v>
      </c>
      <c r="F21" s="12">
        <v>27347</v>
      </c>
      <c r="G21" s="12">
        <v>18674</v>
      </c>
      <c r="H21" s="12">
        <v>5</v>
      </c>
      <c r="I21" s="12">
        <v>0</v>
      </c>
      <c r="J21" s="12">
        <v>0</v>
      </c>
      <c r="K21" s="12">
        <v>2167</v>
      </c>
      <c r="L21" s="12">
        <v>27858</v>
      </c>
      <c r="M21" s="12">
        <v>106730</v>
      </c>
      <c r="N21" s="12">
        <v>202347</v>
      </c>
      <c r="P21" s="13">
        <f t="shared" si="0"/>
        <v>5.9720146095321794E-3</v>
      </c>
    </row>
    <row r="22" spans="1:16">
      <c r="A22" s="7">
        <f t="shared" si="1"/>
        <v>18</v>
      </c>
      <c r="B22" s="7" t="s">
        <v>67</v>
      </c>
      <c r="C22" s="12">
        <v>8127</v>
      </c>
      <c r="D22" s="12">
        <v>7748</v>
      </c>
      <c r="E22" s="12">
        <v>8711</v>
      </c>
      <c r="F22" s="12">
        <v>7665</v>
      </c>
      <c r="G22" s="12">
        <v>5970</v>
      </c>
      <c r="H22" s="12">
        <v>192</v>
      </c>
      <c r="I22" s="12">
        <v>93</v>
      </c>
      <c r="J22" s="12">
        <v>3847</v>
      </c>
      <c r="K22" s="12">
        <v>12498</v>
      </c>
      <c r="L22" s="12">
        <v>37370</v>
      </c>
      <c r="M22" s="12">
        <v>76346</v>
      </c>
      <c r="N22" s="12">
        <v>92221</v>
      </c>
      <c r="P22" s="13">
        <f t="shared" si="0"/>
        <v>2.7217856420192399E-3</v>
      </c>
    </row>
    <row r="23" spans="1:16">
      <c r="A23" s="7">
        <f t="shared" si="1"/>
        <v>19</v>
      </c>
      <c r="B23" s="7" t="s">
        <v>68</v>
      </c>
      <c r="C23" s="12">
        <v>5015</v>
      </c>
      <c r="D23" s="12">
        <v>863</v>
      </c>
      <c r="E23" s="12">
        <v>7046</v>
      </c>
      <c r="F23" s="12">
        <v>2544</v>
      </c>
      <c r="G23" s="12">
        <v>12347</v>
      </c>
      <c r="H23" s="12">
        <v>5357</v>
      </c>
      <c r="I23" s="12">
        <v>5642</v>
      </c>
      <c r="J23" s="12">
        <v>7324</v>
      </c>
      <c r="K23" s="12">
        <v>6996</v>
      </c>
      <c r="L23" s="12">
        <v>34988</v>
      </c>
      <c r="M23" s="12">
        <v>82244</v>
      </c>
      <c r="N23" s="12">
        <v>88122</v>
      </c>
      <c r="P23" s="13">
        <f t="shared" si="0"/>
        <v>2.600808865074326E-3</v>
      </c>
    </row>
    <row r="24" spans="1:16">
      <c r="A24" s="7">
        <f t="shared" si="1"/>
        <v>20</v>
      </c>
      <c r="B24" s="7" t="s">
        <v>69</v>
      </c>
      <c r="C24" s="12">
        <v>12034</v>
      </c>
      <c r="D24" s="12">
        <v>12939</v>
      </c>
      <c r="E24" s="12">
        <v>16859</v>
      </c>
      <c r="F24" s="12">
        <v>10903</v>
      </c>
      <c r="G24" s="12">
        <v>7199</v>
      </c>
      <c r="H24" s="12">
        <v>6691</v>
      </c>
      <c r="I24" s="12">
        <v>1232</v>
      </c>
      <c r="J24" s="12">
        <v>269</v>
      </c>
      <c r="K24" s="12">
        <v>5805</v>
      </c>
      <c r="L24" s="12">
        <v>2640</v>
      </c>
      <c r="M24" s="12">
        <v>51598</v>
      </c>
      <c r="N24" s="12">
        <v>76571</v>
      </c>
      <c r="P24" s="13">
        <f t="shared" si="0"/>
        <v>2.2598957763964303E-3</v>
      </c>
    </row>
    <row r="25" spans="1:16">
      <c r="A25" s="7">
        <f t="shared" si="1"/>
        <v>21</v>
      </c>
      <c r="B25" s="7" t="s">
        <v>70</v>
      </c>
      <c r="C25" s="12">
        <v>28</v>
      </c>
      <c r="D25" s="12">
        <v>45777</v>
      </c>
      <c r="E25" s="12">
        <v>2759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2759</v>
      </c>
      <c r="N25" s="12">
        <v>48564</v>
      </c>
      <c r="P25" s="13">
        <f t="shared" si="0"/>
        <v>1.4333047561729145E-3</v>
      </c>
    </row>
    <row r="26" spans="1:16">
      <c r="A26" s="7">
        <f t="shared" si="1"/>
        <v>22</v>
      </c>
      <c r="B26" s="7" t="s">
        <v>71</v>
      </c>
      <c r="C26" s="12">
        <v>383</v>
      </c>
      <c r="D26" s="12">
        <v>627</v>
      </c>
      <c r="E26" s="12">
        <v>2462</v>
      </c>
      <c r="F26" s="12">
        <v>1303</v>
      </c>
      <c r="G26" s="12">
        <v>12794</v>
      </c>
      <c r="H26" s="12">
        <v>410</v>
      </c>
      <c r="I26" s="12">
        <v>3908</v>
      </c>
      <c r="J26" s="12">
        <v>5473</v>
      </c>
      <c r="K26" s="12">
        <v>11384</v>
      </c>
      <c r="L26" s="12">
        <v>3605</v>
      </c>
      <c r="M26" s="12">
        <v>41339</v>
      </c>
      <c r="N26" s="12">
        <v>42349</v>
      </c>
      <c r="P26" s="13">
        <f t="shared" si="0"/>
        <v>1.2498769277482654E-3</v>
      </c>
    </row>
    <row r="27" spans="1:16">
      <c r="A27" s="7">
        <f t="shared" si="1"/>
        <v>23</v>
      </c>
      <c r="B27" s="7" t="s">
        <v>72</v>
      </c>
      <c r="C27" s="12">
        <v>1534</v>
      </c>
      <c r="D27" s="12">
        <v>96</v>
      </c>
      <c r="E27" s="12">
        <v>869</v>
      </c>
      <c r="F27" s="12">
        <v>932</v>
      </c>
      <c r="G27" s="12">
        <v>7663</v>
      </c>
      <c r="H27" s="12">
        <v>1151</v>
      </c>
      <c r="I27" s="12">
        <v>2779</v>
      </c>
      <c r="J27" s="12">
        <v>4023</v>
      </c>
      <c r="K27" s="12">
        <v>13955</v>
      </c>
      <c r="L27" s="12">
        <v>1670</v>
      </c>
      <c r="M27" s="12">
        <v>33042</v>
      </c>
      <c r="N27" s="12">
        <v>34672</v>
      </c>
      <c r="P27" s="13">
        <f t="shared" si="0"/>
        <v>1.0233000268929102E-3</v>
      </c>
    </row>
    <row r="28" spans="1:16">
      <c r="A28" s="7">
        <f t="shared" si="1"/>
        <v>24</v>
      </c>
      <c r="B28" s="7" t="s">
        <v>73</v>
      </c>
      <c r="C28" s="12">
        <v>3</v>
      </c>
      <c r="D28" s="12">
        <v>1</v>
      </c>
      <c r="E28" s="12">
        <v>0</v>
      </c>
      <c r="F28" s="12">
        <v>0</v>
      </c>
      <c r="G28" s="12">
        <v>85</v>
      </c>
      <c r="H28" s="12">
        <v>747</v>
      </c>
      <c r="I28" s="12">
        <v>2417</v>
      </c>
      <c r="J28" s="12">
        <v>992</v>
      </c>
      <c r="K28" s="12">
        <v>9344</v>
      </c>
      <c r="L28" s="12">
        <v>20521</v>
      </c>
      <c r="M28" s="12">
        <v>34106</v>
      </c>
      <c r="N28" s="12">
        <v>34110</v>
      </c>
      <c r="P28" s="13">
        <f t="shared" si="0"/>
        <v>1.006713310951695E-3</v>
      </c>
    </row>
    <row r="29" spans="1:16">
      <c r="A29" s="7">
        <f t="shared" si="1"/>
        <v>25</v>
      </c>
      <c r="B29" s="7" t="s">
        <v>74</v>
      </c>
      <c r="C29" s="12">
        <v>2337</v>
      </c>
      <c r="D29" s="12">
        <v>3031</v>
      </c>
      <c r="E29" s="12">
        <v>4461</v>
      </c>
      <c r="F29" s="12">
        <v>3910</v>
      </c>
      <c r="G29" s="12">
        <v>3151</v>
      </c>
      <c r="H29" s="12">
        <v>447</v>
      </c>
      <c r="I29" s="12">
        <v>605</v>
      </c>
      <c r="J29" s="12">
        <v>1884</v>
      </c>
      <c r="K29" s="12">
        <v>3658</v>
      </c>
      <c r="L29" s="12">
        <v>3093</v>
      </c>
      <c r="M29" s="12">
        <v>21209</v>
      </c>
      <c r="N29" s="12">
        <v>26577</v>
      </c>
      <c r="P29" s="13">
        <f t="shared" si="0"/>
        <v>7.843863871346584E-4</v>
      </c>
    </row>
    <row r="30" spans="1:16">
      <c r="A30" s="7">
        <f t="shared" si="1"/>
        <v>26</v>
      </c>
      <c r="B30" s="7" t="s">
        <v>75</v>
      </c>
      <c r="C30" s="12">
        <v>769</v>
      </c>
      <c r="D30" s="12">
        <v>378</v>
      </c>
      <c r="E30" s="12">
        <v>537</v>
      </c>
      <c r="F30" s="12">
        <v>1631</v>
      </c>
      <c r="G30" s="12">
        <v>925</v>
      </c>
      <c r="H30" s="12">
        <v>997</v>
      </c>
      <c r="I30" s="12">
        <v>1128</v>
      </c>
      <c r="J30" s="12">
        <v>1158</v>
      </c>
      <c r="K30" s="12">
        <v>1020</v>
      </c>
      <c r="L30" s="12">
        <v>13975</v>
      </c>
      <c r="M30" s="12">
        <v>21371</v>
      </c>
      <c r="N30" s="12">
        <v>22518</v>
      </c>
      <c r="P30" s="13">
        <f t="shared" si="0"/>
        <v>6.6459015936705564E-4</v>
      </c>
    </row>
    <row r="31" spans="1:16">
      <c r="A31" s="7">
        <f t="shared" si="1"/>
        <v>27</v>
      </c>
      <c r="B31" s="7" t="s">
        <v>76</v>
      </c>
      <c r="C31" s="12">
        <v>5541</v>
      </c>
      <c r="D31" s="12">
        <v>628</v>
      </c>
      <c r="E31" s="12">
        <v>933</v>
      </c>
      <c r="F31" s="12">
        <v>14</v>
      </c>
      <c r="G31" s="12">
        <v>17</v>
      </c>
      <c r="H31" s="12">
        <v>3687</v>
      </c>
      <c r="I31" s="12">
        <v>535</v>
      </c>
      <c r="J31" s="12">
        <v>0</v>
      </c>
      <c r="K31" s="12">
        <v>3210</v>
      </c>
      <c r="L31" s="12">
        <v>7215</v>
      </c>
      <c r="M31" s="12">
        <v>15611</v>
      </c>
      <c r="N31" s="12">
        <v>21780</v>
      </c>
      <c r="P31" s="13">
        <f t="shared" si="0"/>
        <v>6.4280902704567336E-4</v>
      </c>
    </row>
    <row r="32" spans="1:16">
      <c r="A32" s="7">
        <f t="shared" si="1"/>
        <v>28</v>
      </c>
      <c r="B32" s="7" t="s">
        <v>77</v>
      </c>
      <c r="C32" s="12">
        <v>0</v>
      </c>
      <c r="D32" s="12">
        <v>0</v>
      </c>
      <c r="E32" s="12">
        <v>0</v>
      </c>
      <c r="F32" s="12">
        <v>1</v>
      </c>
      <c r="G32" s="12">
        <v>196</v>
      </c>
      <c r="H32" s="12">
        <v>221</v>
      </c>
      <c r="I32" s="12">
        <v>972</v>
      </c>
      <c r="J32" s="12">
        <v>641</v>
      </c>
      <c r="K32" s="12">
        <v>1486</v>
      </c>
      <c r="L32" s="12">
        <v>344</v>
      </c>
      <c r="M32" s="12">
        <v>3861</v>
      </c>
      <c r="N32" s="12">
        <v>3861</v>
      </c>
      <c r="P32" s="13">
        <f t="shared" si="0"/>
        <v>1.1395250933991482E-4</v>
      </c>
    </row>
    <row r="33" spans="1:16">
      <c r="A33" s="7">
        <f t="shared" si="1"/>
        <v>29</v>
      </c>
      <c r="B33" s="7" t="s">
        <v>78</v>
      </c>
      <c r="C33" s="12">
        <v>888</v>
      </c>
      <c r="D33" s="12">
        <v>213</v>
      </c>
      <c r="E33" s="12">
        <v>753</v>
      </c>
      <c r="F33" s="12">
        <v>563</v>
      </c>
      <c r="G33" s="12">
        <v>863</v>
      </c>
      <c r="H33" s="12">
        <v>43</v>
      </c>
      <c r="I33" s="12">
        <v>15</v>
      </c>
      <c r="J33" s="12">
        <v>5</v>
      </c>
      <c r="K33" s="12">
        <v>41</v>
      </c>
      <c r="L33" s="12">
        <v>231</v>
      </c>
      <c r="M33" s="12">
        <v>2514</v>
      </c>
      <c r="N33" s="12">
        <v>3615</v>
      </c>
      <c r="P33" s="13">
        <f t="shared" si="0"/>
        <v>1.0669213189945405E-4</v>
      </c>
    </row>
    <row r="34" spans="1:16">
      <c r="A34" s="7">
        <f t="shared" si="1"/>
        <v>30</v>
      </c>
      <c r="B34" s="7" t="s">
        <v>79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1344</v>
      </c>
      <c r="I34" s="12">
        <v>62</v>
      </c>
      <c r="J34" s="12">
        <v>22</v>
      </c>
      <c r="K34" s="12">
        <v>1</v>
      </c>
      <c r="L34" s="12">
        <v>1575</v>
      </c>
      <c r="M34" s="12">
        <v>3004</v>
      </c>
      <c r="N34" s="12">
        <v>3004</v>
      </c>
      <c r="P34" s="13">
        <f t="shared" si="0"/>
        <v>8.8659243216033176E-5</v>
      </c>
    </row>
    <row r="35" spans="1:16">
      <c r="A35" s="7">
        <f t="shared" si="1"/>
        <v>31</v>
      </c>
      <c r="B35" s="7" t="s">
        <v>80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286</v>
      </c>
      <c r="I35" s="12">
        <v>483</v>
      </c>
      <c r="J35" s="12">
        <v>335</v>
      </c>
      <c r="K35" s="12">
        <v>97</v>
      </c>
      <c r="L35" s="12">
        <v>26</v>
      </c>
      <c r="M35" s="12">
        <v>1227</v>
      </c>
      <c r="N35" s="12">
        <v>1227</v>
      </c>
      <c r="P35" s="13">
        <f t="shared" si="0"/>
        <v>3.6213346014005561E-5</v>
      </c>
    </row>
    <row r="36" spans="1:16">
      <c r="A36" s="7">
        <f t="shared" si="1"/>
        <v>32</v>
      </c>
      <c r="B36" s="7" t="s">
        <v>81</v>
      </c>
      <c r="C36" s="12">
        <v>5</v>
      </c>
      <c r="D36" s="12">
        <v>27</v>
      </c>
      <c r="E36" s="12">
        <v>594</v>
      </c>
      <c r="F36" s="12">
        <v>7</v>
      </c>
      <c r="G36" s="12">
        <v>28</v>
      </c>
      <c r="H36" s="12">
        <v>187</v>
      </c>
      <c r="I36" s="12">
        <v>87</v>
      </c>
      <c r="J36" s="12">
        <v>19</v>
      </c>
      <c r="K36" s="12">
        <v>12</v>
      </c>
      <c r="L36" s="12">
        <v>93</v>
      </c>
      <c r="M36" s="12">
        <v>1027</v>
      </c>
      <c r="N36" s="12">
        <v>1059</v>
      </c>
      <c r="P36" s="13">
        <f t="shared" si="0"/>
        <v>3.1255039469300642E-5</v>
      </c>
    </row>
    <row r="37" spans="1:16">
      <c r="A37" s="7">
        <f t="shared" si="1"/>
        <v>33</v>
      </c>
      <c r="B37" s="7" t="s">
        <v>82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9</v>
      </c>
      <c r="I37" s="12">
        <v>28</v>
      </c>
      <c r="J37" s="12">
        <v>7</v>
      </c>
      <c r="K37" s="12">
        <v>0</v>
      </c>
      <c r="L37" s="12">
        <v>1</v>
      </c>
      <c r="M37" s="12">
        <v>45</v>
      </c>
      <c r="N37" s="12">
        <v>45</v>
      </c>
      <c r="P37" s="13">
        <f t="shared" si="0"/>
        <v>1.3281178244745317E-6</v>
      </c>
    </row>
    <row r="38" spans="1:16">
      <c r="A38" s="7">
        <f t="shared" si="1"/>
        <v>34</v>
      </c>
      <c r="B38" s="7" t="s">
        <v>83</v>
      </c>
      <c r="C38" s="12">
        <v>0</v>
      </c>
      <c r="D38" s="12">
        <v>0</v>
      </c>
      <c r="E38" s="12">
        <v>0</v>
      </c>
      <c r="F38" s="12">
        <v>6</v>
      </c>
      <c r="G38" s="12">
        <v>7</v>
      </c>
      <c r="H38" s="12">
        <v>0</v>
      </c>
      <c r="I38" s="12">
        <v>0</v>
      </c>
      <c r="J38" s="12">
        <v>0</v>
      </c>
      <c r="K38" s="12">
        <v>0</v>
      </c>
      <c r="L38" s="12">
        <v>3</v>
      </c>
      <c r="M38" s="12">
        <v>16</v>
      </c>
      <c r="N38" s="12">
        <v>16</v>
      </c>
      <c r="P38" s="13">
        <f t="shared" si="0"/>
        <v>4.722196709242779E-7</v>
      </c>
    </row>
    <row r="39" spans="1:16">
      <c r="A39" s="7">
        <f t="shared" si="1"/>
        <v>35</v>
      </c>
      <c r="B39" s="7" t="s">
        <v>84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P39" s="13">
        <f t="shared" si="0"/>
        <v>0</v>
      </c>
    </row>
    <row r="40" spans="1:16">
      <c r="A40" s="4"/>
      <c r="B40" s="4" t="s">
        <v>49</v>
      </c>
      <c r="C40" s="5">
        <v>1195857</v>
      </c>
      <c r="D40" s="5">
        <v>1822403</v>
      </c>
      <c r="E40" s="5">
        <v>3214514</v>
      </c>
      <c r="F40" s="5">
        <v>4454469</v>
      </c>
      <c r="G40" s="5">
        <v>4732750</v>
      </c>
      <c r="H40" s="5">
        <v>2192546</v>
      </c>
      <c r="I40" s="5">
        <v>3526964</v>
      </c>
      <c r="J40" s="5">
        <v>4375005</v>
      </c>
      <c r="K40" s="5">
        <v>5873836</v>
      </c>
      <c r="L40" s="5">
        <v>2494192</v>
      </c>
      <c r="M40" s="5">
        <v>30864276</v>
      </c>
      <c r="N40" s="5">
        <v>33882536</v>
      </c>
    </row>
    <row r="42" spans="1:16">
      <c r="A42" s="14"/>
    </row>
  </sheetData>
  <mergeCells count="3">
    <mergeCell ref="A1:B1"/>
    <mergeCell ref="A2:B2"/>
    <mergeCell ref="C2:N2"/>
  </mergeCells>
  <hyperlinks>
    <hyperlink ref="E1" r:id="rId1" xr:uid="{074F7E28-4023-46BF-87CE-D28539314514}"/>
  </hyperlinks>
  <pageMargins left="0.75" right="0.75" top="1" bottom="1" header="0.5" footer="0.5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1</xdr:col>
                <xdr:colOff>123825</xdr:colOff>
                <xdr:row>41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4881-5192-407D-B7B4-E71186A69A13}">
  <dimension ref="B1:N185"/>
  <sheetViews>
    <sheetView showGridLines="0" topLeftCell="A3" workbookViewId="0">
      <selection activeCell="Q5" sqref="Q5"/>
    </sheetView>
  </sheetViews>
  <sheetFormatPr defaultRowHeight="15"/>
  <cols>
    <col min="1" max="1" width="1.7109375" style="15" customWidth="1"/>
    <col min="2" max="2" width="5.7109375" style="15" customWidth="1"/>
    <col min="3" max="3" width="16.140625" style="15" customWidth="1"/>
    <col min="4" max="4" width="38.7109375" style="15" customWidth="1"/>
    <col min="5" max="16384" width="9.140625" style="15"/>
  </cols>
  <sheetData>
    <row r="1" spans="2:14">
      <c r="B1" s="15" t="s">
        <v>85</v>
      </c>
      <c r="C1" s="16" t="s">
        <v>16</v>
      </c>
    </row>
    <row r="3" spans="2:14" ht="45">
      <c r="B3" s="17" t="s">
        <v>86</v>
      </c>
      <c r="C3" s="17" t="s">
        <v>87</v>
      </c>
      <c r="D3" s="17" t="s">
        <v>88</v>
      </c>
      <c r="E3" s="17" t="s">
        <v>89</v>
      </c>
      <c r="F3" s="17" t="s">
        <v>90</v>
      </c>
      <c r="G3" s="17" t="s">
        <v>91</v>
      </c>
      <c r="H3" s="17" t="s">
        <v>92</v>
      </c>
      <c r="I3" s="17" t="s">
        <v>93</v>
      </c>
      <c r="J3" s="17" t="s">
        <v>94</v>
      </c>
      <c r="K3" s="17" t="s">
        <v>95</v>
      </c>
      <c r="L3" s="17" t="s">
        <v>96</v>
      </c>
      <c r="M3" s="17" t="s">
        <v>97</v>
      </c>
      <c r="N3" s="17" t="s">
        <v>98</v>
      </c>
    </row>
    <row r="4" spans="2:14">
      <c r="B4" s="18">
        <v>1</v>
      </c>
      <c r="C4" s="18" t="s">
        <v>99</v>
      </c>
      <c r="D4" s="19" t="s">
        <v>100</v>
      </c>
      <c r="E4" s="20">
        <v>1320</v>
      </c>
      <c r="F4" s="20">
        <v>329.55</v>
      </c>
      <c r="G4" s="20">
        <v>0</v>
      </c>
      <c r="H4" s="20">
        <v>0</v>
      </c>
      <c r="I4" s="20">
        <v>0</v>
      </c>
      <c r="J4" s="20">
        <v>106.21</v>
      </c>
      <c r="K4" s="20">
        <v>0</v>
      </c>
      <c r="L4" s="20">
        <v>435.77</v>
      </c>
      <c r="M4" s="20">
        <v>506.23</v>
      </c>
      <c r="N4" s="20">
        <v>89.13</v>
      </c>
    </row>
    <row r="5" spans="2:14">
      <c r="B5" s="18">
        <v>2</v>
      </c>
      <c r="C5" s="18" t="s">
        <v>99</v>
      </c>
      <c r="D5" s="19" t="s">
        <v>101</v>
      </c>
      <c r="E5" s="20">
        <v>1200</v>
      </c>
      <c r="F5" s="20">
        <v>324.7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324.7</v>
      </c>
      <c r="M5" s="20">
        <v>348.84</v>
      </c>
      <c r="N5" s="20">
        <v>362.62</v>
      </c>
    </row>
    <row r="6" spans="2:14">
      <c r="B6" s="18">
        <v>3</v>
      </c>
      <c r="C6" s="18" t="s">
        <v>99</v>
      </c>
      <c r="D6" s="19" t="s">
        <v>102</v>
      </c>
      <c r="E6" s="20">
        <v>2630</v>
      </c>
      <c r="F6" s="20">
        <v>1041.23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1041.23</v>
      </c>
      <c r="M6" s="20">
        <v>908.53</v>
      </c>
      <c r="N6" s="20">
        <v>875.82</v>
      </c>
    </row>
    <row r="7" spans="2:14">
      <c r="B7" s="18">
        <v>4</v>
      </c>
      <c r="C7" s="18" t="s">
        <v>99</v>
      </c>
      <c r="D7" s="19" t="s">
        <v>103</v>
      </c>
      <c r="E7" s="20">
        <v>90</v>
      </c>
      <c r="F7" s="20">
        <v>38.64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38.64</v>
      </c>
      <c r="M7" s="20">
        <v>30.93</v>
      </c>
      <c r="N7" s="20">
        <v>31.26</v>
      </c>
    </row>
    <row r="8" spans="2:14">
      <c r="B8" s="18">
        <v>5</v>
      </c>
      <c r="C8" s="18" t="s">
        <v>99</v>
      </c>
      <c r="D8" s="19" t="s">
        <v>104</v>
      </c>
      <c r="E8" s="20">
        <v>1320</v>
      </c>
      <c r="F8" s="20">
        <v>232.5</v>
      </c>
      <c r="G8" s="20">
        <v>148.37</v>
      </c>
      <c r="H8" s="20">
        <v>0</v>
      </c>
      <c r="I8" s="20">
        <v>0</v>
      </c>
      <c r="J8" s="20">
        <v>0</v>
      </c>
      <c r="K8" s="20">
        <v>0</v>
      </c>
      <c r="L8" s="20">
        <v>380.87</v>
      </c>
      <c r="M8" s="20">
        <v>387.09</v>
      </c>
      <c r="N8" s="20">
        <v>79.13</v>
      </c>
    </row>
    <row r="9" spans="2:14">
      <c r="B9" s="18">
        <v>6</v>
      </c>
      <c r="C9" s="18" t="s">
        <v>99</v>
      </c>
      <c r="D9" s="19" t="s">
        <v>105</v>
      </c>
      <c r="E9" s="20">
        <v>500</v>
      </c>
      <c r="F9" s="20">
        <v>346.13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346.13</v>
      </c>
      <c r="M9" s="20">
        <v>221.91</v>
      </c>
      <c r="N9" s="20">
        <v>560.23</v>
      </c>
    </row>
    <row r="10" spans="2:14">
      <c r="B10" s="18">
        <v>7</v>
      </c>
      <c r="C10" s="18" t="s">
        <v>99</v>
      </c>
      <c r="D10" s="19" t="s">
        <v>106</v>
      </c>
      <c r="E10" s="20">
        <v>500</v>
      </c>
      <c r="F10" s="20">
        <v>89.8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89.8</v>
      </c>
      <c r="M10" s="20">
        <v>218.49</v>
      </c>
      <c r="N10" s="20">
        <v>0</v>
      </c>
    </row>
    <row r="11" spans="2:14">
      <c r="B11" s="18">
        <v>8</v>
      </c>
      <c r="C11" s="18" t="s">
        <v>99</v>
      </c>
      <c r="D11" s="19" t="s">
        <v>107</v>
      </c>
      <c r="E11" s="20">
        <v>1820</v>
      </c>
      <c r="F11" s="20">
        <v>379.49</v>
      </c>
      <c r="G11" s="20">
        <v>0</v>
      </c>
      <c r="H11" s="20">
        <v>75.62</v>
      </c>
      <c r="I11" s="20">
        <v>0</v>
      </c>
      <c r="J11" s="20">
        <v>202.99</v>
      </c>
      <c r="K11" s="20">
        <v>0</v>
      </c>
      <c r="L11" s="20">
        <v>658.1</v>
      </c>
      <c r="M11" s="20">
        <v>675.52</v>
      </c>
      <c r="N11" s="20">
        <v>207.86</v>
      </c>
    </row>
    <row r="12" spans="2:14">
      <c r="B12" s="18">
        <v>9</v>
      </c>
      <c r="C12" s="18" t="s">
        <v>99</v>
      </c>
      <c r="D12" s="19" t="s">
        <v>108</v>
      </c>
      <c r="E12" s="20">
        <v>920</v>
      </c>
      <c r="F12" s="20">
        <v>0</v>
      </c>
      <c r="G12" s="20">
        <v>0</v>
      </c>
      <c r="H12" s="20">
        <v>249.42</v>
      </c>
      <c r="I12" s="20">
        <v>0</v>
      </c>
      <c r="J12" s="20">
        <v>0</v>
      </c>
      <c r="K12" s="20">
        <v>0</v>
      </c>
      <c r="L12" s="20">
        <v>249.42</v>
      </c>
      <c r="M12" s="20">
        <v>276.81</v>
      </c>
      <c r="N12" s="20">
        <v>260.69</v>
      </c>
    </row>
    <row r="13" spans="2:14">
      <c r="B13" s="18">
        <v>10</v>
      </c>
      <c r="C13" s="18" t="s">
        <v>99</v>
      </c>
      <c r="D13" s="19" t="s">
        <v>109</v>
      </c>
      <c r="E13" s="20">
        <v>540</v>
      </c>
      <c r="F13" s="20">
        <v>171.33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171.33</v>
      </c>
      <c r="M13" s="20">
        <v>169.85</v>
      </c>
      <c r="N13" s="20">
        <v>25.86</v>
      </c>
    </row>
    <row r="14" spans="2:14">
      <c r="B14" s="18">
        <v>11</v>
      </c>
      <c r="C14" s="18" t="s">
        <v>99</v>
      </c>
      <c r="D14" s="19" t="s">
        <v>110</v>
      </c>
      <c r="E14" s="20">
        <v>1265</v>
      </c>
      <c r="F14" s="20">
        <v>433.6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433.6</v>
      </c>
      <c r="M14" s="20">
        <v>492.02</v>
      </c>
      <c r="N14" s="20">
        <v>178.14</v>
      </c>
    </row>
    <row r="15" spans="2:14">
      <c r="B15" s="18">
        <v>12</v>
      </c>
      <c r="C15" s="18" t="s">
        <v>99</v>
      </c>
      <c r="D15" s="19" t="s">
        <v>111</v>
      </c>
      <c r="E15" s="20">
        <v>1500</v>
      </c>
      <c r="F15" s="20">
        <v>593.67999999999995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593.67999999999995</v>
      </c>
      <c r="M15" s="20">
        <v>505.31</v>
      </c>
      <c r="N15" s="20">
        <v>477.19</v>
      </c>
    </row>
    <row r="16" spans="2:14">
      <c r="B16" s="18">
        <v>13</v>
      </c>
      <c r="C16" s="18" t="s">
        <v>99</v>
      </c>
      <c r="D16" s="19" t="s">
        <v>112</v>
      </c>
      <c r="E16" s="20">
        <v>1200</v>
      </c>
      <c r="F16" s="20">
        <v>289.36</v>
      </c>
      <c r="G16" s="20">
        <v>0</v>
      </c>
      <c r="H16" s="20">
        <v>50.97</v>
      </c>
      <c r="I16" s="20">
        <v>0</v>
      </c>
      <c r="J16" s="20">
        <v>0</v>
      </c>
      <c r="K16" s="20">
        <v>0</v>
      </c>
      <c r="L16" s="20">
        <v>340.32</v>
      </c>
      <c r="M16" s="20">
        <v>369.99</v>
      </c>
      <c r="N16" s="20">
        <v>81.13</v>
      </c>
    </row>
    <row r="17" spans="2:14">
      <c r="B17" s="18">
        <v>14</v>
      </c>
      <c r="C17" s="18" t="s">
        <v>99</v>
      </c>
      <c r="D17" s="19" t="s">
        <v>113</v>
      </c>
      <c r="E17" s="20">
        <v>90</v>
      </c>
      <c r="F17" s="20">
        <v>34.81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34.81</v>
      </c>
      <c r="M17" s="20">
        <v>21.97</v>
      </c>
      <c r="N17" s="20">
        <v>28.56</v>
      </c>
    </row>
    <row r="18" spans="2:14">
      <c r="B18" s="18">
        <v>15</v>
      </c>
      <c r="C18" s="18" t="s">
        <v>99</v>
      </c>
      <c r="D18" s="19" t="s">
        <v>114</v>
      </c>
      <c r="E18" s="20">
        <v>1240</v>
      </c>
      <c r="F18" s="20">
        <v>527.54999999999995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527.54999999999995</v>
      </c>
      <c r="M18" s="20">
        <v>560.14</v>
      </c>
      <c r="N18" s="20">
        <v>79.42</v>
      </c>
    </row>
    <row r="19" spans="2:14">
      <c r="B19" s="18">
        <v>16</v>
      </c>
      <c r="C19" s="18" t="s">
        <v>99</v>
      </c>
      <c r="D19" s="19" t="s">
        <v>115</v>
      </c>
      <c r="E19" s="20">
        <v>90</v>
      </c>
      <c r="F19" s="20">
        <v>12.01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12.01</v>
      </c>
      <c r="M19" s="20">
        <v>15.36</v>
      </c>
      <c r="N19" s="20">
        <v>38.340000000000003</v>
      </c>
    </row>
    <row r="20" spans="2:14">
      <c r="B20" s="18">
        <v>17</v>
      </c>
      <c r="C20" s="18" t="s">
        <v>99</v>
      </c>
      <c r="D20" s="19" t="s">
        <v>116</v>
      </c>
      <c r="E20" s="20">
        <v>1980</v>
      </c>
      <c r="F20" s="20">
        <v>697.3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697.3</v>
      </c>
      <c r="M20" s="20">
        <v>638.73</v>
      </c>
      <c r="N20" s="20">
        <v>426.15</v>
      </c>
    </row>
    <row r="21" spans="2:14">
      <c r="B21" s="18">
        <v>18</v>
      </c>
      <c r="C21" s="18" t="s">
        <v>99</v>
      </c>
      <c r="D21" s="19" t="s">
        <v>117</v>
      </c>
      <c r="E21" s="20">
        <v>1320</v>
      </c>
      <c r="F21" s="20">
        <v>499.11</v>
      </c>
      <c r="G21" s="20">
        <v>0</v>
      </c>
      <c r="H21" s="20">
        <v>0</v>
      </c>
      <c r="I21" s="20">
        <v>0</v>
      </c>
      <c r="J21" s="20">
        <v>11.94</v>
      </c>
      <c r="K21" s="20">
        <v>0</v>
      </c>
      <c r="L21" s="20">
        <v>511.05</v>
      </c>
      <c r="M21" s="20">
        <v>554.66999999999996</v>
      </c>
      <c r="N21" s="20">
        <v>190.2</v>
      </c>
    </row>
    <row r="22" spans="2:14">
      <c r="B22" s="18">
        <v>19</v>
      </c>
      <c r="C22" s="18" t="s">
        <v>99</v>
      </c>
      <c r="D22" s="19" t="s">
        <v>118</v>
      </c>
      <c r="E22" s="20">
        <v>90</v>
      </c>
      <c r="F22" s="20">
        <v>31.24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31.24</v>
      </c>
      <c r="M22" s="20">
        <v>26.44</v>
      </c>
      <c r="N22" s="20">
        <v>24.53</v>
      </c>
    </row>
    <row r="23" spans="2:14">
      <c r="B23" s="18">
        <v>20</v>
      </c>
      <c r="C23" s="18" t="s">
        <v>99</v>
      </c>
      <c r="D23" s="19" t="s">
        <v>119</v>
      </c>
      <c r="E23" s="20">
        <v>1320</v>
      </c>
      <c r="F23" s="20">
        <v>571.83000000000004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571.83000000000004</v>
      </c>
      <c r="M23" s="20">
        <v>509.8</v>
      </c>
      <c r="N23" s="20">
        <v>262.94</v>
      </c>
    </row>
    <row r="24" spans="2:14">
      <c r="B24" s="18">
        <v>21</v>
      </c>
      <c r="C24" s="18" t="s">
        <v>99</v>
      </c>
      <c r="D24" s="19" t="s">
        <v>120</v>
      </c>
      <c r="E24" s="20">
        <v>1000</v>
      </c>
      <c r="F24" s="20">
        <v>348.11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348.11</v>
      </c>
      <c r="M24" s="20">
        <v>341.43</v>
      </c>
      <c r="N24" s="20">
        <v>119.83</v>
      </c>
    </row>
    <row r="25" spans="2:14">
      <c r="B25" s="18">
        <v>22</v>
      </c>
      <c r="C25" s="18" t="s">
        <v>99</v>
      </c>
      <c r="D25" s="19" t="s">
        <v>121</v>
      </c>
      <c r="E25" s="20">
        <v>710</v>
      </c>
      <c r="F25" s="20">
        <v>229.75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229.75</v>
      </c>
      <c r="M25" s="20">
        <v>308.39999999999998</v>
      </c>
      <c r="N25" s="20">
        <v>223.69</v>
      </c>
    </row>
    <row r="26" spans="2:14">
      <c r="B26" s="18">
        <v>23</v>
      </c>
      <c r="C26" s="18" t="s">
        <v>99</v>
      </c>
      <c r="D26" s="19" t="s">
        <v>122</v>
      </c>
      <c r="E26" s="20">
        <v>920</v>
      </c>
      <c r="F26" s="20">
        <v>289.31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289.31</v>
      </c>
      <c r="M26" s="20">
        <v>248.72</v>
      </c>
      <c r="N26" s="20">
        <v>252.85</v>
      </c>
    </row>
    <row r="27" spans="2:14">
      <c r="B27" s="18">
        <v>24</v>
      </c>
      <c r="C27" s="18" t="s">
        <v>99</v>
      </c>
      <c r="D27" s="19" t="s">
        <v>123</v>
      </c>
      <c r="E27" s="20">
        <v>1980</v>
      </c>
      <c r="F27" s="20">
        <v>758.88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758.88</v>
      </c>
      <c r="M27" s="20">
        <v>674.23</v>
      </c>
      <c r="N27" s="20">
        <v>434.83</v>
      </c>
    </row>
    <row r="28" spans="2:14">
      <c r="B28" s="18">
        <v>25</v>
      </c>
      <c r="C28" s="18" t="s">
        <v>99</v>
      </c>
      <c r="D28" s="19" t="s">
        <v>124</v>
      </c>
      <c r="E28" s="20">
        <v>1200</v>
      </c>
      <c r="F28" s="20">
        <v>304.14999999999998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304.14999999999998</v>
      </c>
      <c r="M28" s="20">
        <v>252.52</v>
      </c>
      <c r="N28" s="20">
        <v>302.37</v>
      </c>
    </row>
    <row r="29" spans="2:14">
      <c r="B29" s="18">
        <v>26</v>
      </c>
      <c r="C29" s="18" t="s">
        <v>99</v>
      </c>
      <c r="D29" s="19" t="s">
        <v>125</v>
      </c>
      <c r="E29" s="20">
        <v>1400</v>
      </c>
      <c r="F29" s="20">
        <v>499.95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499.95</v>
      </c>
      <c r="M29" s="20">
        <v>554.26</v>
      </c>
      <c r="N29" s="20">
        <v>283.72000000000003</v>
      </c>
    </row>
    <row r="30" spans="2:14">
      <c r="B30" s="18">
        <v>27</v>
      </c>
      <c r="C30" s="18" t="s">
        <v>99</v>
      </c>
      <c r="D30" s="19" t="s">
        <v>126</v>
      </c>
      <c r="E30" s="20">
        <v>3000</v>
      </c>
      <c r="F30" s="20">
        <v>1152.72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1152.72</v>
      </c>
      <c r="M30" s="20">
        <v>1107.1099999999999</v>
      </c>
      <c r="N30" s="20">
        <v>1130.47</v>
      </c>
    </row>
    <row r="31" spans="2:14">
      <c r="B31" s="18">
        <v>28</v>
      </c>
      <c r="C31" s="18" t="s">
        <v>99</v>
      </c>
      <c r="D31" s="19" t="s">
        <v>127</v>
      </c>
      <c r="E31" s="20">
        <v>840</v>
      </c>
      <c r="F31" s="20">
        <v>120.48</v>
      </c>
      <c r="G31" s="20">
        <v>0</v>
      </c>
      <c r="H31" s="20">
        <v>154.43</v>
      </c>
      <c r="I31" s="20">
        <v>0</v>
      </c>
      <c r="J31" s="20">
        <v>0</v>
      </c>
      <c r="K31" s="20">
        <v>0</v>
      </c>
      <c r="L31" s="20">
        <v>274.91000000000003</v>
      </c>
      <c r="M31" s="20">
        <v>265.42</v>
      </c>
      <c r="N31" s="20">
        <v>315.36</v>
      </c>
    </row>
    <row r="32" spans="2:14">
      <c r="B32" s="18">
        <v>29</v>
      </c>
      <c r="C32" s="18" t="s">
        <v>99</v>
      </c>
      <c r="D32" s="19" t="s">
        <v>128</v>
      </c>
      <c r="E32" s="20">
        <v>1200</v>
      </c>
      <c r="F32" s="20">
        <v>467.03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467.03</v>
      </c>
      <c r="M32" s="20">
        <v>423.63</v>
      </c>
      <c r="N32" s="20">
        <v>108.06</v>
      </c>
    </row>
    <row r="33" spans="2:14">
      <c r="B33" s="18">
        <v>30</v>
      </c>
      <c r="C33" s="18" t="s">
        <v>99</v>
      </c>
      <c r="D33" s="19" t="s">
        <v>129</v>
      </c>
      <c r="E33" s="20">
        <v>300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27.8</v>
      </c>
    </row>
    <row r="34" spans="2:14">
      <c r="B34" s="18">
        <v>31</v>
      </c>
      <c r="C34" s="18" t="s">
        <v>99</v>
      </c>
      <c r="D34" s="19" t="s">
        <v>130</v>
      </c>
      <c r="E34" s="20">
        <v>2000</v>
      </c>
      <c r="F34" s="20">
        <v>785.4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785.4</v>
      </c>
      <c r="M34" s="20">
        <v>841.17</v>
      </c>
      <c r="N34" s="20">
        <v>342.86</v>
      </c>
    </row>
    <row r="35" spans="2:14">
      <c r="B35" s="18">
        <v>32</v>
      </c>
      <c r="C35" s="18" t="s">
        <v>99</v>
      </c>
      <c r="D35" s="19" t="s">
        <v>131</v>
      </c>
      <c r="E35" s="20">
        <v>1320</v>
      </c>
      <c r="F35" s="20">
        <v>163.93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163.93</v>
      </c>
      <c r="M35" s="20">
        <v>214.56</v>
      </c>
      <c r="N35" s="20">
        <v>74.37</v>
      </c>
    </row>
    <row r="36" spans="2:14">
      <c r="B36" s="18">
        <v>33</v>
      </c>
      <c r="C36" s="18" t="s">
        <v>99</v>
      </c>
      <c r="D36" s="19" t="s">
        <v>132</v>
      </c>
      <c r="E36" s="20">
        <v>1500</v>
      </c>
      <c r="F36" s="20">
        <v>322.81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322.81</v>
      </c>
      <c r="M36" s="20">
        <v>54.25</v>
      </c>
      <c r="N36" s="20">
        <v>360.08</v>
      </c>
    </row>
    <row r="37" spans="2:14">
      <c r="B37" s="18">
        <v>34</v>
      </c>
      <c r="C37" s="18" t="s">
        <v>99</v>
      </c>
      <c r="D37" s="19" t="s">
        <v>133</v>
      </c>
      <c r="E37" s="20">
        <v>1980</v>
      </c>
      <c r="F37" s="20">
        <v>568.5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568.5</v>
      </c>
      <c r="M37" s="20">
        <v>571.71</v>
      </c>
      <c r="N37" s="20">
        <v>111.36</v>
      </c>
    </row>
    <row r="38" spans="2:14">
      <c r="B38" s="18">
        <v>35</v>
      </c>
      <c r="C38" s="18" t="s">
        <v>99</v>
      </c>
      <c r="D38" s="19" t="s">
        <v>134</v>
      </c>
      <c r="E38" s="20">
        <v>1760</v>
      </c>
      <c r="F38" s="20">
        <v>437.24</v>
      </c>
      <c r="G38" s="20">
        <v>0</v>
      </c>
      <c r="H38" s="20">
        <v>195.11</v>
      </c>
      <c r="I38" s="20">
        <v>0</v>
      </c>
      <c r="J38" s="20">
        <v>105.83</v>
      </c>
      <c r="K38" s="20">
        <v>0</v>
      </c>
      <c r="L38" s="20">
        <v>738.18</v>
      </c>
      <c r="M38" s="20">
        <v>504.11</v>
      </c>
      <c r="N38" s="20">
        <v>508.63</v>
      </c>
    </row>
    <row r="39" spans="2:14">
      <c r="B39" s="18">
        <v>36</v>
      </c>
      <c r="C39" s="18" t="s">
        <v>99</v>
      </c>
      <c r="D39" s="19" t="s">
        <v>135</v>
      </c>
      <c r="E39" s="20">
        <v>1550</v>
      </c>
      <c r="F39" s="20">
        <v>364.71</v>
      </c>
      <c r="G39" s="20">
        <v>0</v>
      </c>
      <c r="H39" s="20">
        <v>126.58</v>
      </c>
      <c r="I39" s="20">
        <v>0</v>
      </c>
      <c r="J39" s="20">
        <v>51.32</v>
      </c>
      <c r="K39" s="20">
        <v>0</v>
      </c>
      <c r="L39" s="20">
        <v>542.61</v>
      </c>
      <c r="M39" s="20">
        <v>446.55</v>
      </c>
      <c r="N39" s="20">
        <v>320.54000000000002</v>
      </c>
    </row>
    <row r="40" spans="2:14">
      <c r="B40" s="18">
        <v>37</v>
      </c>
      <c r="C40" s="18" t="s">
        <v>99</v>
      </c>
      <c r="D40" s="19" t="s">
        <v>136</v>
      </c>
      <c r="E40" s="20">
        <v>90</v>
      </c>
      <c r="F40" s="20">
        <v>11.64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11.64</v>
      </c>
      <c r="M40" s="20">
        <v>21.34</v>
      </c>
      <c r="N40" s="20">
        <v>41.47</v>
      </c>
    </row>
    <row r="41" spans="2:14">
      <c r="B41" s="18">
        <v>38</v>
      </c>
      <c r="C41" s="18" t="s">
        <v>99</v>
      </c>
      <c r="D41" s="19" t="s">
        <v>137</v>
      </c>
      <c r="E41" s="20">
        <v>600</v>
      </c>
      <c r="F41" s="20">
        <v>235.56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235.56</v>
      </c>
      <c r="M41" s="20">
        <v>260.19</v>
      </c>
      <c r="N41" s="20">
        <v>149.9</v>
      </c>
    </row>
    <row r="42" spans="2:14">
      <c r="B42" s="18">
        <v>40</v>
      </c>
      <c r="C42" s="18" t="s">
        <v>138</v>
      </c>
      <c r="D42" s="19" t="s">
        <v>139</v>
      </c>
      <c r="E42" s="20">
        <v>1980</v>
      </c>
      <c r="F42" s="20">
        <v>0</v>
      </c>
      <c r="G42" s="20">
        <v>0</v>
      </c>
      <c r="H42" s="20">
        <v>0</v>
      </c>
      <c r="I42" s="20">
        <v>0</v>
      </c>
      <c r="J42" s="20">
        <v>518.71</v>
      </c>
      <c r="K42" s="20">
        <v>0</v>
      </c>
      <c r="L42" s="20">
        <v>518.71</v>
      </c>
      <c r="M42" s="20">
        <v>593.01</v>
      </c>
      <c r="N42" s="20">
        <v>23</v>
      </c>
    </row>
    <row r="43" spans="2:14">
      <c r="B43" s="18">
        <v>41</v>
      </c>
      <c r="C43" s="18" t="s">
        <v>138</v>
      </c>
      <c r="D43" s="19" t="s">
        <v>140</v>
      </c>
      <c r="E43" s="20">
        <v>2640</v>
      </c>
      <c r="F43" s="20">
        <v>0</v>
      </c>
      <c r="G43" s="20">
        <v>0</v>
      </c>
      <c r="H43" s="20">
        <v>0</v>
      </c>
      <c r="I43" s="20">
        <v>0</v>
      </c>
      <c r="J43" s="20">
        <v>663.53</v>
      </c>
      <c r="K43" s="20">
        <v>0</v>
      </c>
      <c r="L43" s="20">
        <v>663.53</v>
      </c>
      <c r="M43" s="20">
        <v>753.01</v>
      </c>
      <c r="N43" s="20">
        <v>17.41</v>
      </c>
    </row>
    <row r="44" spans="2:14">
      <c r="B44" s="18">
        <v>42</v>
      </c>
      <c r="C44" s="18" t="s">
        <v>138</v>
      </c>
      <c r="D44" s="19" t="s">
        <v>141</v>
      </c>
      <c r="E44" s="20">
        <v>600</v>
      </c>
      <c r="F44" s="20">
        <v>130.43</v>
      </c>
      <c r="G44" s="20">
        <v>0</v>
      </c>
      <c r="H44" s="20">
        <v>0</v>
      </c>
      <c r="I44" s="20">
        <v>0</v>
      </c>
      <c r="J44" s="20">
        <v>10.79</v>
      </c>
      <c r="K44" s="20">
        <v>3.89</v>
      </c>
      <c r="L44" s="20">
        <v>145.11000000000001</v>
      </c>
      <c r="M44" s="20">
        <v>287.89</v>
      </c>
      <c r="N44" s="20">
        <v>77.77</v>
      </c>
    </row>
    <row r="45" spans="2:14">
      <c r="B45" s="18">
        <v>43</v>
      </c>
      <c r="C45" s="18" t="s">
        <v>138</v>
      </c>
      <c r="D45" s="19" t="s">
        <v>142</v>
      </c>
      <c r="E45" s="20">
        <v>1370</v>
      </c>
      <c r="F45" s="20">
        <v>382.83</v>
      </c>
      <c r="G45" s="20">
        <v>0</v>
      </c>
      <c r="H45" s="20">
        <v>0</v>
      </c>
      <c r="I45" s="20">
        <v>11.91</v>
      </c>
      <c r="J45" s="20">
        <v>0</v>
      </c>
      <c r="K45" s="20">
        <v>98.54</v>
      </c>
      <c r="L45" s="20">
        <v>493.28</v>
      </c>
      <c r="M45" s="20">
        <v>483.85</v>
      </c>
      <c r="N45" s="20">
        <v>402.43</v>
      </c>
    </row>
    <row r="46" spans="2:14">
      <c r="B46" s="18">
        <v>44</v>
      </c>
      <c r="C46" s="18" t="s">
        <v>138</v>
      </c>
      <c r="D46" s="19" t="s">
        <v>143</v>
      </c>
      <c r="E46" s="20">
        <v>3300</v>
      </c>
      <c r="F46" s="20">
        <v>1185.5999999999999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1185.5999999999999</v>
      </c>
      <c r="M46" s="20">
        <v>1061.05</v>
      </c>
      <c r="N46" s="20">
        <v>909.65</v>
      </c>
    </row>
    <row r="47" spans="2:14">
      <c r="B47" s="18">
        <v>45</v>
      </c>
      <c r="C47" s="18" t="s">
        <v>138</v>
      </c>
      <c r="D47" s="19" t="s">
        <v>144</v>
      </c>
      <c r="E47" s="20">
        <v>1800</v>
      </c>
      <c r="F47" s="20">
        <v>664.22</v>
      </c>
      <c r="G47" s="20">
        <v>0</v>
      </c>
      <c r="H47" s="20">
        <v>0</v>
      </c>
      <c r="I47" s="20">
        <v>33.99</v>
      </c>
      <c r="J47" s="20">
        <v>0</v>
      </c>
      <c r="K47" s="20">
        <v>0</v>
      </c>
      <c r="L47" s="20">
        <v>698.2</v>
      </c>
      <c r="M47" s="20">
        <v>669.6</v>
      </c>
      <c r="N47" s="20">
        <v>311.88</v>
      </c>
    </row>
    <row r="48" spans="2:14">
      <c r="B48" s="18">
        <v>46</v>
      </c>
      <c r="C48" s="18" t="s">
        <v>138</v>
      </c>
      <c r="D48" s="19" t="s">
        <v>145</v>
      </c>
      <c r="E48" s="20">
        <v>210</v>
      </c>
      <c r="F48" s="20">
        <v>98.81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98.81</v>
      </c>
      <c r="M48" s="20">
        <v>93.77</v>
      </c>
      <c r="N48" s="20">
        <v>36.31</v>
      </c>
    </row>
    <row r="49" spans="2:14">
      <c r="B49" s="18">
        <v>47</v>
      </c>
      <c r="C49" s="18" t="s">
        <v>138</v>
      </c>
      <c r="D49" s="19" t="s">
        <v>146</v>
      </c>
      <c r="E49" s="20">
        <v>1350</v>
      </c>
      <c r="F49" s="20">
        <v>573.11</v>
      </c>
      <c r="G49" s="20">
        <v>0</v>
      </c>
      <c r="H49" s="20">
        <v>0</v>
      </c>
      <c r="I49" s="20">
        <v>4.75</v>
      </c>
      <c r="J49" s="20">
        <v>0</v>
      </c>
      <c r="K49" s="20">
        <v>0</v>
      </c>
      <c r="L49" s="20">
        <v>577.86</v>
      </c>
      <c r="M49" s="20">
        <v>542.64</v>
      </c>
      <c r="N49" s="20">
        <v>251.44</v>
      </c>
    </row>
    <row r="50" spans="2:14">
      <c r="B50" s="18">
        <v>48</v>
      </c>
      <c r="C50" s="18" t="s">
        <v>138</v>
      </c>
      <c r="D50" s="19" t="s">
        <v>147</v>
      </c>
      <c r="E50" s="20">
        <v>1250</v>
      </c>
      <c r="F50" s="20">
        <v>354.45</v>
      </c>
      <c r="G50" s="20">
        <v>0</v>
      </c>
      <c r="H50" s="20">
        <v>0</v>
      </c>
      <c r="I50" s="20">
        <v>143.07</v>
      </c>
      <c r="J50" s="20">
        <v>0</v>
      </c>
      <c r="K50" s="20">
        <v>0</v>
      </c>
      <c r="L50" s="20">
        <v>497.52</v>
      </c>
      <c r="M50" s="20">
        <v>526.14</v>
      </c>
      <c r="N50" s="20">
        <v>317.24</v>
      </c>
    </row>
    <row r="51" spans="2:14">
      <c r="B51" s="18">
        <v>49</v>
      </c>
      <c r="C51" s="18" t="s">
        <v>138</v>
      </c>
      <c r="D51" s="19" t="s">
        <v>148</v>
      </c>
      <c r="E51" s="20">
        <v>600</v>
      </c>
      <c r="F51" s="20">
        <v>155.99</v>
      </c>
      <c r="G51" s="20">
        <v>0</v>
      </c>
      <c r="H51" s="20">
        <v>0</v>
      </c>
      <c r="I51" s="20">
        <v>70.16</v>
      </c>
      <c r="J51" s="20">
        <v>0</v>
      </c>
      <c r="K51" s="20">
        <v>0</v>
      </c>
      <c r="L51" s="20">
        <v>226.15</v>
      </c>
      <c r="M51" s="20">
        <v>230.88</v>
      </c>
      <c r="N51" s="20">
        <v>116.93</v>
      </c>
    </row>
    <row r="52" spans="2:14">
      <c r="B52" s="18">
        <v>50</v>
      </c>
      <c r="C52" s="18" t="s">
        <v>138</v>
      </c>
      <c r="D52" s="19" t="s">
        <v>149</v>
      </c>
      <c r="E52" s="20">
        <v>300</v>
      </c>
      <c r="F52" s="20">
        <v>132.5</v>
      </c>
      <c r="G52" s="20">
        <v>0</v>
      </c>
      <c r="H52" s="20">
        <v>0</v>
      </c>
      <c r="I52" s="20">
        <v>18.3</v>
      </c>
      <c r="J52" s="20">
        <v>0</v>
      </c>
      <c r="K52" s="20">
        <v>0</v>
      </c>
      <c r="L52" s="20">
        <v>150.80000000000001</v>
      </c>
      <c r="M52" s="20">
        <v>139.71</v>
      </c>
      <c r="N52" s="20">
        <v>65.28</v>
      </c>
    </row>
    <row r="53" spans="2:14">
      <c r="B53" s="18">
        <v>51</v>
      </c>
      <c r="C53" s="18" t="s">
        <v>138</v>
      </c>
      <c r="D53" s="19" t="s">
        <v>150</v>
      </c>
      <c r="E53" s="20">
        <v>1200</v>
      </c>
      <c r="F53" s="20">
        <v>276.08</v>
      </c>
      <c r="G53" s="20">
        <v>0</v>
      </c>
      <c r="H53" s="20">
        <v>0</v>
      </c>
      <c r="I53" s="20">
        <v>293.64</v>
      </c>
      <c r="J53" s="20">
        <v>0</v>
      </c>
      <c r="K53" s="20">
        <v>0</v>
      </c>
      <c r="L53" s="20">
        <v>569.72</v>
      </c>
      <c r="M53" s="20">
        <v>541.91</v>
      </c>
      <c r="N53" s="20">
        <v>148.44</v>
      </c>
    </row>
    <row r="54" spans="2:14">
      <c r="B54" s="18">
        <v>52</v>
      </c>
      <c r="C54" s="18" t="s">
        <v>138</v>
      </c>
      <c r="D54" s="19" t="s">
        <v>151</v>
      </c>
      <c r="E54" s="20">
        <v>270</v>
      </c>
      <c r="F54" s="20">
        <v>64.849999999999994</v>
      </c>
      <c r="G54" s="20">
        <v>0</v>
      </c>
      <c r="H54" s="20">
        <v>0</v>
      </c>
      <c r="I54" s="20">
        <v>47.81</v>
      </c>
      <c r="J54" s="20">
        <v>0</v>
      </c>
      <c r="K54" s="20">
        <v>0</v>
      </c>
      <c r="L54" s="20">
        <v>112.67</v>
      </c>
      <c r="M54" s="20">
        <v>105.51</v>
      </c>
      <c r="N54" s="20">
        <v>61.99</v>
      </c>
    </row>
    <row r="55" spans="2:14">
      <c r="B55" s="18">
        <v>53</v>
      </c>
      <c r="C55" s="18" t="s">
        <v>138</v>
      </c>
      <c r="D55" s="19" t="s">
        <v>152</v>
      </c>
      <c r="E55" s="20">
        <v>500</v>
      </c>
      <c r="F55" s="20">
        <v>254.94</v>
      </c>
      <c r="G55" s="20">
        <v>16.420000000000002</v>
      </c>
      <c r="H55" s="20">
        <v>0</v>
      </c>
      <c r="I55" s="20">
        <v>0</v>
      </c>
      <c r="J55" s="20">
        <v>18.78</v>
      </c>
      <c r="K55" s="20">
        <v>0</v>
      </c>
      <c r="L55" s="20">
        <v>290.13</v>
      </c>
      <c r="M55" s="20">
        <v>240</v>
      </c>
      <c r="N55" s="20">
        <v>188.88</v>
      </c>
    </row>
    <row r="56" spans="2:14">
      <c r="B56" s="18">
        <v>54</v>
      </c>
      <c r="C56" s="18" t="s">
        <v>138</v>
      </c>
      <c r="D56" s="19" t="s">
        <v>153</v>
      </c>
      <c r="E56" s="20">
        <v>1210</v>
      </c>
      <c r="F56" s="20">
        <v>487.6</v>
      </c>
      <c r="G56" s="20">
        <v>0</v>
      </c>
      <c r="H56" s="20">
        <v>0</v>
      </c>
      <c r="I56" s="20">
        <v>0</v>
      </c>
      <c r="J56" s="20">
        <v>66.66</v>
      </c>
      <c r="K56" s="20">
        <v>0</v>
      </c>
      <c r="L56" s="20">
        <v>554.26</v>
      </c>
      <c r="M56" s="20">
        <v>490.41</v>
      </c>
      <c r="N56" s="20">
        <v>331.26</v>
      </c>
    </row>
    <row r="57" spans="2:14">
      <c r="B57" s="18">
        <v>55</v>
      </c>
      <c r="C57" s="18" t="s">
        <v>138</v>
      </c>
      <c r="D57" s="19" t="s">
        <v>154</v>
      </c>
      <c r="E57" s="20">
        <v>500</v>
      </c>
      <c r="F57" s="20">
        <v>129.22999999999999</v>
      </c>
      <c r="G57" s="20">
        <v>0</v>
      </c>
      <c r="H57" s="20">
        <v>0</v>
      </c>
      <c r="I57" s="20">
        <v>98.62</v>
      </c>
      <c r="J57" s="20">
        <v>0</v>
      </c>
      <c r="K57" s="20">
        <v>0</v>
      </c>
      <c r="L57" s="20">
        <v>227.85</v>
      </c>
      <c r="M57" s="20">
        <v>206.35</v>
      </c>
      <c r="N57" s="20">
        <v>101.92</v>
      </c>
    </row>
    <row r="58" spans="2:14">
      <c r="B58" s="18">
        <v>56</v>
      </c>
      <c r="C58" s="18" t="s">
        <v>138</v>
      </c>
      <c r="D58" s="19" t="s">
        <v>155</v>
      </c>
      <c r="E58" s="20">
        <v>600</v>
      </c>
      <c r="F58" s="20">
        <v>88.29</v>
      </c>
      <c r="G58" s="20">
        <v>0</v>
      </c>
      <c r="H58" s="20">
        <v>0</v>
      </c>
      <c r="I58" s="20">
        <v>145.01</v>
      </c>
      <c r="J58" s="20">
        <v>0</v>
      </c>
      <c r="K58" s="20">
        <v>0</v>
      </c>
      <c r="L58" s="20">
        <v>233.3</v>
      </c>
      <c r="M58" s="20">
        <v>280.99</v>
      </c>
      <c r="N58" s="20">
        <v>137.04</v>
      </c>
    </row>
    <row r="59" spans="2:14">
      <c r="B59" s="18">
        <v>57</v>
      </c>
      <c r="C59" s="18" t="s">
        <v>138</v>
      </c>
      <c r="D59" s="19" t="s">
        <v>156</v>
      </c>
      <c r="E59" s="20">
        <v>600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</row>
    <row r="60" spans="2:14">
      <c r="B60" s="18">
        <v>58</v>
      </c>
      <c r="C60" s="18" t="s">
        <v>138</v>
      </c>
      <c r="D60" s="19" t="s">
        <v>157</v>
      </c>
      <c r="E60" s="20">
        <v>30</v>
      </c>
      <c r="F60" s="20">
        <v>5</v>
      </c>
      <c r="G60" s="20">
        <v>0</v>
      </c>
      <c r="H60" s="20">
        <v>0</v>
      </c>
      <c r="I60" s="20">
        <v>0</v>
      </c>
      <c r="J60" s="20">
        <v>0</v>
      </c>
      <c r="K60" s="20">
        <v>76.36</v>
      </c>
      <c r="L60" s="20">
        <v>81.36</v>
      </c>
      <c r="M60" s="20">
        <v>63.43</v>
      </c>
      <c r="N60" s="20">
        <v>47.83</v>
      </c>
    </row>
    <row r="61" spans="2:14">
      <c r="B61" s="18">
        <v>59</v>
      </c>
      <c r="C61" s="18" t="s">
        <v>138</v>
      </c>
      <c r="D61" s="19" t="s">
        <v>158</v>
      </c>
      <c r="E61" s="20">
        <v>2920</v>
      </c>
      <c r="F61" s="20">
        <v>1032.54</v>
      </c>
      <c r="G61" s="20">
        <v>69.790000000000006</v>
      </c>
      <c r="H61" s="20">
        <v>0</v>
      </c>
      <c r="I61" s="20">
        <v>0</v>
      </c>
      <c r="J61" s="20">
        <v>126.27</v>
      </c>
      <c r="K61" s="20">
        <v>0</v>
      </c>
      <c r="L61" s="20">
        <v>1228.5999999999999</v>
      </c>
      <c r="M61" s="20">
        <v>1089.8</v>
      </c>
      <c r="N61" s="20">
        <v>554.89</v>
      </c>
    </row>
    <row r="62" spans="2:14">
      <c r="B62" s="18">
        <v>60</v>
      </c>
      <c r="C62" s="18" t="s">
        <v>138</v>
      </c>
      <c r="D62" s="19" t="s">
        <v>159</v>
      </c>
      <c r="E62" s="20">
        <v>500</v>
      </c>
      <c r="F62" s="20">
        <v>216.13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216.13</v>
      </c>
      <c r="M62" s="20">
        <v>118.29</v>
      </c>
      <c r="N62" s="20">
        <v>109.58</v>
      </c>
    </row>
    <row r="63" spans="2:14">
      <c r="B63" s="18">
        <v>61</v>
      </c>
      <c r="C63" s="18" t="s">
        <v>138</v>
      </c>
      <c r="D63" s="19" t="s">
        <v>160</v>
      </c>
      <c r="E63" s="20">
        <v>600</v>
      </c>
      <c r="F63" s="20">
        <v>228.4</v>
      </c>
      <c r="G63" s="20">
        <v>0</v>
      </c>
      <c r="H63" s="20">
        <v>0</v>
      </c>
      <c r="I63" s="20">
        <v>43.21</v>
      </c>
      <c r="J63" s="20">
        <v>0</v>
      </c>
      <c r="K63" s="20">
        <v>0</v>
      </c>
      <c r="L63" s="20">
        <v>271.61</v>
      </c>
      <c r="M63" s="20">
        <v>250.79</v>
      </c>
      <c r="N63" s="20">
        <v>182.47</v>
      </c>
    </row>
    <row r="64" spans="2:14">
      <c r="B64" s="18">
        <v>62</v>
      </c>
      <c r="C64" s="18" t="s">
        <v>138</v>
      </c>
      <c r="D64" s="19" t="s">
        <v>161</v>
      </c>
      <c r="E64" s="20">
        <v>500</v>
      </c>
      <c r="F64" s="20">
        <v>315.01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315.01</v>
      </c>
      <c r="M64" s="20">
        <v>233.21</v>
      </c>
      <c r="N64" s="20">
        <v>382.21</v>
      </c>
    </row>
    <row r="65" spans="2:14">
      <c r="B65" s="18">
        <v>63</v>
      </c>
      <c r="C65" s="18" t="s">
        <v>138</v>
      </c>
      <c r="D65" s="19" t="s">
        <v>162</v>
      </c>
      <c r="E65" s="20">
        <v>1600</v>
      </c>
      <c r="F65" s="20">
        <v>273.35000000000002</v>
      </c>
      <c r="G65" s="20">
        <v>8.17</v>
      </c>
      <c r="H65" s="20">
        <v>125.56</v>
      </c>
      <c r="I65" s="20">
        <v>0</v>
      </c>
      <c r="J65" s="20">
        <v>0</v>
      </c>
      <c r="K65" s="20">
        <v>0</v>
      </c>
      <c r="L65" s="20">
        <v>407.08</v>
      </c>
      <c r="M65" s="20">
        <v>612.89</v>
      </c>
      <c r="N65" s="20">
        <v>157.36000000000001</v>
      </c>
    </row>
    <row r="66" spans="2:14">
      <c r="B66" s="18">
        <v>64</v>
      </c>
      <c r="C66" s="18" t="s">
        <v>138</v>
      </c>
      <c r="D66" s="19" t="s">
        <v>163</v>
      </c>
      <c r="E66" s="20">
        <v>630</v>
      </c>
      <c r="F66" s="20">
        <v>147.12</v>
      </c>
      <c r="G66" s="20">
        <v>0</v>
      </c>
      <c r="H66" s="20">
        <v>0</v>
      </c>
      <c r="I66" s="20">
        <v>0</v>
      </c>
      <c r="J66" s="20">
        <v>15.79</v>
      </c>
      <c r="K66" s="20">
        <v>0</v>
      </c>
      <c r="L66" s="20">
        <v>162.91</v>
      </c>
      <c r="M66" s="20">
        <v>192.84</v>
      </c>
      <c r="N66" s="20">
        <v>204.7</v>
      </c>
    </row>
    <row r="67" spans="2:14">
      <c r="B67" s="18">
        <v>65</v>
      </c>
      <c r="C67" s="18" t="s">
        <v>138</v>
      </c>
      <c r="D67" s="19" t="s">
        <v>164</v>
      </c>
      <c r="E67" s="20">
        <v>120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</row>
    <row r="68" spans="2:14">
      <c r="B68" s="18">
        <v>66</v>
      </c>
      <c r="C68" s="18" t="s">
        <v>138</v>
      </c>
      <c r="D68" s="19" t="s">
        <v>165</v>
      </c>
      <c r="E68" s="20">
        <v>600</v>
      </c>
      <c r="F68" s="20">
        <v>112.6</v>
      </c>
      <c r="G68" s="20">
        <v>0</v>
      </c>
      <c r="H68" s="20">
        <v>0</v>
      </c>
      <c r="I68" s="20">
        <v>127.64</v>
      </c>
      <c r="J68" s="20">
        <v>0</v>
      </c>
      <c r="K68" s="20">
        <v>0</v>
      </c>
      <c r="L68" s="20">
        <v>240.24</v>
      </c>
      <c r="M68" s="20">
        <v>171.65</v>
      </c>
      <c r="N68" s="20">
        <v>82.7</v>
      </c>
    </row>
    <row r="69" spans="2:14">
      <c r="B69" s="18">
        <v>67</v>
      </c>
      <c r="C69" s="18" t="s">
        <v>138</v>
      </c>
      <c r="D69" s="19" t="s">
        <v>166</v>
      </c>
      <c r="E69" s="20">
        <v>300</v>
      </c>
      <c r="F69" s="20">
        <v>0</v>
      </c>
      <c r="G69" s="20">
        <v>0</v>
      </c>
      <c r="H69" s="20">
        <v>0</v>
      </c>
      <c r="I69" s="20">
        <v>0</v>
      </c>
      <c r="J69" s="20">
        <v>125</v>
      </c>
      <c r="K69" s="20">
        <v>0</v>
      </c>
      <c r="L69" s="20">
        <v>125</v>
      </c>
      <c r="M69" s="20">
        <v>72.3</v>
      </c>
      <c r="N69" s="20">
        <v>58.11</v>
      </c>
    </row>
    <row r="70" spans="2:14">
      <c r="B70" s="18">
        <v>68</v>
      </c>
      <c r="C70" s="18" t="s">
        <v>138</v>
      </c>
      <c r="D70" s="19" t="s">
        <v>167</v>
      </c>
      <c r="E70" s="20">
        <v>270</v>
      </c>
      <c r="F70" s="20">
        <v>38.159999999999997</v>
      </c>
      <c r="G70" s="20">
        <v>0</v>
      </c>
      <c r="H70" s="20">
        <v>0</v>
      </c>
      <c r="I70" s="20">
        <v>0</v>
      </c>
      <c r="J70" s="20">
        <v>0</v>
      </c>
      <c r="K70" s="20">
        <v>184</v>
      </c>
      <c r="L70" s="20">
        <v>222.16</v>
      </c>
      <c r="M70" s="20">
        <v>115.73</v>
      </c>
      <c r="N70" s="20">
        <v>66.09</v>
      </c>
    </row>
    <row r="71" spans="2:14">
      <c r="B71" s="18">
        <v>69</v>
      </c>
      <c r="C71" s="18" t="s">
        <v>138</v>
      </c>
      <c r="D71" s="19" t="s">
        <v>168</v>
      </c>
      <c r="E71" s="20">
        <v>35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</row>
    <row r="72" spans="2:14">
      <c r="B72" s="18">
        <v>70</v>
      </c>
      <c r="C72" s="18" t="s">
        <v>138</v>
      </c>
      <c r="D72" s="19" t="s">
        <v>169</v>
      </c>
      <c r="E72" s="20">
        <v>1340</v>
      </c>
      <c r="F72" s="20">
        <v>542.96</v>
      </c>
      <c r="G72" s="20">
        <v>0</v>
      </c>
      <c r="H72" s="20">
        <v>0</v>
      </c>
      <c r="I72" s="20">
        <v>0</v>
      </c>
      <c r="J72" s="20">
        <v>41.33</v>
      </c>
      <c r="K72" s="20">
        <v>0</v>
      </c>
      <c r="L72" s="20">
        <v>584.29999999999995</v>
      </c>
      <c r="M72" s="20">
        <v>582.49</v>
      </c>
      <c r="N72" s="20">
        <v>178.34</v>
      </c>
    </row>
    <row r="73" spans="2:14">
      <c r="B73" s="18">
        <v>71</v>
      </c>
      <c r="C73" s="18" t="s">
        <v>138</v>
      </c>
      <c r="D73" s="19" t="s">
        <v>170</v>
      </c>
      <c r="E73" s="20">
        <v>1320</v>
      </c>
      <c r="F73" s="20">
        <v>397.94</v>
      </c>
      <c r="G73" s="20">
        <v>16.3</v>
      </c>
      <c r="H73" s="20">
        <v>108.65</v>
      </c>
      <c r="I73" s="20">
        <v>0</v>
      </c>
      <c r="J73" s="20">
        <v>69.069999999999993</v>
      </c>
      <c r="K73" s="20">
        <v>0</v>
      </c>
      <c r="L73" s="20">
        <v>591.96</v>
      </c>
      <c r="M73" s="20">
        <v>482.59</v>
      </c>
      <c r="N73" s="20">
        <v>444.2</v>
      </c>
    </row>
    <row r="74" spans="2:14">
      <c r="B74" s="18">
        <v>72</v>
      </c>
      <c r="C74" s="18" t="s">
        <v>138</v>
      </c>
      <c r="D74" s="19" t="s">
        <v>171</v>
      </c>
      <c r="E74" s="20">
        <v>2190</v>
      </c>
      <c r="F74" s="20">
        <v>984.77</v>
      </c>
      <c r="G74" s="20">
        <v>7.77</v>
      </c>
      <c r="H74" s="20">
        <v>0</v>
      </c>
      <c r="I74" s="20">
        <v>0</v>
      </c>
      <c r="J74" s="20">
        <v>0</v>
      </c>
      <c r="K74" s="20">
        <v>0</v>
      </c>
      <c r="L74" s="20">
        <v>992.54</v>
      </c>
      <c r="M74" s="20">
        <v>947.08</v>
      </c>
      <c r="N74" s="20">
        <v>340.32</v>
      </c>
    </row>
    <row r="75" spans="2:14">
      <c r="B75" s="18">
        <v>73</v>
      </c>
      <c r="C75" s="18" t="s">
        <v>138</v>
      </c>
      <c r="D75" s="19" t="s">
        <v>172</v>
      </c>
      <c r="E75" s="20">
        <v>2600</v>
      </c>
      <c r="F75" s="20">
        <v>1251.77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1251.77</v>
      </c>
      <c r="M75" s="20">
        <v>1143.1099999999999</v>
      </c>
      <c r="N75" s="20">
        <v>341.87</v>
      </c>
    </row>
    <row r="76" spans="2:14">
      <c r="B76" s="18">
        <v>74</v>
      </c>
      <c r="C76" s="18" t="s">
        <v>138</v>
      </c>
      <c r="D76" s="19" t="s">
        <v>173</v>
      </c>
      <c r="E76" s="20">
        <v>1340</v>
      </c>
      <c r="F76" s="20">
        <v>613.12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613.12</v>
      </c>
      <c r="M76" s="20">
        <v>585.45000000000005</v>
      </c>
      <c r="N76" s="20">
        <v>211.95</v>
      </c>
    </row>
    <row r="77" spans="2:14">
      <c r="B77" s="18">
        <v>75</v>
      </c>
      <c r="C77" s="18" t="s">
        <v>138</v>
      </c>
      <c r="D77" s="19" t="s">
        <v>174</v>
      </c>
      <c r="E77" s="20">
        <v>1600</v>
      </c>
      <c r="F77" s="20">
        <v>11.11</v>
      </c>
      <c r="G77" s="20">
        <v>0</v>
      </c>
      <c r="H77" s="20">
        <v>667.67</v>
      </c>
      <c r="I77" s="20">
        <v>0</v>
      </c>
      <c r="J77" s="20">
        <v>0</v>
      </c>
      <c r="K77" s="20">
        <v>0</v>
      </c>
      <c r="L77" s="20">
        <v>678.78</v>
      </c>
      <c r="M77" s="20">
        <v>757.01</v>
      </c>
      <c r="N77" s="20">
        <v>455.74</v>
      </c>
    </row>
    <row r="78" spans="2:14">
      <c r="B78" s="18">
        <v>76</v>
      </c>
      <c r="C78" s="18" t="s">
        <v>138</v>
      </c>
      <c r="D78" s="19" t="s">
        <v>175</v>
      </c>
      <c r="E78" s="20">
        <v>1200</v>
      </c>
      <c r="F78" s="20">
        <v>100.39</v>
      </c>
      <c r="G78" s="20">
        <v>0</v>
      </c>
      <c r="H78" s="20">
        <v>0</v>
      </c>
      <c r="I78" s="20">
        <v>0</v>
      </c>
      <c r="J78" s="20">
        <v>0</v>
      </c>
      <c r="K78" s="20">
        <v>250.19</v>
      </c>
      <c r="L78" s="20">
        <v>350.58</v>
      </c>
      <c r="M78" s="20">
        <v>419.55</v>
      </c>
      <c r="N78" s="20">
        <v>316.60000000000002</v>
      </c>
    </row>
    <row r="79" spans="2:14">
      <c r="B79" s="18">
        <v>77</v>
      </c>
      <c r="C79" s="18" t="s">
        <v>138</v>
      </c>
      <c r="D79" s="19" t="s">
        <v>176</v>
      </c>
      <c r="E79" s="20">
        <v>1000</v>
      </c>
      <c r="F79" s="20">
        <v>152.51</v>
      </c>
      <c r="G79" s="20">
        <v>0</v>
      </c>
      <c r="H79" s="20">
        <v>385.2</v>
      </c>
      <c r="I79" s="20">
        <v>0</v>
      </c>
      <c r="J79" s="20">
        <v>0</v>
      </c>
      <c r="K79" s="20">
        <v>0</v>
      </c>
      <c r="L79" s="20">
        <v>537.71</v>
      </c>
      <c r="M79" s="20">
        <v>413.61</v>
      </c>
      <c r="N79" s="20">
        <v>380.35</v>
      </c>
    </row>
    <row r="80" spans="2:14">
      <c r="B80" s="18">
        <v>78</v>
      </c>
      <c r="C80" s="18" t="s">
        <v>138</v>
      </c>
      <c r="D80" s="19" t="s">
        <v>177</v>
      </c>
      <c r="E80" s="20">
        <v>2320</v>
      </c>
      <c r="F80" s="20">
        <v>871.44</v>
      </c>
      <c r="G80" s="20">
        <v>69.53</v>
      </c>
      <c r="H80" s="20">
        <v>0</v>
      </c>
      <c r="I80" s="20">
        <v>0</v>
      </c>
      <c r="J80" s="20">
        <v>147.07</v>
      </c>
      <c r="K80" s="20">
        <v>0</v>
      </c>
      <c r="L80" s="20">
        <v>1088.04</v>
      </c>
      <c r="M80" s="20">
        <v>1006.85</v>
      </c>
      <c r="N80" s="20">
        <v>562.72</v>
      </c>
    </row>
    <row r="81" spans="2:14">
      <c r="B81" s="18">
        <v>79</v>
      </c>
      <c r="C81" s="18" t="s">
        <v>138</v>
      </c>
      <c r="D81" s="19" t="s">
        <v>178</v>
      </c>
      <c r="E81" s="20">
        <v>246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</row>
    <row r="82" spans="2:14">
      <c r="B82" s="18">
        <v>80</v>
      </c>
      <c r="C82" s="18" t="s">
        <v>138</v>
      </c>
      <c r="D82" s="19" t="s">
        <v>179</v>
      </c>
      <c r="E82" s="20">
        <v>4000</v>
      </c>
      <c r="F82" s="20">
        <v>0</v>
      </c>
      <c r="G82" s="20">
        <v>0</v>
      </c>
      <c r="H82" s="20">
        <v>0</v>
      </c>
      <c r="I82" s="20">
        <v>0</v>
      </c>
      <c r="J82" s="20">
        <v>517.49</v>
      </c>
      <c r="K82" s="20">
        <v>0</v>
      </c>
      <c r="L82" s="20">
        <v>517.49</v>
      </c>
      <c r="M82" s="20">
        <v>760.81</v>
      </c>
      <c r="N82" s="20">
        <v>442.75</v>
      </c>
    </row>
    <row r="83" spans="2:14">
      <c r="B83" s="18">
        <v>81</v>
      </c>
      <c r="C83" s="18" t="s">
        <v>138</v>
      </c>
      <c r="D83" s="19" t="s">
        <v>180</v>
      </c>
      <c r="E83" s="20">
        <v>1350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</row>
    <row r="84" spans="2:14">
      <c r="B84" s="18">
        <v>82</v>
      </c>
      <c r="C84" s="18" t="s">
        <v>138</v>
      </c>
      <c r="D84" s="19" t="s">
        <v>181</v>
      </c>
      <c r="E84" s="20">
        <v>630</v>
      </c>
      <c r="F84" s="20">
        <v>201.54</v>
      </c>
      <c r="G84" s="20">
        <v>0</v>
      </c>
      <c r="H84" s="20">
        <v>0</v>
      </c>
      <c r="I84" s="20">
        <v>0</v>
      </c>
      <c r="J84" s="20">
        <v>23.21</v>
      </c>
      <c r="K84" s="20">
        <v>0</v>
      </c>
      <c r="L84" s="20">
        <v>224.75</v>
      </c>
      <c r="M84" s="20">
        <v>198.07</v>
      </c>
      <c r="N84" s="20">
        <v>154.16</v>
      </c>
    </row>
    <row r="85" spans="2:14">
      <c r="B85" s="18">
        <v>83</v>
      </c>
      <c r="C85" s="18" t="s">
        <v>138</v>
      </c>
      <c r="D85" s="19" t="s">
        <v>182</v>
      </c>
      <c r="E85" s="20">
        <v>600</v>
      </c>
      <c r="F85" s="20">
        <v>280.89</v>
      </c>
      <c r="G85" s="20">
        <v>0</v>
      </c>
      <c r="H85" s="20">
        <v>0</v>
      </c>
      <c r="I85" s="20">
        <v>10.58</v>
      </c>
      <c r="J85" s="20">
        <v>0</v>
      </c>
      <c r="K85" s="20">
        <v>0</v>
      </c>
      <c r="L85" s="20">
        <v>291.47000000000003</v>
      </c>
      <c r="M85" s="20">
        <v>211.77</v>
      </c>
      <c r="N85" s="20">
        <v>270.88</v>
      </c>
    </row>
    <row r="86" spans="2:14">
      <c r="B86" s="18">
        <v>84</v>
      </c>
      <c r="C86" s="18" t="s">
        <v>138</v>
      </c>
      <c r="D86" s="19" t="s">
        <v>183</v>
      </c>
      <c r="E86" s="20">
        <v>1320</v>
      </c>
      <c r="F86" s="20">
        <v>0</v>
      </c>
      <c r="G86" s="20">
        <v>0</v>
      </c>
      <c r="H86" s="20">
        <v>389.31</v>
      </c>
      <c r="I86" s="20">
        <v>138.16</v>
      </c>
      <c r="J86" s="20">
        <v>0</v>
      </c>
      <c r="K86" s="20">
        <v>0</v>
      </c>
      <c r="L86" s="20">
        <v>527.47</v>
      </c>
      <c r="M86" s="20">
        <v>478.1</v>
      </c>
      <c r="N86" s="20">
        <v>345.65</v>
      </c>
    </row>
    <row r="87" spans="2:14">
      <c r="B87" s="18">
        <v>85</v>
      </c>
      <c r="C87" s="18" t="s">
        <v>138</v>
      </c>
      <c r="D87" s="19" t="s">
        <v>184</v>
      </c>
      <c r="E87" s="20">
        <v>90</v>
      </c>
      <c r="F87" s="20">
        <v>25.09</v>
      </c>
      <c r="G87" s="20">
        <v>0</v>
      </c>
      <c r="H87" s="20">
        <v>0</v>
      </c>
      <c r="I87" s="20">
        <v>0</v>
      </c>
      <c r="J87" s="20">
        <v>0</v>
      </c>
      <c r="K87" s="20">
        <v>17.52</v>
      </c>
      <c r="L87" s="20">
        <v>42.61</v>
      </c>
      <c r="M87" s="20">
        <v>40.619999999999997</v>
      </c>
      <c r="N87" s="20">
        <v>79.62</v>
      </c>
    </row>
    <row r="88" spans="2:14">
      <c r="B88" s="18">
        <v>86</v>
      </c>
      <c r="C88" s="18" t="s">
        <v>138</v>
      </c>
      <c r="D88" s="19" t="s">
        <v>185</v>
      </c>
      <c r="E88" s="20">
        <v>1000</v>
      </c>
      <c r="F88" s="20">
        <v>0</v>
      </c>
      <c r="G88" s="20">
        <v>0</v>
      </c>
      <c r="H88" s="20">
        <v>0</v>
      </c>
      <c r="I88" s="20">
        <v>303.83</v>
      </c>
      <c r="J88" s="20">
        <v>0</v>
      </c>
      <c r="K88" s="20">
        <v>38.92</v>
      </c>
      <c r="L88" s="20">
        <v>342.75</v>
      </c>
      <c r="M88" s="20">
        <v>451.06</v>
      </c>
      <c r="N88" s="20">
        <v>253.62</v>
      </c>
    </row>
    <row r="89" spans="2:14">
      <c r="B89" s="18">
        <v>87</v>
      </c>
      <c r="C89" s="18" t="s">
        <v>138</v>
      </c>
      <c r="D89" s="19" t="s">
        <v>186</v>
      </c>
      <c r="E89" s="20">
        <v>500</v>
      </c>
      <c r="F89" s="20">
        <v>237.63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237.63</v>
      </c>
      <c r="M89" s="20">
        <v>242.55</v>
      </c>
      <c r="N89" s="20">
        <v>70.599999999999994</v>
      </c>
    </row>
    <row r="90" spans="2:14">
      <c r="B90" s="18">
        <v>88</v>
      </c>
      <c r="C90" s="18" t="s">
        <v>138</v>
      </c>
      <c r="D90" s="19" t="s">
        <v>187</v>
      </c>
      <c r="E90" s="20">
        <v>750</v>
      </c>
      <c r="F90" s="20">
        <v>59.82</v>
      </c>
      <c r="G90" s="20">
        <v>190.8</v>
      </c>
      <c r="H90" s="20">
        <v>0</v>
      </c>
      <c r="I90" s="20">
        <v>0</v>
      </c>
      <c r="J90" s="20">
        <v>0</v>
      </c>
      <c r="K90" s="20">
        <v>0</v>
      </c>
      <c r="L90" s="20">
        <v>250.62</v>
      </c>
      <c r="M90" s="20">
        <v>270.11</v>
      </c>
      <c r="N90" s="20">
        <v>77.209999999999994</v>
      </c>
    </row>
    <row r="91" spans="2:14">
      <c r="B91" s="18">
        <v>89</v>
      </c>
      <c r="C91" s="18" t="s">
        <v>138</v>
      </c>
      <c r="D91" s="19" t="s">
        <v>188</v>
      </c>
      <c r="E91" s="20">
        <v>600</v>
      </c>
      <c r="F91" s="20">
        <v>217.89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217.89</v>
      </c>
      <c r="M91" s="20">
        <v>239.06</v>
      </c>
      <c r="N91" s="20">
        <v>194.98</v>
      </c>
    </row>
    <row r="92" spans="2:14">
      <c r="B92" s="18">
        <v>90</v>
      </c>
      <c r="C92" s="18" t="s">
        <v>138</v>
      </c>
      <c r="D92" s="19" t="s">
        <v>189</v>
      </c>
      <c r="E92" s="20">
        <v>100</v>
      </c>
      <c r="F92" s="20">
        <v>5</v>
      </c>
      <c r="G92" s="20">
        <v>0</v>
      </c>
      <c r="H92" s="20">
        <v>0</v>
      </c>
      <c r="I92" s="20">
        <v>0</v>
      </c>
      <c r="J92" s="20">
        <v>0</v>
      </c>
      <c r="K92" s="20">
        <v>73.45</v>
      </c>
      <c r="L92" s="20">
        <v>78.45</v>
      </c>
      <c r="M92" s="20">
        <v>77.349999999999994</v>
      </c>
      <c r="N92" s="20">
        <v>23.41</v>
      </c>
    </row>
    <row r="93" spans="2:14">
      <c r="B93" s="18">
        <v>91</v>
      </c>
      <c r="C93" s="18" t="s">
        <v>138</v>
      </c>
      <c r="D93" s="19" t="s">
        <v>190</v>
      </c>
      <c r="E93" s="20">
        <v>362</v>
      </c>
      <c r="F93" s="20">
        <v>100.69</v>
      </c>
      <c r="G93" s="20">
        <v>0</v>
      </c>
      <c r="H93" s="20">
        <v>0</v>
      </c>
      <c r="I93" s="20">
        <v>0</v>
      </c>
      <c r="J93" s="20">
        <v>27.37</v>
      </c>
      <c r="K93" s="20">
        <v>0</v>
      </c>
      <c r="L93" s="20">
        <v>128.06</v>
      </c>
      <c r="M93" s="20">
        <v>142.43</v>
      </c>
      <c r="N93" s="20">
        <v>109.05</v>
      </c>
    </row>
    <row r="94" spans="2:14">
      <c r="B94" s="18">
        <v>92</v>
      </c>
      <c r="C94" s="18" t="s">
        <v>138</v>
      </c>
      <c r="D94" s="19" t="s">
        <v>191</v>
      </c>
      <c r="E94" s="20">
        <v>1200</v>
      </c>
      <c r="F94" s="20">
        <v>0</v>
      </c>
      <c r="G94" s="20">
        <v>0</v>
      </c>
      <c r="H94" s="20">
        <v>0</v>
      </c>
      <c r="I94" s="20">
        <v>0</v>
      </c>
      <c r="J94" s="20">
        <v>124.62</v>
      </c>
      <c r="K94" s="20">
        <v>0</v>
      </c>
      <c r="L94" s="20">
        <v>124.62</v>
      </c>
      <c r="M94" s="20">
        <v>77.099999999999994</v>
      </c>
      <c r="N94" s="20">
        <v>66.36</v>
      </c>
    </row>
    <row r="95" spans="2:14">
      <c r="B95" s="18">
        <v>93</v>
      </c>
      <c r="C95" s="18" t="s">
        <v>138</v>
      </c>
      <c r="D95" s="19" t="s">
        <v>192</v>
      </c>
      <c r="E95" s="20">
        <v>135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</row>
    <row r="96" spans="2:14">
      <c r="B96" s="18">
        <v>94</v>
      </c>
      <c r="C96" s="18" t="s">
        <v>138</v>
      </c>
      <c r="D96" s="19" t="s">
        <v>193</v>
      </c>
      <c r="E96" s="20">
        <v>1340</v>
      </c>
      <c r="F96" s="20">
        <v>597.16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597.16</v>
      </c>
      <c r="M96" s="20">
        <v>466.06</v>
      </c>
      <c r="N96" s="20">
        <v>247.06</v>
      </c>
    </row>
    <row r="97" spans="2:14">
      <c r="B97" s="18">
        <v>95</v>
      </c>
      <c r="C97" s="18" t="s">
        <v>138</v>
      </c>
      <c r="D97" s="19" t="s">
        <v>194</v>
      </c>
      <c r="E97" s="20">
        <v>3960</v>
      </c>
      <c r="F97" s="20">
        <v>0</v>
      </c>
      <c r="G97" s="20">
        <v>0</v>
      </c>
      <c r="H97" s="20">
        <v>1535.67</v>
      </c>
      <c r="I97" s="20">
        <v>0</v>
      </c>
      <c r="J97" s="20">
        <v>0</v>
      </c>
      <c r="K97" s="20">
        <v>0</v>
      </c>
      <c r="L97" s="20">
        <v>1535.67</v>
      </c>
      <c r="M97" s="20">
        <v>1598.59</v>
      </c>
      <c r="N97" s="20">
        <v>145.03</v>
      </c>
    </row>
    <row r="98" spans="2:14">
      <c r="B98" s="18">
        <v>96</v>
      </c>
      <c r="C98" s="18" t="s">
        <v>138</v>
      </c>
      <c r="D98" s="19" t="s">
        <v>195</v>
      </c>
      <c r="E98" s="20">
        <v>1330</v>
      </c>
      <c r="F98" s="20">
        <v>209.89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209.89</v>
      </c>
      <c r="M98" s="20">
        <v>227.35</v>
      </c>
      <c r="N98" s="20">
        <v>80.12</v>
      </c>
    </row>
    <row r="99" spans="2:14">
      <c r="B99" s="18">
        <v>97</v>
      </c>
      <c r="C99" s="18" t="s">
        <v>138</v>
      </c>
      <c r="D99" s="19" t="s">
        <v>196</v>
      </c>
      <c r="E99" s="20">
        <v>600</v>
      </c>
      <c r="F99" s="20">
        <v>136.97999999999999</v>
      </c>
      <c r="G99" s="20">
        <v>0</v>
      </c>
      <c r="H99" s="20">
        <v>0</v>
      </c>
      <c r="I99" s="20">
        <v>158.63</v>
      </c>
      <c r="J99" s="20">
        <v>0</v>
      </c>
      <c r="K99" s="20">
        <v>0</v>
      </c>
      <c r="L99" s="20">
        <v>295.61</v>
      </c>
      <c r="M99" s="20">
        <v>269.77999999999997</v>
      </c>
      <c r="N99" s="20">
        <v>48.74</v>
      </c>
    </row>
    <row r="100" spans="2:14">
      <c r="B100" s="18">
        <v>98</v>
      </c>
      <c r="C100" s="18" t="s">
        <v>138</v>
      </c>
      <c r="D100" s="19" t="s">
        <v>197</v>
      </c>
      <c r="E100" s="20">
        <v>300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47.96</v>
      </c>
      <c r="L100" s="20">
        <v>47.96</v>
      </c>
      <c r="M100" s="20">
        <v>22.86</v>
      </c>
      <c r="N100" s="20">
        <v>61.86</v>
      </c>
    </row>
    <row r="101" spans="2:14">
      <c r="B101" s="18">
        <v>99</v>
      </c>
      <c r="C101" s="18" t="s">
        <v>138</v>
      </c>
      <c r="D101" s="19" t="s">
        <v>198</v>
      </c>
      <c r="E101" s="20">
        <v>2520</v>
      </c>
      <c r="F101" s="20">
        <v>1048.47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1048.47</v>
      </c>
      <c r="M101" s="20">
        <v>1060.48</v>
      </c>
      <c r="N101" s="20">
        <v>304.68</v>
      </c>
    </row>
    <row r="102" spans="2:14">
      <c r="B102" s="18">
        <v>100</v>
      </c>
      <c r="C102" s="18" t="s">
        <v>138</v>
      </c>
      <c r="D102" s="19" t="s">
        <v>199</v>
      </c>
      <c r="E102" s="20">
        <v>500</v>
      </c>
      <c r="F102" s="20">
        <v>0</v>
      </c>
      <c r="G102" s="20">
        <v>0</v>
      </c>
      <c r="H102" s="20">
        <v>0</v>
      </c>
      <c r="I102" s="20">
        <v>0</v>
      </c>
      <c r="J102" s="20">
        <v>95.22</v>
      </c>
      <c r="K102" s="20">
        <v>0</v>
      </c>
      <c r="L102" s="20">
        <v>95.22</v>
      </c>
      <c r="M102" s="20">
        <v>81.42</v>
      </c>
      <c r="N102" s="20">
        <v>69.14</v>
      </c>
    </row>
    <row r="103" spans="2:14">
      <c r="B103" s="18">
        <v>101</v>
      </c>
      <c r="C103" s="18" t="s">
        <v>138</v>
      </c>
      <c r="D103" s="19" t="s">
        <v>200</v>
      </c>
      <c r="E103" s="20">
        <v>2980</v>
      </c>
      <c r="F103" s="20">
        <v>1518.82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1518.82</v>
      </c>
      <c r="M103" s="20">
        <v>1359.12</v>
      </c>
      <c r="N103" s="20">
        <v>394.45</v>
      </c>
    </row>
    <row r="104" spans="2:14">
      <c r="B104" s="18">
        <v>102</v>
      </c>
      <c r="C104" s="18" t="s">
        <v>138</v>
      </c>
      <c r="D104" s="19" t="s">
        <v>201</v>
      </c>
      <c r="E104" s="20">
        <v>1320</v>
      </c>
      <c r="F104" s="20">
        <v>236.75</v>
      </c>
      <c r="G104" s="20">
        <v>195.14</v>
      </c>
      <c r="H104" s="20">
        <v>7.39</v>
      </c>
      <c r="I104" s="20">
        <v>0</v>
      </c>
      <c r="J104" s="20">
        <v>106.43</v>
      </c>
      <c r="K104" s="20">
        <v>0</v>
      </c>
      <c r="L104" s="20">
        <v>545.71</v>
      </c>
      <c r="M104" s="20">
        <v>393.29</v>
      </c>
      <c r="N104" s="20">
        <v>453.73</v>
      </c>
    </row>
    <row r="105" spans="2:14">
      <c r="B105" s="18">
        <v>103</v>
      </c>
      <c r="C105" s="18" t="s">
        <v>138</v>
      </c>
      <c r="D105" s="19" t="s">
        <v>202</v>
      </c>
      <c r="E105" s="20">
        <v>63</v>
      </c>
      <c r="F105" s="20">
        <v>8.76</v>
      </c>
      <c r="G105" s="20">
        <v>0</v>
      </c>
      <c r="H105" s="20">
        <v>0</v>
      </c>
      <c r="I105" s="20">
        <v>0</v>
      </c>
      <c r="J105" s="20">
        <v>0</v>
      </c>
      <c r="K105" s="20">
        <v>38.5</v>
      </c>
      <c r="L105" s="20">
        <v>47.26</v>
      </c>
      <c r="M105" s="20">
        <v>53.1</v>
      </c>
      <c r="N105" s="20">
        <v>37.29</v>
      </c>
    </row>
    <row r="106" spans="2:14">
      <c r="B106" s="18">
        <v>104</v>
      </c>
      <c r="C106" s="18" t="s">
        <v>138</v>
      </c>
      <c r="D106" s="19" t="s">
        <v>203</v>
      </c>
      <c r="E106" s="20">
        <v>25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</row>
    <row r="107" spans="2:14">
      <c r="B107" s="18">
        <v>105</v>
      </c>
      <c r="C107" s="18" t="s">
        <v>138</v>
      </c>
      <c r="D107" s="19" t="s">
        <v>204</v>
      </c>
      <c r="E107" s="20">
        <v>2400</v>
      </c>
      <c r="F107" s="20">
        <v>310.26</v>
      </c>
      <c r="G107" s="20">
        <v>0</v>
      </c>
      <c r="H107" s="20">
        <v>0</v>
      </c>
      <c r="I107" s="20">
        <v>708.54</v>
      </c>
      <c r="J107" s="20">
        <v>19.41</v>
      </c>
      <c r="K107" s="20">
        <v>104.21</v>
      </c>
      <c r="L107" s="20">
        <v>1142.42</v>
      </c>
      <c r="M107" s="20">
        <v>1176.71</v>
      </c>
      <c r="N107" s="20">
        <v>157.9</v>
      </c>
    </row>
    <row r="108" spans="2:14">
      <c r="B108" s="18">
        <v>106</v>
      </c>
      <c r="C108" s="18" t="s">
        <v>138</v>
      </c>
      <c r="D108" s="19" t="s">
        <v>205</v>
      </c>
      <c r="E108" s="20">
        <v>750</v>
      </c>
      <c r="F108" s="20">
        <v>0</v>
      </c>
      <c r="G108" s="20">
        <v>0</v>
      </c>
      <c r="H108" s="20">
        <v>0</v>
      </c>
      <c r="I108" s="20">
        <v>0</v>
      </c>
      <c r="J108" s="20">
        <v>264.24</v>
      </c>
      <c r="K108" s="20">
        <v>0</v>
      </c>
      <c r="L108" s="20">
        <v>264.24</v>
      </c>
      <c r="M108" s="20">
        <v>228.92</v>
      </c>
      <c r="N108" s="20">
        <v>204.97</v>
      </c>
    </row>
    <row r="109" spans="2:14">
      <c r="B109" s="18">
        <v>107</v>
      </c>
      <c r="C109" s="18" t="s">
        <v>138</v>
      </c>
      <c r="D109" s="19" t="s">
        <v>206</v>
      </c>
      <c r="E109" s="20">
        <v>1440</v>
      </c>
      <c r="F109" s="20">
        <v>172.11</v>
      </c>
      <c r="G109" s="20">
        <v>0</v>
      </c>
      <c r="H109" s="20">
        <v>0</v>
      </c>
      <c r="I109" s="20">
        <v>281.68</v>
      </c>
      <c r="J109" s="20">
        <v>0</v>
      </c>
      <c r="K109" s="20">
        <v>0</v>
      </c>
      <c r="L109" s="20">
        <v>453.79</v>
      </c>
      <c r="M109" s="20">
        <v>353.6</v>
      </c>
      <c r="N109" s="20">
        <v>583.25</v>
      </c>
    </row>
    <row r="110" spans="2:14">
      <c r="B110" s="18">
        <v>108</v>
      </c>
      <c r="C110" s="18" t="s">
        <v>138</v>
      </c>
      <c r="D110" s="19" t="s">
        <v>207</v>
      </c>
      <c r="E110" s="20">
        <v>1110</v>
      </c>
      <c r="F110" s="20">
        <v>316.17</v>
      </c>
      <c r="G110" s="20">
        <v>0</v>
      </c>
      <c r="H110" s="20">
        <v>0</v>
      </c>
      <c r="I110" s="20">
        <v>0</v>
      </c>
      <c r="J110" s="20">
        <v>20.079999999999998</v>
      </c>
      <c r="K110" s="20">
        <v>0</v>
      </c>
      <c r="L110" s="20">
        <v>336.26</v>
      </c>
      <c r="M110" s="20">
        <v>333.24</v>
      </c>
      <c r="N110" s="20">
        <v>372.32</v>
      </c>
    </row>
    <row r="111" spans="2:14">
      <c r="B111" s="18">
        <v>109</v>
      </c>
      <c r="C111" s="18" t="s">
        <v>138</v>
      </c>
      <c r="D111" s="19" t="s">
        <v>208</v>
      </c>
      <c r="E111" s="20">
        <v>4760</v>
      </c>
      <c r="F111" s="20">
        <v>2030.59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2030.59</v>
      </c>
      <c r="M111" s="20">
        <v>2018.1</v>
      </c>
      <c r="N111" s="20">
        <v>1068.3800000000001</v>
      </c>
    </row>
    <row r="112" spans="2:14">
      <c r="B112" s="18">
        <v>110</v>
      </c>
      <c r="C112" s="18" t="s">
        <v>138</v>
      </c>
      <c r="D112" s="19" t="s">
        <v>209</v>
      </c>
      <c r="E112" s="20">
        <v>2270</v>
      </c>
      <c r="F112" s="20">
        <v>709.83</v>
      </c>
      <c r="G112" s="20">
        <v>0</v>
      </c>
      <c r="H112" s="20">
        <v>0</v>
      </c>
      <c r="I112" s="20">
        <v>0</v>
      </c>
      <c r="J112" s="20">
        <v>36.200000000000003</v>
      </c>
      <c r="K112" s="20">
        <v>0</v>
      </c>
      <c r="L112" s="20">
        <v>746.03</v>
      </c>
      <c r="M112" s="20">
        <v>884.59</v>
      </c>
      <c r="N112" s="20">
        <v>227.75</v>
      </c>
    </row>
    <row r="113" spans="2:14">
      <c r="B113" s="18">
        <v>111</v>
      </c>
      <c r="C113" s="18" t="s">
        <v>138</v>
      </c>
      <c r="D113" s="19" t="s">
        <v>210</v>
      </c>
      <c r="E113" s="20">
        <v>540</v>
      </c>
      <c r="F113" s="20">
        <v>144.65</v>
      </c>
      <c r="G113" s="20">
        <v>0</v>
      </c>
      <c r="H113" s="20">
        <v>0</v>
      </c>
      <c r="I113" s="20">
        <v>10.43</v>
      </c>
      <c r="J113" s="20">
        <v>0</v>
      </c>
      <c r="K113" s="20">
        <v>22.3</v>
      </c>
      <c r="L113" s="20">
        <v>177.38</v>
      </c>
      <c r="M113" s="20">
        <v>241.95</v>
      </c>
      <c r="N113" s="20">
        <v>87.5</v>
      </c>
    </row>
    <row r="114" spans="2:14">
      <c r="B114" s="18">
        <v>113</v>
      </c>
      <c r="C114" s="18" t="s">
        <v>211</v>
      </c>
      <c r="D114" s="19" t="s">
        <v>212</v>
      </c>
      <c r="E114" s="20">
        <v>1200</v>
      </c>
      <c r="F114" s="20">
        <v>0</v>
      </c>
      <c r="G114" s="20">
        <v>0</v>
      </c>
      <c r="H114" s="20">
        <v>0</v>
      </c>
      <c r="I114" s="20">
        <v>0</v>
      </c>
      <c r="J114" s="20">
        <v>300.52</v>
      </c>
      <c r="K114" s="20">
        <v>0</v>
      </c>
      <c r="L114" s="20">
        <v>300.52</v>
      </c>
      <c r="M114" s="20">
        <v>311.87</v>
      </c>
      <c r="N114" s="20">
        <v>48.14</v>
      </c>
    </row>
    <row r="115" spans="2:14">
      <c r="B115" s="18">
        <v>114</v>
      </c>
      <c r="C115" s="18" t="s">
        <v>211</v>
      </c>
      <c r="D115" s="19" t="s">
        <v>213</v>
      </c>
      <c r="E115" s="20">
        <v>1700</v>
      </c>
      <c r="F115" s="20">
        <v>194.58</v>
      </c>
      <c r="G115" s="20">
        <v>178.4</v>
      </c>
      <c r="H115" s="20">
        <v>228.46</v>
      </c>
      <c r="I115" s="20">
        <v>0</v>
      </c>
      <c r="J115" s="20">
        <v>0</v>
      </c>
      <c r="K115" s="20">
        <v>0</v>
      </c>
      <c r="L115" s="20">
        <v>601.42999999999995</v>
      </c>
      <c r="M115" s="20">
        <v>556.86</v>
      </c>
      <c r="N115" s="20">
        <v>130.78</v>
      </c>
    </row>
    <row r="116" spans="2:14">
      <c r="B116" s="18">
        <v>115</v>
      </c>
      <c r="C116" s="18" t="s">
        <v>211</v>
      </c>
      <c r="D116" s="19" t="s">
        <v>214</v>
      </c>
      <c r="E116" s="20">
        <v>1080</v>
      </c>
      <c r="F116" s="20">
        <v>0</v>
      </c>
      <c r="G116" s="20">
        <v>406.28</v>
      </c>
      <c r="H116" s="20">
        <v>0</v>
      </c>
      <c r="I116" s="20">
        <v>0</v>
      </c>
      <c r="J116" s="20">
        <v>0</v>
      </c>
      <c r="K116" s="20">
        <v>0</v>
      </c>
      <c r="L116" s="20">
        <v>406.28</v>
      </c>
      <c r="M116" s="20">
        <v>462.16</v>
      </c>
      <c r="N116" s="20">
        <v>89.8</v>
      </c>
    </row>
    <row r="117" spans="2:14">
      <c r="B117" s="18">
        <v>116</v>
      </c>
      <c r="C117" s="18" t="s">
        <v>211</v>
      </c>
      <c r="D117" s="19" t="s">
        <v>215</v>
      </c>
      <c r="E117" s="20">
        <v>2400</v>
      </c>
      <c r="F117" s="20">
        <v>386.16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386.16</v>
      </c>
      <c r="M117" s="20">
        <v>353.99</v>
      </c>
      <c r="N117" s="20">
        <v>120.46</v>
      </c>
    </row>
    <row r="118" spans="2:14">
      <c r="B118" s="18">
        <v>117</v>
      </c>
      <c r="C118" s="18" t="s">
        <v>211</v>
      </c>
      <c r="D118" s="19" t="s">
        <v>216</v>
      </c>
      <c r="E118" s="20">
        <v>2560</v>
      </c>
      <c r="F118" s="20">
        <v>646.99</v>
      </c>
      <c r="G118" s="20">
        <v>330.51</v>
      </c>
      <c r="H118" s="20">
        <v>0</v>
      </c>
      <c r="I118" s="20">
        <v>0</v>
      </c>
      <c r="J118" s="20">
        <v>0</v>
      </c>
      <c r="K118" s="20">
        <v>0</v>
      </c>
      <c r="L118" s="20">
        <v>977.49</v>
      </c>
      <c r="M118" s="20">
        <v>1005.89</v>
      </c>
      <c r="N118" s="20">
        <v>95.48</v>
      </c>
    </row>
    <row r="119" spans="2:14">
      <c r="B119" s="18">
        <v>118</v>
      </c>
      <c r="C119" s="18" t="s">
        <v>211</v>
      </c>
      <c r="D119" s="19" t="s">
        <v>217</v>
      </c>
      <c r="E119" s="20">
        <v>1200</v>
      </c>
      <c r="F119" s="20">
        <v>0</v>
      </c>
      <c r="G119" s="20">
        <v>0</v>
      </c>
      <c r="H119" s="20">
        <v>0</v>
      </c>
      <c r="I119" s="20">
        <v>0</v>
      </c>
      <c r="J119" s="20">
        <v>434.07</v>
      </c>
      <c r="K119" s="20">
        <v>0</v>
      </c>
      <c r="L119" s="20">
        <v>434.07</v>
      </c>
      <c r="M119" s="20">
        <v>431.42</v>
      </c>
      <c r="N119" s="20">
        <v>122.44</v>
      </c>
    </row>
    <row r="120" spans="2:14">
      <c r="B120" s="18">
        <v>119</v>
      </c>
      <c r="C120" s="18" t="s">
        <v>211</v>
      </c>
      <c r="D120" s="19" t="s">
        <v>218</v>
      </c>
      <c r="E120" s="20">
        <v>1100</v>
      </c>
      <c r="F120" s="20">
        <v>0</v>
      </c>
      <c r="G120" s="20">
        <v>419.65</v>
      </c>
      <c r="H120" s="20">
        <v>0</v>
      </c>
      <c r="I120" s="20">
        <v>0</v>
      </c>
      <c r="J120" s="20">
        <v>0</v>
      </c>
      <c r="K120" s="20">
        <v>0</v>
      </c>
      <c r="L120" s="20">
        <v>419.65</v>
      </c>
      <c r="M120" s="20">
        <v>410.27</v>
      </c>
      <c r="N120" s="20">
        <v>319.06</v>
      </c>
    </row>
    <row r="121" spans="2:14">
      <c r="B121" s="18">
        <v>120</v>
      </c>
      <c r="C121" s="18" t="s">
        <v>211</v>
      </c>
      <c r="D121" s="19" t="s">
        <v>219</v>
      </c>
      <c r="E121" s="20">
        <v>1000</v>
      </c>
      <c r="F121" s="20">
        <v>0</v>
      </c>
      <c r="G121" s="20">
        <v>392.92</v>
      </c>
      <c r="H121" s="20">
        <v>0</v>
      </c>
      <c r="I121" s="20">
        <v>0</v>
      </c>
      <c r="J121" s="20">
        <v>0</v>
      </c>
      <c r="K121" s="20">
        <v>0</v>
      </c>
      <c r="L121" s="20">
        <v>392.92</v>
      </c>
      <c r="M121" s="20">
        <v>410.05</v>
      </c>
      <c r="N121" s="20">
        <v>143.46</v>
      </c>
    </row>
    <row r="122" spans="2:14">
      <c r="B122" s="18">
        <v>121</v>
      </c>
      <c r="C122" s="18" t="s">
        <v>211</v>
      </c>
      <c r="D122" s="19" t="s">
        <v>220</v>
      </c>
      <c r="E122" s="20">
        <v>800</v>
      </c>
      <c r="F122" s="20">
        <v>0</v>
      </c>
      <c r="G122" s="20">
        <v>247.04</v>
      </c>
      <c r="H122" s="20">
        <v>0</v>
      </c>
      <c r="I122" s="20">
        <v>0</v>
      </c>
      <c r="J122" s="20">
        <v>0</v>
      </c>
      <c r="K122" s="20">
        <v>0</v>
      </c>
      <c r="L122" s="20">
        <v>247.04</v>
      </c>
      <c r="M122" s="20">
        <v>249.95</v>
      </c>
      <c r="N122" s="20">
        <v>90.67</v>
      </c>
    </row>
    <row r="123" spans="2:14">
      <c r="B123" s="18">
        <v>122</v>
      </c>
      <c r="C123" s="18" t="s">
        <v>211</v>
      </c>
      <c r="D123" s="19" t="s">
        <v>221</v>
      </c>
      <c r="E123" s="20">
        <v>2400</v>
      </c>
      <c r="F123" s="20">
        <v>224.5</v>
      </c>
      <c r="G123" s="20">
        <v>390.74</v>
      </c>
      <c r="H123" s="20">
        <v>92.11</v>
      </c>
      <c r="I123" s="20">
        <v>0</v>
      </c>
      <c r="J123" s="20">
        <v>109.56</v>
      </c>
      <c r="K123" s="20">
        <v>0</v>
      </c>
      <c r="L123" s="20">
        <v>816.91</v>
      </c>
      <c r="M123" s="20">
        <v>732.26</v>
      </c>
      <c r="N123" s="20">
        <v>472.13</v>
      </c>
    </row>
    <row r="124" spans="2:14">
      <c r="B124" s="18">
        <v>123</v>
      </c>
      <c r="C124" s="18" t="s">
        <v>211</v>
      </c>
      <c r="D124" s="19" t="s">
        <v>222</v>
      </c>
      <c r="E124" s="20">
        <v>840</v>
      </c>
      <c r="F124" s="20">
        <v>369.21</v>
      </c>
      <c r="G124" s="20">
        <v>159.80000000000001</v>
      </c>
      <c r="H124" s="20">
        <v>0</v>
      </c>
      <c r="I124" s="20">
        <v>0</v>
      </c>
      <c r="J124" s="20">
        <v>0</v>
      </c>
      <c r="K124" s="20">
        <v>0</v>
      </c>
      <c r="L124" s="20">
        <v>529</v>
      </c>
      <c r="M124" s="20">
        <v>406.05</v>
      </c>
      <c r="N124" s="20">
        <v>182.4</v>
      </c>
    </row>
    <row r="125" spans="2:14">
      <c r="B125" s="18">
        <v>124</v>
      </c>
      <c r="C125" s="18" t="s">
        <v>211</v>
      </c>
      <c r="D125" s="19" t="s">
        <v>223</v>
      </c>
      <c r="E125" s="20">
        <v>600</v>
      </c>
      <c r="F125" s="20">
        <v>226.49</v>
      </c>
      <c r="G125" s="20">
        <v>100.22</v>
      </c>
      <c r="H125" s="20">
        <v>0</v>
      </c>
      <c r="I125" s="20">
        <v>0</v>
      </c>
      <c r="J125" s="20">
        <v>0</v>
      </c>
      <c r="K125" s="20">
        <v>0</v>
      </c>
      <c r="L125" s="20">
        <v>326.70999999999998</v>
      </c>
      <c r="M125" s="20">
        <v>234.28</v>
      </c>
      <c r="N125" s="20">
        <v>150.66</v>
      </c>
    </row>
    <row r="126" spans="2:14">
      <c r="B126" s="18">
        <v>125</v>
      </c>
      <c r="C126" s="18" t="s">
        <v>211</v>
      </c>
      <c r="D126" s="19" t="s">
        <v>224</v>
      </c>
      <c r="E126" s="20">
        <v>1200</v>
      </c>
      <c r="F126" s="20">
        <v>0</v>
      </c>
      <c r="G126" s="20">
        <v>0</v>
      </c>
      <c r="H126" s="20">
        <v>0</v>
      </c>
      <c r="I126" s="20">
        <v>0</v>
      </c>
      <c r="J126" s="20">
        <v>318.26</v>
      </c>
      <c r="K126" s="20">
        <v>0</v>
      </c>
      <c r="L126" s="20">
        <v>318.26</v>
      </c>
      <c r="M126" s="20">
        <v>327.06</v>
      </c>
      <c r="N126" s="20">
        <v>173.14</v>
      </c>
    </row>
    <row r="127" spans="2:14">
      <c r="B127" s="18">
        <v>126</v>
      </c>
      <c r="C127" s="18" t="s">
        <v>211</v>
      </c>
      <c r="D127" s="19" t="s">
        <v>225</v>
      </c>
      <c r="E127" s="20">
        <v>1830</v>
      </c>
      <c r="F127" s="20">
        <v>932.9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932.9</v>
      </c>
      <c r="M127" s="20">
        <v>885.34</v>
      </c>
      <c r="N127" s="20">
        <v>287.99</v>
      </c>
    </row>
    <row r="128" spans="2:14">
      <c r="B128" s="18">
        <v>127</v>
      </c>
      <c r="C128" s="18" t="s">
        <v>211</v>
      </c>
      <c r="D128" s="19" t="s">
        <v>226</v>
      </c>
      <c r="E128" s="20">
        <v>1000</v>
      </c>
      <c r="F128" s="20">
        <v>131.66</v>
      </c>
      <c r="G128" s="20">
        <v>0</v>
      </c>
      <c r="H128" s="20">
        <v>229.26</v>
      </c>
      <c r="I128" s="20">
        <v>0</v>
      </c>
      <c r="J128" s="20">
        <v>0</v>
      </c>
      <c r="K128" s="20">
        <v>0</v>
      </c>
      <c r="L128" s="20">
        <v>360.92</v>
      </c>
      <c r="M128" s="20">
        <v>344.73</v>
      </c>
      <c r="N128" s="20">
        <v>266.82</v>
      </c>
    </row>
    <row r="129" spans="2:14">
      <c r="B129" s="18">
        <v>128</v>
      </c>
      <c r="C129" s="18" t="s">
        <v>211</v>
      </c>
      <c r="D129" s="19" t="s">
        <v>227</v>
      </c>
      <c r="E129" s="20">
        <v>1320</v>
      </c>
      <c r="F129" s="20">
        <v>456.07</v>
      </c>
      <c r="G129" s="20">
        <v>0</v>
      </c>
      <c r="H129" s="20">
        <v>0</v>
      </c>
      <c r="I129" s="20">
        <v>0</v>
      </c>
      <c r="J129" s="20">
        <v>121.19</v>
      </c>
      <c r="K129" s="20">
        <v>0</v>
      </c>
      <c r="L129" s="20">
        <v>577.26</v>
      </c>
      <c r="M129" s="20">
        <v>532.41999999999996</v>
      </c>
      <c r="N129" s="20">
        <v>290.37</v>
      </c>
    </row>
    <row r="130" spans="2:14">
      <c r="B130" s="18">
        <v>129</v>
      </c>
      <c r="C130" s="18" t="s">
        <v>211</v>
      </c>
      <c r="D130" s="19" t="s">
        <v>228</v>
      </c>
      <c r="E130" s="20">
        <v>1720</v>
      </c>
      <c r="F130" s="20">
        <v>423.6</v>
      </c>
      <c r="G130" s="20">
        <v>361.86</v>
      </c>
      <c r="H130" s="20">
        <v>0</v>
      </c>
      <c r="I130" s="20">
        <v>0</v>
      </c>
      <c r="J130" s="20">
        <v>0</v>
      </c>
      <c r="K130" s="20">
        <v>0</v>
      </c>
      <c r="L130" s="20">
        <v>785.46</v>
      </c>
      <c r="M130" s="20">
        <v>696.48</v>
      </c>
      <c r="N130" s="20">
        <v>369.35</v>
      </c>
    </row>
    <row r="131" spans="2:14">
      <c r="B131" s="18">
        <v>130</v>
      </c>
      <c r="C131" s="18" t="s">
        <v>211</v>
      </c>
      <c r="D131" s="19" t="s">
        <v>229</v>
      </c>
      <c r="E131" s="20">
        <v>62.5</v>
      </c>
      <c r="F131" s="20">
        <v>0</v>
      </c>
      <c r="G131" s="20">
        <v>26.29</v>
      </c>
      <c r="H131" s="20">
        <v>0</v>
      </c>
      <c r="I131" s="20">
        <v>0</v>
      </c>
      <c r="J131" s="20">
        <v>0</v>
      </c>
      <c r="K131" s="20">
        <v>0</v>
      </c>
      <c r="L131" s="20">
        <v>26.29</v>
      </c>
      <c r="M131" s="20">
        <v>27.5</v>
      </c>
      <c r="N131" s="20">
        <v>6.27</v>
      </c>
    </row>
    <row r="132" spans="2:14">
      <c r="B132" s="18">
        <v>131</v>
      </c>
      <c r="C132" s="18" t="s">
        <v>211</v>
      </c>
      <c r="D132" s="19" t="s">
        <v>230</v>
      </c>
      <c r="E132" s="20">
        <v>2600</v>
      </c>
      <c r="F132" s="20">
        <v>0</v>
      </c>
      <c r="G132" s="20">
        <v>1039.4000000000001</v>
      </c>
      <c r="H132" s="20">
        <v>0</v>
      </c>
      <c r="I132" s="20">
        <v>0</v>
      </c>
      <c r="J132" s="20">
        <v>0</v>
      </c>
      <c r="K132" s="20">
        <v>0</v>
      </c>
      <c r="L132" s="20">
        <v>1039.4000000000001</v>
      </c>
      <c r="M132" s="20">
        <v>991.28</v>
      </c>
      <c r="N132" s="20">
        <v>484.1</v>
      </c>
    </row>
    <row r="133" spans="2:14">
      <c r="B133" s="18">
        <v>132</v>
      </c>
      <c r="C133" s="18" t="s">
        <v>211</v>
      </c>
      <c r="D133" s="19" t="s">
        <v>231</v>
      </c>
      <c r="E133" s="20">
        <v>1650</v>
      </c>
      <c r="F133" s="20">
        <v>658.41</v>
      </c>
      <c r="G133" s="20">
        <v>113.39</v>
      </c>
      <c r="H133" s="20">
        <v>0</v>
      </c>
      <c r="I133" s="20">
        <v>0</v>
      </c>
      <c r="J133" s="20">
        <v>0</v>
      </c>
      <c r="K133" s="20">
        <v>0</v>
      </c>
      <c r="L133" s="20">
        <v>771.8</v>
      </c>
      <c r="M133" s="20">
        <v>760.05</v>
      </c>
      <c r="N133" s="20">
        <v>57.56</v>
      </c>
    </row>
    <row r="134" spans="2:14">
      <c r="B134" s="18">
        <v>133</v>
      </c>
      <c r="C134" s="18" t="s">
        <v>211</v>
      </c>
      <c r="D134" s="19" t="s">
        <v>232</v>
      </c>
      <c r="E134" s="20">
        <v>1320</v>
      </c>
      <c r="F134" s="20">
        <v>188.61</v>
      </c>
      <c r="G134" s="20">
        <v>0</v>
      </c>
      <c r="H134" s="20">
        <v>0</v>
      </c>
      <c r="I134" s="20">
        <v>0</v>
      </c>
      <c r="J134" s="20">
        <v>191.76</v>
      </c>
      <c r="K134" s="20">
        <v>0</v>
      </c>
      <c r="L134" s="20">
        <v>380.37</v>
      </c>
      <c r="M134" s="20">
        <v>396.34</v>
      </c>
      <c r="N134" s="20">
        <v>409.95</v>
      </c>
    </row>
    <row r="135" spans="2:14">
      <c r="B135" s="18">
        <v>134</v>
      </c>
      <c r="C135" s="18" t="s">
        <v>211</v>
      </c>
      <c r="D135" s="19" t="s">
        <v>233</v>
      </c>
      <c r="E135" s="20">
        <v>2000</v>
      </c>
      <c r="F135" s="20">
        <v>694.4</v>
      </c>
      <c r="G135" s="20">
        <v>31.9</v>
      </c>
      <c r="H135" s="20">
        <v>7.89</v>
      </c>
      <c r="I135" s="20">
        <v>0</v>
      </c>
      <c r="J135" s="20">
        <v>119.43</v>
      </c>
      <c r="K135" s="20">
        <v>0</v>
      </c>
      <c r="L135" s="20">
        <v>853.62</v>
      </c>
      <c r="M135" s="20">
        <v>871.81</v>
      </c>
      <c r="N135" s="20">
        <v>229.54</v>
      </c>
    </row>
    <row r="136" spans="2:14">
      <c r="B136" s="18">
        <v>135</v>
      </c>
      <c r="C136" s="18" t="s">
        <v>211</v>
      </c>
      <c r="D136" s="19" t="s">
        <v>234</v>
      </c>
      <c r="E136" s="20">
        <v>600</v>
      </c>
      <c r="F136" s="20">
        <v>0</v>
      </c>
      <c r="G136" s="20">
        <v>0</v>
      </c>
      <c r="H136" s="20">
        <v>0</v>
      </c>
      <c r="I136" s="20">
        <v>0</v>
      </c>
      <c r="J136" s="20">
        <v>213.98</v>
      </c>
      <c r="K136" s="20">
        <v>0</v>
      </c>
      <c r="L136" s="20">
        <v>213.98</v>
      </c>
      <c r="M136" s="20">
        <v>182.33</v>
      </c>
      <c r="N136" s="20">
        <v>136.01</v>
      </c>
    </row>
    <row r="137" spans="2:14">
      <c r="B137" s="18">
        <v>136</v>
      </c>
      <c r="C137" s="18" t="s">
        <v>211</v>
      </c>
      <c r="D137" s="19" t="s">
        <v>235</v>
      </c>
      <c r="E137" s="20">
        <v>1200</v>
      </c>
      <c r="F137" s="20">
        <v>0</v>
      </c>
      <c r="G137" s="20">
        <v>509.11</v>
      </c>
      <c r="H137" s="20">
        <v>0</v>
      </c>
      <c r="I137" s="20">
        <v>0</v>
      </c>
      <c r="J137" s="20">
        <v>0</v>
      </c>
      <c r="K137" s="20">
        <v>0</v>
      </c>
      <c r="L137" s="20">
        <v>509.11</v>
      </c>
      <c r="M137" s="20">
        <v>495.55</v>
      </c>
      <c r="N137" s="20">
        <v>173.31</v>
      </c>
    </row>
    <row r="138" spans="2:14">
      <c r="B138" s="18">
        <v>137</v>
      </c>
      <c r="C138" s="18" t="s">
        <v>211</v>
      </c>
      <c r="D138" s="19" t="s">
        <v>236</v>
      </c>
      <c r="E138" s="20">
        <v>800</v>
      </c>
      <c r="F138" s="20">
        <v>0</v>
      </c>
      <c r="G138" s="20">
        <v>242.53</v>
      </c>
      <c r="H138" s="20">
        <v>0</v>
      </c>
      <c r="I138" s="20">
        <v>0</v>
      </c>
      <c r="J138" s="20">
        <v>0</v>
      </c>
      <c r="K138" s="20">
        <v>0</v>
      </c>
      <c r="L138" s="20">
        <v>242.53</v>
      </c>
      <c r="M138" s="20">
        <v>263.2</v>
      </c>
      <c r="N138" s="20">
        <v>175.91</v>
      </c>
    </row>
    <row r="139" spans="2:14">
      <c r="B139" s="18">
        <v>138</v>
      </c>
      <c r="C139" s="18" t="s">
        <v>211</v>
      </c>
      <c r="D139" s="19" t="s">
        <v>237</v>
      </c>
      <c r="E139" s="20">
        <v>300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</row>
    <row r="140" spans="2:14">
      <c r="B140" s="18">
        <v>139</v>
      </c>
      <c r="C140" s="18" t="s">
        <v>211</v>
      </c>
      <c r="D140" s="19" t="s">
        <v>238</v>
      </c>
      <c r="E140" s="20">
        <v>260</v>
      </c>
      <c r="F140" s="20">
        <v>0</v>
      </c>
      <c r="G140" s="20">
        <v>0</v>
      </c>
      <c r="H140" s="20">
        <v>0</v>
      </c>
      <c r="I140" s="20">
        <v>0</v>
      </c>
      <c r="J140" s="20">
        <v>29.89</v>
      </c>
      <c r="K140" s="20">
        <v>0</v>
      </c>
      <c r="L140" s="20">
        <v>29.89</v>
      </c>
      <c r="M140" s="20">
        <v>29.89</v>
      </c>
      <c r="N140" s="20">
        <v>0</v>
      </c>
    </row>
    <row r="141" spans="2:14">
      <c r="B141" s="18">
        <v>140</v>
      </c>
      <c r="C141" s="18" t="s">
        <v>211</v>
      </c>
      <c r="D141" s="19" t="s">
        <v>239</v>
      </c>
      <c r="E141" s="20">
        <v>600</v>
      </c>
      <c r="F141" s="20">
        <v>0</v>
      </c>
      <c r="G141" s="20">
        <v>0</v>
      </c>
      <c r="H141" s="20">
        <v>0</v>
      </c>
      <c r="I141" s="20">
        <v>0</v>
      </c>
      <c r="J141" s="20">
        <v>100.44</v>
      </c>
      <c r="K141" s="20">
        <v>0</v>
      </c>
      <c r="L141" s="20">
        <v>100.44</v>
      </c>
      <c r="M141" s="20">
        <v>83.96</v>
      </c>
      <c r="N141" s="20">
        <v>48.55</v>
      </c>
    </row>
    <row r="142" spans="2:14">
      <c r="B142" s="18">
        <v>141</v>
      </c>
      <c r="C142" s="18" t="s">
        <v>211</v>
      </c>
      <c r="D142" s="19" t="s">
        <v>240</v>
      </c>
      <c r="E142" s="20">
        <v>300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</row>
    <row r="143" spans="2:14">
      <c r="B143" s="18">
        <v>142</v>
      </c>
      <c r="C143" s="18" t="s">
        <v>211</v>
      </c>
      <c r="D143" s="19" t="s">
        <v>241</v>
      </c>
      <c r="E143" s="20">
        <v>525</v>
      </c>
      <c r="F143" s="20">
        <v>0</v>
      </c>
      <c r="G143" s="20">
        <v>0</v>
      </c>
      <c r="H143" s="20">
        <v>0</v>
      </c>
      <c r="I143" s="20">
        <v>0</v>
      </c>
      <c r="J143" s="20">
        <v>144</v>
      </c>
      <c r="K143" s="20">
        <v>0</v>
      </c>
      <c r="L143" s="20">
        <v>144</v>
      </c>
      <c r="M143" s="20">
        <v>154.13999999999999</v>
      </c>
      <c r="N143" s="20">
        <v>3.06</v>
      </c>
    </row>
    <row r="144" spans="2:14">
      <c r="B144" s="18">
        <v>143</v>
      </c>
      <c r="C144" s="18" t="s">
        <v>211</v>
      </c>
      <c r="D144" s="19" t="s">
        <v>242</v>
      </c>
      <c r="E144" s="20">
        <v>1050</v>
      </c>
      <c r="F144" s="20">
        <v>394.99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394.99</v>
      </c>
      <c r="M144" s="20">
        <v>438.34</v>
      </c>
      <c r="N144" s="20">
        <v>173.77</v>
      </c>
    </row>
    <row r="145" spans="2:14">
      <c r="B145" s="18">
        <v>144</v>
      </c>
      <c r="C145" s="18" t="s">
        <v>211</v>
      </c>
      <c r="D145" s="19" t="s">
        <v>243</v>
      </c>
      <c r="E145" s="20">
        <v>1500</v>
      </c>
      <c r="F145" s="20">
        <v>533.54999999999995</v>
      </c>
      <c r="G145" s="20">
        <v>76.3</v>
      </c>
      <c r="H145" s="20">
        <v>0</v>
      </c>
      <c r="I145" s="20">
        <v>0</v>
      </c>
      <c r="J145" s="20">
        <v>0</v>
      </c>
      <c r="K145" s="20">
        <v>0</v>
      </c>
      <c r="L145" s="20">
        <v>609.85</v>
      </c>
      <c r="M145" s="20">
        <v>219.27</v>
      </c>
      <c r="N145" s="20">
        <v>481.26</v>
      </c>
    </row>
    <row r="146" spans="2:14">
      <c r="B146" s="18">
        <v>145</v>
      </c>
      <c r="C146" s="18" t="s">
        <v>211</v>
      </c>
      <c r="D146" s="19" t="s">
        <v>244</v>
      </c>
      <c r="E146" s="20">
        <v>1040</v>
      </c>
      <c r="F146" s="20">
        <v>243.11</v>
      </c>
      <c r="G146" s="20">
        <v>0</v>
      </c>
      <c r="H146" s="20">
        <v>0</v>
      </c>
      <c r="I146" s="20">
        <v>0</v>
      </c>
      <c r="J146" s="20">
        <v>72.45</v>
      </c>
      <c r="K146" s="20">
        <v>0</v>
      </c>
      <c r="L146" s="20">
        <v>315.56</v>
      </c>
      <c r="M146" s="20">
        <v>302.67</v>
      </c>
      <c r="N146" s="20">
        <v>130.21</v>
      </c>
    </row>
    <row r="147" spans="2:14">
      <c r="B147" s="18">
        <v>146</v>
      </c>
      <c r="C147" s="18" t="s">
        <v>211</v>
      </c>
      <c r="D147" s="19" t="s">
        <v>245</v>
      </c>
      <c r="E147" s="20">
        <v>1600</v>
      </c>
      <c r="F147" s="20">
        <v>0</v>
      </c>
      <c r="G147" s="20">
        <v>269.52</v>
      </c>
      <c r="H147" s="20">
        <v>0</v>
      </c>
      <c r="I147" s="20">
        <v>0</v>
      </c>
      <c r="J147" s="20">
        <v>34.79</v>
      </c>
      <c r="K147" s="20">
        <v>0</v>
      </c>
      <c r="L147" s="20">
        <v>304.31</v>
      </c>
      <c r="M147" s="20">
        <v>313.01</v>
      </c>
      <c r="N147" s="20">
        <v>282.27</v>
      </c>
    </row>
    <row r="148" spans="2:14">
      <c r="B148" s="18">
        <v>148</v>
      </c>
      <c r="C148" s="18" t="s">
        <v>246</v>
      </c>
      <c r="D148" s="19" t="s">
        <v>247</v>
      </c>
      <c r="E148" s="20">
        <v>1050</v>
      </c>
      <c r="F148" s="20">
        <v>0</v>
      </c>
      <c r="G148" s="20">
        <v>0</v>
      </c>
      <c r="H148" s="20">
        <v>449.14</v>
      </c>
      <c r="I148" s="20">
        <v>0</v>
      </c>
      <c r="J148" s="20">
        <v>0</v>
      </c>
      <c r="K148" s="20">
        <v>0</v>
      </c>
      <c r="L148" s="20">
        <v>449.14</v>
      </c>
      <c r="M148" s="20">
        <v>496.44</v>
      </c>
      <c r="N148" s="20">
        <v>67.72</v>
      </c>
    </row>
    <row r="149" spans="2:14">
      <c r="B149" s="18">
        <v>149</v>
      </c>
      <c r="C149" s="18" t="s">
        <v>246</v>
      </c>
      <c r="D149" s="19" t="s">
        <v>248</v>
      </c>
      <c r="E149" s="20">
        <v>270</v>
      </c>
      <c r="F149" s="20">
        <v>3.86</v>
      </c>
      <c r="G149" s="20">
        <v>0</v>
      </c>
      <c r="H149" s="20">
        <v>53.34</v>
      </c>
      <c r="I149" s="20">
        <v>0</v>
      </c>
      <c r="J149" s="20">
        <v>0</v>
      </c>
      <c r="K149" s="20">
        <v>0</v>
      </c>
      <c r="L149" s="20">
        <v>57.2</v>
      </c>
      <c r="M149" s="20">
        <v>39.92</v>
      </c>
      <c r="N149" s="20">
        <v>25.82</v>
      </c>
    </row>
    <row r="150" spans="2:14">
      <c r="B150" s="18">
        <v>150</v>
      </c>
      <c r="C150" s="18" t="s">
        <v>246</v>
      </c>
      <c r="D150" s="19" t="s">
        <v>249</v>
      </c>
      <c r="E150" s="20">
        <v>710</v>
      </c>
      <c r="F150" s="20">
        <v>15.34</v>
      </c>
      <c r="G150" s="20">
        <v>0</v>
      </c>
      <c r="H150" s="20">
        <v>145.04</v>
      </c>
      <c r="I150" s="20">
        <v>0</v>
      </c>
      <c r="J150" s="20">
        <v>0</v>
      </c>
      <c r="K150" s="20">
        <v>0</v>
      </c>
      <c r="L150" s="20">
        <v>160.38</v>
      </c>
      <c r="M150" s="20">
        <v>212.66</v>
      </c>
      <c r="N150" s="20">
        <v>113.41</v>
      </c>
    </row>
    <row r="151" spans="2:14">
      <c r="B151" s="18">
        <v>151</v>
      </c>
      <c r="C151" s="18" t="s">
        <v>246</v>
      </c>
      <c r="D151" s="19" t="s">
        <v>250</v>
      </c>
      <c r="E151" s="20">
        <v>2640</v>
      </c>
      <c r="F151" s="20">
        <v>521.58000000000004</v>
      </c>
      <c r="G151" s="20">
        <v>0</v>
      </c>
      <c r="H151" s="20">
        <v>390.27</v>
      </c>
      <c r="I151" s="20">
        <v>0</v>
      </c>
      <c r="J151" s="20">
        <v>87.69</v>
      </c>
      <c r="K151" s="20">
        <v>0</v>
      </c>
      <c r="L151" s="20">
        <v>999.54</v>
      </c>
      <c r="M151" s="20">
        <v>767.95</v>
      </c>
      <c r="N151" s="20">
        <v>677.22</v>
      </c>
    </row>
    <row r="152" spans="2:14">
      <c r="B152" s="18">
        <v>152</v>
      </c>
      <c r="C152" s="18" t="s">
        <v>246</v>
      </c>
      <c r="D152" s="19" t="s">
        <v>251</v>
      </c>
      <c r="E152" s="20">
        <v>500</v>
      </c>
      <c r="F152" s="20">
        <v>252.73</v>
      </c>
      <c r="G152" s="20">
        <v>0</v>
      </c>
      <c r="H152" s="20">
        <v>3.75</v>
      </c>
      <c r="I152" s="20">
        <v>0</v>
      </c>
      <c r="J152" s="20">
        <v>6.63</v>
      </c>
      <c r="K152" s="20">
        <v>0</v>
      </c>
      <c r="L152" s="20">
        <v>263.11</v>
      </c>
      <c r="M152" s="20">
        <v>199.16</v>
      </c>
      <c r="N152" s="20">
        <v>181.57</v>
      </c>
    </row>
    <row r="153" spans="2:14">
      <c r="B153" s="18">
        <v>153</v>
      </c>
      <c r="C153" s="18" t="s">
        <v>246</v>
      </c>
      <c r="D153" s="19" t="s">
        <v>252</v>
      </c>
      <c r="E153" s="20">
        <v>750</v>
      </c>
      <c r="F153" s="20">
        <v>101.49</v>
      </c>
      <c r="G153" s="20">
        <v>0</v>
      </c>
      <c r="H153" s="20">
        <v>34.92</v>
      </c>
      <c r="I153" s="20">
        <v>117.38</v>
      </c>
      <c r="J153" s="20">
        <v>0</v>
      </c>
      <c r="K153" s="20">
        <v>0</v>
      </c>
      <c r="L153" s="20">
        <v>253.78</v>
      </c>
      <c r="M153" s="20">
        <v>187.97</v>
      </c>
      <c r="N153" s="20">
        <v>180.55</v>
      </c>
    </row>
    <row r="154" spans="2:14">
      <c r="B154" s="18">
        <v>154</v>
      </c>
      <c r="C154" s="18" t="s">
        <v>246</v>
      </c>
      <c r="D154" s="19" t="s">
        <v>253</v>
      </c>
      <c r="E154" s="20">
        <v>500</v>
      </c>
      <c r="F154" s="20">
        <v>230.11</v>
      </c>
      <c r="G154" s="20">
        <v>0</v>
      </c>
      <c r="H154" s="20">
        <v>103.04</v>
      </c>
      <c r="I154" s="20">
        <v>0</v>
      </c>
      <c r="J154" s="20">
        <v>11.69</v>
      </c>
      <c r="K154" s="20">
        <v>0</v>
      </c>
      <c r="L154" s="20">
        <v>344.83</v>
      </c>
      <c r="M154" s="20">
        <v>226.17</v>
      </c>
      <c r="N154" s="20">
        <v>219.76</v>
      </c>
    </row>
    <row r="155" spans="2:14">
      <c r="B155" s="18">
        <v>155</v>
      </c>
      <c r="C155" s="18" t="s">
        <v>246</v>
      </c>
      <c r="D155" s="19" t="s">
        <v>254</v>
      </c>
      <c r="E155" s="20">
        <v>1600</v>
      </c>
      <c r="F155" s="20">
        <v>0</v>
      </c>
      <c r="G155" s="20">
        <v>0</v>
      </c>
      <c r="H155" s="20">
        <v>916.24</v>
      </c>
      <c r="I155" s="20">
        <v>0</v>
      </c>
      <c r="J155" s="20">
        <v>0</v>
      </c>
      <c r="K155" s="20">
        <v>0</v>
      </c>
      <c r="L155" s="20">
        <v>916.24</v>
      </c>
      <c r="M155" s="20">
        <v>947.93</v>
      </c>
      <c r="N155" s="20">
        <v>303.39999999999998</v>
      </c>
    </row>
    <row r="156" spans="2:14">
      <c r="B156" s="18">
        <v>156</v>
      </c>
      <c r="C156" s="18" t="s">
        <v>246</v>
      </c>
      <c r="D156" s="19" t="s">
        <v>255</v>
      </c>
      <c r="E156" s="20">
        <v>1200</v>
      </c>
      <c r="F156" s="20">
        <v>232.04</v>
      </c>
      <c r="G156" s="20">
        <v>0</v>
      </c>
      <c r="H156" s="20">
        <v>0</v>
      </c>
      <c r="I156" s="20">
        <v>401.19</v>
      </c>
      <c r="J156" s="20">
        <v>0</v>
      </c>
      <c r="K156" s="20">
        <v>0</v>
      </c>
      <c r="L156" s="20">
        <v>633.23</v>
      </c>
      <c r="M156" s="20">
        <v>578.51</v>
      </c>
      <c r="N156" s="20">
        <v>720.32</v>
      </c>
    </row>
    <row r="157" spans="2:14">
      <c r="B157" s="18">
        <v>157</v>
      </c>
      <c r="C157" s="18" t="s">
        <v>246</v>
      </c>
      <c r="D157" s="19" t="s">
        <v>256</v>
      </c>
      <c r="E157" s="20">
        <v>12</v>
      </c>
      <c r="F157" s="20">
        <v>4.0199999999999996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4.0199999999999996</v>
      </c>
      <c r="M157" s="20">
        <v>8.25</v>
      </c>
      <c r="N157" s="20">
        <v>0.63</v>
      </c>
    </row>
    <row r="158" spans="2:14">
      <c r="B158" s="18">
        <v>158</v>
      </c>
      <c r="C158" s="18" t="s">
        <v>246</v>
      </c>
      <c r="D158" s="19" t="s">
        <v>257</v>
      </c>
      <c r="E158" s="20">
        <v>550</v>
      </c>
      <c r="F158" s="20">
        <v>68.73</v>
      </c>
      <c r="G158" s="20">
        <v>0</v>
      </c>
      <c r="H158" s="20">
        <v>0</v>
      </c>
      <c r="I158" s="20">
        <v>0</v>
      </c>
      <c r="J158" s="20">
        <v>0</v>
      </c>
      <c r="K158" s="20">
        <v>29.64</v>
      </c>
      <c r="L158" s="20">
        <v>98.37</v>
      </c>
      <c r="M158" s="20">
        <v>71.25</v>
      </c>
      <c r="N158" s="20">
        <v>106.54</v>
      </c>
    </row>
    <row r="159" spans="2:14">
      <c r="B159" s="18">
        <v>159</v>
      </c>
      <c r="C159" s="18" t="s">
        <v>246</v>
      </c>
      <c r="D159" s="19" t="s">
        <v>258</v>
      </c>
      <c r="E159" s="20">
        <v>1000</v>
      </c>
      <c r="F159" s="20">
        <v>370.44</v>
      </c>
      <c r="G159" s="20">
        <v>0</v>
      </c>
      <c r="H159" s="20">
        <v>4.0599999999999996</v>
      </c>
      <c r="I159" s="20">
        <v>0</v>
      </c>
      <c r="J159" s="20">
        <v>15.15</v>
      </c>
      <c r="K159" s="20">
        <v>0</v>
      </c>
      <c r="L159" s="20">
        <v>389.64</v>
      </c>
      <c r="M159" s="20">
        <v>257.51</v>
      </c>
      <c r="N159" s="20">
        <v>354.19</v>
      </c>
    </row>
    <row r="160" spans="2:14">
      <c r="B160" s="18">
        <v>160</v>
      </c>
      <c r="C160" s="18" t="s">
        <v>246</v>
      </c>
      <c r="D160" s="19" t="s">
        <v>259</v>
      </c>
      <c r="E160" s="20">
        <v>2100</v>
      </c>
      <c r="F160" s="20">
        <v>823.58</v>
      </c>
      <c r="G160" s="20">
        <v>0</v>
      </c>
      <c r="H160" s="20">
        <v>0</v>
      </c>
      <c r="I160" s="20">
        <v>0</v>
      </c>
      <c r="J160" s="20">
        <v>30.64</v>
      </c>
      <c r="K160" s="20">
        <v>0</v>
      </c>
      <c r="L160" s="20">
        <v>854.22</v>
      </c>
      <c r="M160" s="20">
        <v>671.36</v>
      </c>
      <c r="N160" s="20">
        <v>594.19000000000005</v>
      </c>
    </row>
    <row r="161" spans="2:14">
      <c r="B161" s="18">
        <v>161</v>
      </c>
      <c r="C161" s="18" t="s">
        <v>246</v>
      </c>
      <c r="D161" s="19" t="s">
        <v>260</v>
      </c>
      <c r="E161" s="20">
        <v>600</v>
      </c>
      <c r="F161" s="20">
        <v>271.42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271.42</v>
      </c>
      <c r="M161" s="20">
        <v>253.41</v>
      </c>
      <c r="N161" s="20">
        <v>192.83</v>
      </c>
    </row>
    <row r="162" spans="2:14">
      <c r="B162" s="18">
        <v>162</v>
      </c>
      <c r="C162" s="18" t="s">
        <v>246</v>
      </c>
      <c r="D162" s="19" t="s">
        <v>261</v>
      </c>
      <c r="E162" s="20">
        <v>300</v>
      </c>
      <c r="F162" s="20">
        <v>132.02000000000001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132.02000000000001</v>
      </c>
      <c r="M162" s="20">
        <v>125.86</v>
      </c>
      <c r="N162" s="20">
        <v>31.01</v>
      </c>
    </row>
    <row r="163" spans="2:14">
      <c r="B163" s="18">
        <v>163</v>
      </c>
      <c r="C163" s="18" t="s">
        <v>246</v>
      </c>
      <c r="D163" s="19" t="s">
        <v>262</v>
      </c>
      <c r="E163" s="20">
        <v>1740</v>
      </c>
      <c r="F163" s="20">
        <v>191.18</v>
      </c>
      <c r="G163" s="20">
        <v>0</v>
      </c>
      <c r="H163" s="20">
        <v>633.07000000000005</v>
      </c>
      <c r="I163" s="20">
        <v>0</v>
      </c>
      <c r="J163" s="20">
        <v>0</v>
      </c>
      <c r="K163" s="20">
        <v>0</v>
      </c>
      <c r="L163" s="20">
        <v>824.25</v>
      </c>
      <c r="M163" s="20">
        <v>824.97</v>
      </c>
      <c r="N163" s="20">
        <v>360.83</v>
      </c>
    </row>
    <row r="164" spans="2:14">
      <c r="B164" s="18">
        <v>164</v>
      </c>
      <c r="C164" s="18" t="s">
        <v>246</v>
      </c>
      <c r="D164" s="19" t="s">
        <v>263</v>
      </c>
      <c r="E164" s="20">
        <v>240</v>
      </c>
      <c r="F164" s="20">
        <v>84.38</v>
      </c>
      <c r="G164" s="20">
        <v>0</v>
      </c>
      <c r="H164" s="20">
        <v>0</v>
      </c>
      <c r="I164" s="20">
        <v>0</v>
      </c>
      <c r="J164" s="20">
        <v>0</v>
      </c>
      <c r="K164" s="20">
        <v>4.53</v>
      </c>
      <c r="L164" s="20">
        <v>88.91</v>
      </c>
      <c r="M164" s="20">
        <v>87.24</v>
      </c>
      <c r="N164" s="20">
        <v>64.569999999999993</v>
      </c>
    </row>
    <row r="165" spans="2:14">
      <c r="B165" s="18">
        <v>165</v>
      </c>
      <c r="C165" s="18" t="s">
        <v>246</v>
      </c>
      <c r="D165" s="19" t="s">
        <v>264</v>
      </c>
      <c r="E165" s="20">
        <v>2340</v>
      </c>
      <c r="F165" s="20">
        <v>1122.4000000000001</v>
      </c>
      <c r="G165" s="20">
        <v>0</v>
      </c>
      <c r="H165" s="20">
        <v>0</v>
      </c>
      <c r="I165" s="20">
        <v>0</v>
      </c>
      <c r="J165" s="20">
        <v>50.15</v>
      </c>
      <c r="K165" s="20">
        <v>0</v>
      </c>
      <c r="L165" s="20">
        <v>1172.55</v>
      </c>
      <c r="M165" s="20">
        <v>1210.6300000000001</v>
      </c>
      <c r="N165" s="20">
        <v>469.23</v>
      </c>
    </row>
    <row r="166" spans="2:14">
      <c r="B166" s="18">
        <v>166</v>
      </c>
      <c r="C166" s="18" t="s">
        <v>246</v>
      </c>
      <c r="D166" s="19" t="s">
        <v>265</v>
      </c>
      <c r="E166" s="20">
        <v>1050</v>
      </c>
      <c r="F166" s="20">
        <v>374.23</v>
      </c>
      <c r="G166" s="20">
        <v>0</v>
      </c>
      <c r="H166" s="20">
        <v>0</v>
      </c>
      <c r="I166" s="20">
        <v>88.59</v>
      </c>
      <c r="J166" s="20">
        <v>0</v>
      </c>
      <c r="K166" s="20">
        <v>0</v>
      </c>
      <c r="L166" s="20">
        <v>462.82</v>
      </c>
      <c r="M166" s="20">
        <v>362.96</v>
      </c>
      <c r="N166" s="20">
        <v>232.46</v>
      </c>
    </row>
    <row r="167" spans="2:14">
      <c r="B167" s="18">
        <v>167</v>
      </c>
      <c r="C167" s="18" t="s">
        <v>246</v>
      </c>
      <c r="D167" s="19" t="s">
        <v>266</v>
      </c>
      <c r="E167" s="20">
        <v>1000</v>
      </c>
      <c r="F167" s="20">
        <v>435.77</v>
      </c>
      <c r="G167" s="20">
        <v>4.09</v>
      </c>
      <c r="H167" s="20">
        <v>0</v>
      </c>
      <c r="I167" s="20">
        <v>0</v>
      </c>
      <c r="J167" s="20">
        <v>15</v>
      </c>
      <c r="K167" s="20">
        <v>0</v>
      </c>
      <c r="L167" s="20">
        <v>454.86</v>
      </c>
      <c r="M167" s="20">
        <v>395.73</v>
      </c>
      <c r="N167" s="20">
        <v>242.27</v>
      </c>
    </row>
    <row r="168" spans="2:14">
      <c r="B168" s="18">
        <v>168</v>
      </c>
      <c r="C168" s="18" t="s">
        <v>246</v>
      </c>
      <c r="D168" s="19" t="s">
        <v>267</v>
      </c>
      <c r="E168" s="20">
        <v>840</v>
      </c>
      <c r="F168" s="20">
        <v>72.34</v>
      </c>
      <c r="G168" s="20">
        <v>0</v>
      </c>
      <c r="H168" s="20">
        <v>372.42</v>
      </c>
      <c r="I168" s="20">
        <v>0</v>
      </c>
      <c r="J168" s="20">
        <v>0</v>
      </c>
      <c r="K168" s="20">
        <v>0</v>
      </c>
      <c r="L168" s="20">
        <v>444.76</v>
      </c>
      <c r="M168" s="20">
        <v>440.7</v>
      </c>
      <c r="N168" s="20">
        <v>42.77</v>
      </c>
    </row>
    <row r="169" spans="2:14">
      <c r="B169" s="18">
        <v>169</v>
      </c>
      <c r="C169" s="18" t="s">
        <v>246</v>
      </c>
      <c r="D169" s="19" t="s">
        <v>268</v>
      </c>
      <c r="E169" s="20">
        <v>540</v>
      </c>
      <c r="F169" s="20">
        <v>122.08</v>
      </c>
      <c r="G169" s="20">
        <v>0</v>
      </c>
      <c r="H169" s="20">
        <v>0</v>
      </c>
      <c r="I169" s="20">
        <v>0</v>
      </c>
      <c r="J169" s="20">
        <v>0</v>
      </c>
      <c r="K169" s="20">
        <v>76.31</v>
      </c>
      <c r="L169" s="20">
        <v>198.39</v>
      </c>
      <c r="M169" s="20">
        <v>235.61</v>
      </c>
      <c r="N169" s="20">
        <v>27.44</v>
      </c>
    </row>
    <row r="170" spans="2:14">
      <c r="B170" s="18">
        <v>170</v>
      </c>
      <c r="C170" s="18" t="s">
        <v>246</v>
      </c>
      <c r="D170" s="19" t="s">
        <v>269</v>
      </c>
      <c r="E170" s="20">
        <v>1050</v>
      </c>
      <c r="F170" s="20">
        <v>394.53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394.53</v>
      </c>
      <c r="M170" s="20">
        <v>432.7</v>
      </c>
      <c r="N170" s="20">
        <v>423.96</v>
      </c>
    </row>
    <row r="171" spans="2:14">
      <c r="B171" s="18">
        <v>171</v>
      </c>
      <c r="C171" s="18" t="s">
        <v>246</v>
      </c>
      <c r="D171" s="19" t="s">
        <v>270</v>
      </c>
      <c r="E171" s="20">
        <v>2340</v>
      </c>
      <c r="F171" s="20">
        <v>888.92</v>
      </c>
      <c r="G171" s="20">
        <v>0</v>
      </c>
      <c r="H171" s="20">
        <v>113.01</v>
      </c>
      <c r="I171" s="20">
        <v>0</v>
      </c>
      <c r="J171" s="20">
        <v>47.85</v>
      </c>
      <c r="K171" s="20">
        <v>0</v>
      </c>
      <c r="L171" s="20">
        <v>1049.78</v>
      </c>
      <c r="M171" s="20">
        <v>953.85</v>
      </c>
      <c r="N171" s="20">
        <v>415.87</v>
      </c>
    </row>
    <row r="172" spans="2:14">
      <c r="B172" s="18">
        <v>172</v>
      </c>
      <c r="C172" s="18" t="s">
        <v>246</v>
      </c>
      <c r="D172" s="19" t="s">
        <v>271</v>
      </c>
      <c r="E172" s="20">
        <v>390</v>
      </c>
      <c r="F172" s="20">
        <v>16.05</v>
      </c>
      <c r="G172" s="20">
        <v>0</v>
      </c>
      <c r="H172" s="20">
        <v>149.93</v>
      </c>
      <c r="I172" s="20">
        <v>0</v>
      </c>
      <c r="J172" s="20">
        <v>0</v>
      </c>
      <c r="K172" s="20">
        <v>0</v>
      </c>
      <c r="L172" s="20">
        <v>165.98</v>
      </c>
      <c r="M172" s="20">
        <v>143.82</v>
      </c>
      <c r="N172" s="20">
        <v>124.4</v>
      </c>
    </row>
    <row r="173" spans="2:14">
      <c r="B173" s="18">
        <v>173</v>
      </c>
      <c r="C173" s="18" t="s">
        <v>246</v>
      </c>
      <c r="D173" s="19" t="s">
        <v>272</v>
      </c>
      <c r="E173" s="20">
        <v>1980</v>
      </c>
      <c r="F173" s="20">
        <v>559.58000000000004</v>
      </c>
      <c r="G173" s="20">
        <v>0</v>
      </c>
      <c r="H173" s="20">
        <v>160.04</v>
      </c>
      <c r="I173" s="20">
        <v>0</v>
      </c>
      <c r="J173" s="20">
        <v>125.42</v>
      </c>
      <c r="K173" s="20">
        <v>0</v>
      </c>
      <c r="L173" s="20">
        <v>845.04</v>
      </c>
      <c r="M173" s="20">
        <v>481.81</v>
      </c>
      <c r="N173" s="20">
        <v>640</v>
      </c>
    </row>
    <row r="174" spans="2:14">
      <c r="B174" s="18">
        <v>174</v>
      </c>
      <c r="C174" s="18" t="s">
        <v>246</v>
      </c>
      <c r="D174" s="19" t="s">
        <v>273</v>
      </c>
      <c r="E174" s="20">
        <v>1000</v>
      </c>
      <c r="F174" s="20">
        <v>398.16</v>
      </c>
      <c r="G174" s="20">
        <v>0</v>
      </c>
      <c r="H174" s="20">
        <v>0</v>
      </c>
      <c r="I174" s="20">
        <v>0</v>
      </c>
      <c r="J174" s="20">
        <v>7.69</v>
      </c>
      <c r="K174" s="20">
        <v>0</v>
      </c>
      <c r="L174" s="20">
        <v>405.85</v>
      </c>
      <c r="M174" s="20">
        <v>390.94</v>
      </c>
      <c r="N174" s="20">
        <v>115.58</v>
      </c>
    </row>
    <row r="175" spans="2:14">
      <c r="B175" s="18">
        <v>175</v>
      </c>
      <c r="C175" s="18" t="s">
        <v>246</v>
      </c>
      <c r="D175" s="19" t="s">
        <v>274</v>
      </c>
      <c r="E175" s="20">
        <v>660</v>
      </c>
      <c r="F175" s="20">
        <v>113.03</v>
      </c>
      <c r="G175" s="20">
        <v>0</v>
      </c>
      <c r="H175" s="20">
        <v>168.34</v>
      </c>
      <c r="I175" s="20">
        <v>0</v>
      </c>
      <c r="J175" s="20">
        <v>0</v>
      </c>
      <c r="K175" s="20">
        <v>0</v>
      </c>
      <c r="L175" s="20">
        <v>281.37</v>
      </c>
      <c r="M175" s="20">
        <v>346.51</v>
      </c>
      <c r="N175" s="20">
        <v>98.52</v>
      </c>
    </row>
    <row r="176" spans="2:14">
      <c r="B176" s="18">
        <v>176</v>
      </c>
      <c r="C176" s="18" t="s">
        <v>246</v>
      </c>
      <c r="D176" s="19" t="s">
        <v>275</v>
      </c>
      <c r="E176" s="20">
        <v>1200</v>
      </c>
      <c r="F176" s="20">
        <v>453.1</v>
      </c>
      <c r="G176" s="20">
        <v>0</v>
      </c>
      <c r="H176" s="20">
        <v>0</v>
      </c>
      <c r="I176" s="20">
        <v>0</v>
      </c>
      <c r="J176" s="20">
        <v>18.43</v>
      </c>
      <c r="K176" s="20">
        <v>0</v>
      </c>
      <c r="L176" s="20">
        <v>471.52</v>
      </c>
      <c r="M176" s="20">
        <v>416.02</v>
      </c>
      <c r="N176" s="20">
        <v>196.92</v>
      </c>
    </row>
    <row r="177" spans="2:14">
      <c r="B177" s="18">
        <v>177</v>
      </c>
      <c r="C177" s="18" t="s">
        <v>246</v>
      </c>
      <c r="D177" s="19" t="s">
        <v>276</v>
      </c>
      <c r="E177" s="20">
        <v>1600</v>
      </c>
      <c r="F177" s="20">
        <v>17.43</v>
      </c>
      <c r="G177" s="20">
        <v>0</v>
      </c>
      <c r="H177" s="20">
        <v>597.04999999999995</v>
      </c>
      <c r="I177" s="20">
        <v>0</v>
      </c>
      <c r="J177" s="20">
        <v>0</v>
      </c>
      <c r="K177" s="20">
        <v>0</v>
      </c>
      <c r="L177" s="20">
        <v>614.48</v>
      </c>
      <c r="M177" s="20">
        <v>688.43</v>
      </c>
      <c r="N177" s="20">
        <v>173.96</v>
      </c>
    </row>
    <row r="178" spans="2:14">
      <c r="B178" s="18">
        <v>178</v>
      </c>
      <c r="C178" s="18" t="s">
        <v>246</v>
      </c>
      <c r="D178" s="19" t="s">
        <v>277</v>
      </c>
      <c r="E178" s="20">
        <v>500</v>
      </c>
      <c r="F178" s="20">
        <v>52.24</v>
      </c>
      <c r="G178" s="20">
        <v>0</v>
      </c>
      <c r="H178" s="20">
        <v>165.34</v>
      </c>
      <c r="I178" s="20">
        <v>0</v>
      </c>
      <c r="J178" s="20">
        <v>0</v>
      </c>
      <c r="K178" s="20">
        <v>0</v>
      </c>
      <c r="L178" s="20">
        <v>217.59</v>
      </c>
      <c r="M178" s="20">
        <v>223.1</v>
      </c>
      <c r="N178" s="20">
        <v>78.75</v>
      </c>
    </row>
    <row r="179" spans="2:14">
      <c r="B179" s="18">
        <v>179</v>
      </c>
      <c r="C179" s="18" t="s">
        <v>246</v>
      </c>
      <c r="D179" s="19" t="s">
        <v>278</v>
      </c>
      <c r="E179" s="20">
        <v>135</v>
      </c>
      <c r="F179" s="20">
        <v>15.73</v>
      </c>
      <c r="G179" s="20">
        <v>0</v>
      </c>
      <c r="H179" s="20">
        <v>0</v>
      </c>
      <c r="I179" s="20">
        <v>16.09</v>
      </c>
      <c r="J179" s="20">
        <v>0</v>
      </c>
      <c r="K179" s="20">
        <v>0</v>
      </c>
      <c r="L179" s="20">
        <v>31.82</v>
      </c>
      <c r="M179" s="20">
        <v>23.68</v>
      </c>
      <c r="N179" s="20">
        <v>34.14</v>
      </c>
    </row>
    <row r="180" spans="2:14">
      <c r="B180" s="18">
        <v>180</v>
      </c>
      <c r="C180" s="18" t="s">
        <v>246</v>
      </c>
      <c r="D180" s="19" t="s">
        <v>279</v>
      </c>
      <c r="E180" s="20">
        <v>3000</v>
      </c>
      <c r="F180" s="20">
        <v>1420.99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1420.99</v>
      </c>
      <c r="M180" s="20">
        <v>1262.6400000000001</v>
      </c>
      <c r="N180" s="20">
        <v>729.59</v>
      </c>
    </row>
    <row r="181" spans="2:14">
      <c r="B181" s="18">
        <v>181</v>
      </c>
      <c r="C181" s="18" t="s">
        <v>246</v>
      </c>
      <c r="D181" s="19" t="s">
        <v>280</v>
      </c>
      <c r="E181" s="20">
        <v>420</v>
      </c>
      <c r="F181" s="20">
        <v>198.77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198.77</v>
      </c>
      <c r="M181" s="20">
        <v>179.48</v>
      </c>
      <c r="N181" s="20">
        <v>55.27</v>
      </c>
    </row>
    <row r="182" spans="2:14">
      <c r="B182" s="18">
        <v>182</v>
      </c>
      <c r="C182" s="18" t="s">
        <v>246</v>
      </c>
      <c r="D182" s="19" t="s">
        <v>281</v>
      </c>
      <c r="E182" s="20">
        <v>240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</row>
    <row r="183" spans="2:14">
      <c r="B183" s="18">
        <v>183</v>
      </c>
      <c r="C183" s="18" t="s">
        <v>246</v>
      </c>
      <c r="D183" s="19" t="s">
        <v>282</v>
      </c>
      <c r="E183" s="20">
        <v>350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</row>
    <row r="184" spans="2:14">
      <c r="B184" s="18">
        <v>184</v>
      </c>
      <c r="C184" s="18" t="s">
        <v>246</v>
      </c>
      <c r="D184" s="19" t="s">
        <v>283</v>
      </c>
      <c r="E184" s="20">
        <v>600</v>
      </c>
      <c r="F184" s="20">
        <v>299.64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299.64</v>
      </c>
      <c r="M184" s="20">
        <v>208.75</v>
      </c>
      <c r="N184" s="20">
        <v>193.22</v>
      </c>
    </row>
    <row r="185" spans="2:14">
      <c r="B185" s="18">
        <v>186</v>
      </c>
      <c r="C185" s="18" t="s">
        <v>284</v>
      </c>
      <c r="D185" s="19" t="s">
        <v>285</v>
      </c>
      <c r="E185" s="20">
        <v>750</v>
      </c>
      <c r="F185" s="20">
        <v>132.6</v>
      </c>
      <c r="G185" s="20">
        <v>0</v>
      </c>
      <c r="H185" s="20">
        <v>212.34</v>
      </c>
      <c r="I185" s="20">
        <v>0</v>
      </c>
      <c r="J185" s="20">
        <v>7.82</v>
      </c>
      <c r="K185" s="20">
        <v>0</v>
      </c>
      <c r="L185" s="20">
        <v>352.76</v>
      </c>
      <c r="M185" s="20">
        <v>248.36</v>
      </c>
      <c r="N185" s="20">
        <v>209.81</v>
      </c>
    </row>
  </sheetData>
  <hyperlinks>
    <hyperlink ref="C1" r:id="rId1" xr:uid="{99E5373E-3BFC-4193-8A81-47CF9A94CA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EAC5-3E4E-413F-9E82-C36BC3E3E3A9}">
  <dimension ref="B3:L50"/>
  <sheetViews>
    <sheetView showGridLines="0" workbookViewId="0">
      <selection activeCell="C6" sqref="C6"/>
    </sheetView>
  </sheetViews>
  <sheetFormatPr defaultRowHeight="15"/>
  <cols>
    <col min="3" max="3" width="12.7109375" customWidth="1"/>
    <col min="4" max="5" width="17.42578125" customWidth="1"/>
    <col min="6" max="6" width="18.42578125" customWidth="1"/>
    <col min="7" max="8" width="44.85546875" customWidth="1"/>
    <col min="9" max="9" width="36.140625" customWidth="1"/>
    <col min="13" max="13" width="17.5703125" customWidth="1"/>
  </cols>
  <sheetData>
    <row r="3" spans="2:12">
      <c r="B3" s="27" t="s">
        <v>49</v>
      </c>
      <c r="C3" s="27"/>
      <c r="D3" s="28">
        <f>COUNT(I6:I1000)</f>
        <v>45</v>
      </c>
      <c r="E3" s="28"/>
      <c r="F3" s="27"/>
      <c r="G3" s="27"/>
      <c r="H3" s="27"/>
      <c r="I3" s="29">
        <f>SUM(I6:I999)</f>
        <v>10848000</v>
      </c>
    </row>
    <row r="5" spans="2:12">
      <c r="B5" s="25" t="s">
        <v>286</v>
      </c>
      <c r="C5" s="23" t="s">
        <v>287</v>
      </c>
      <c r="D5" s="23" t="s">
        <v>288</v>
      </c>
      <c r="E5" s="23" t="s">
        <v>289</v>
      </c>
      <c r="F5" s="23" t="s">
        <v>290</v>
      </c>
      <c r="G5" s="23" t="s">
        <v>291</v>
      </c>
      <c r="H5" s="23" t="s">
        <v>292</v>
      </c>
      <c r="I5" s="23" t="s">
        <v>293</v>
      </c>
    </row>
    <row r="6" spans="2:12">
      <c r="B6" s="25">
        <v>1</v>
      </c>
      <c r="C6" s="24" t="s">
        <v>294</v>
      </c>
      <c r="D6" s="24" t="s">
        <v>295</v>
      </c>
      <c r="E6" s="24" t="s">
        <v>296</v>
      </c>
      <c r="F6" s="24" t="s">
        <v>297</v>
      </c>
      <c r="G6" s="24">
        <v>18.227633399999998</v>
      </c>
      <c r="H6" s="24">
        <v>74.770532399999993</v>
      </c>
      <c r="I6" s="26">
        <v>150000</v>
      </c>
    </row>
    <row r="7" spans="2:12">
      <c r="B7" s="25">
        <f>B6+1</f>
        <v>2</v>
      </c>
      <c r="C7" s="24" t="s">
        <v>294</v>
      </c>
      <c r="D7" s="24" t="s">
        <v>298</v>
      </c>
      <c r="E7" s="24" t="s">
        <v>298</v>
      </c>
      <c r="F7" s="24" t="s">
        <v>299</v>
      </c>
      <c r="G7" s="24">
        <v>22.552710999999999</v>
      </c>
      <c r="H7" s="24">
        <v>88.348018100000004</v>
      </c>
      <c r="I7" s="26">
        <v>200000</v>
      </c>
    </row>
    <row r="8" spans="2:12">
      <c r="B8" s="25">
        <f t="shared" ref="B8:B35" si="0">B7+1</f>
        <v>3</v>
      </c>
      <c r="C8" s="24" t="s">
        <v>294</v>
      </c>
      <c r="D8" s="24" t="s">
        <v>300</v>
      </c>
      <c r="E8" s="24" t="s">
        <v>301</v>
      </c>
      <c r="F8" s="24" t="s">
        <v>297</v>
      </c>
      <c r="G8" s="24">
        <v>19.700860800000001</v>
      </c>
      <c r="H8" s="24">
        <v>72.877243899999996</v>
      </c>
      <c r="I8" s="26">
        <v>150000</v>
      </c>
    </row>
    <row r="9" spans="2:12">
      <c r="B9" s="25">
        <f t="shared" si="0"/>
        <v>4</v>
      </c>
      <c r="C9" s="24" t="s">
        <v>294</v>
      </c>
      <c r="D9" s="24" t="s">
        <v>302</v>
      </c>
      <c r="E9" s="24" t="s">
        <v>302</v>
      </c>
      <c r="F9" s="24" t="s">
        <v>303</v>
      </c>
      <c r="G9" s="24">
        <v>21.496289099999998</v>
      </c>
      <c r="H9" s="24">
        <v>72.999670300000005</v>
      </c>
      <c r="I9" s="26">
        <v>150000</v>
      </c>
    </row>
    <row r="10" spans="2:12">
      <c r="B10" s="25">
        <f t="shared" si="0"/>
        <v>5</v>
      </c>
      <c r="C10" s="24" t="s">
        <v>294</v>
      </c>
      <c r="D10" s="24" t="s">
        <v>304</v>
      </c>
      <c r="E10" s="24" t="s">
        <v>304</v>
      </c>
      <c r="F10" s="24" t="s">
        <v>305</v>
      </c>
      <c r="G10" s="24">
        <v>13.3006764</v>
      </c>
      <c r="H10" s="24">
        <v>77.070658499999993</v>
      </c>
      <c r="I10" s="26">
        <v>198000</v>
      </c>
    </row>
    <row r="11" spans="2:12">
      <c r="B11" s="25">
        <f t="shared" si="0"/>
        <v>6</v>
      </c>
      <c r="C11" s="24" t="s">
        <v>306</v>
      </c>
      <c r="D11" s="24" t="s">
        <v>302</v>
      </c>
      <c r="E11" s="24" t="s">
        <v>302</v>
      </c>
      <c r="F11" s="24" t="s">
        <v>303</v>
      </c>
      <c r="G11" s="24">
        <v>21.0039084</v>
      </c>
      <c r="H11" s="24">
        <v>72.915683999999999</v>
      </c>
      <c r="I11" s="26">
        <v>400000</v>
      </c>
    </row>
    <row r="12" spans="2:12">
      <c r="B12" s="25">
        <f t="shared" si="0"/>
        <v>7</v>
      </c>
      <c r="C12" s="24" t="s">
        <v>306</v>
      </c>
      <c r="D12" s="24" t="s">
        <v>307</v>
      </c>
      <c r="E12" s="24" t="s">
        <v>307</v>
      </c>
      <c r="F12" s="24" t="s">
        <v>308</v>
      </c>
      <c r="G12" s="24">
        <v>28.660914399999999</v>
      </c>
      <c r="H12" s="24">
        <v>76.490384500000005</v>
      </c>
      <c r="I12" s="26">
        <v>500000</v>
      </c>
    </row>
    <row r="13" spans="2:12">
      <c r="B13" s="25">
        <f t="shared" si="0"/>
        <v>8</v>
      </c>
      <c r="C13" s="24" t="s">
        <v>306</v>
      </c>
      <c r="D13" s="24" t="s">
        <v>309</v>
      </c>
      <c r="E13" s="24" t="s">
        <v>309</v>
      </c>
      <c r="F13" s="24" t="s">
        <v>297</v>
      </c>
      <c r="G13" s="24">
        <v>19.654897299999998</v>
      </c>
      <c r="H13" s="24">
        <v>73.106796700000004</v>
      </c>
      <c r="I13" s="26">
        <v>400000</v>
      </c>
    </row>
    <row r="14" spans="2:12">
      <c r="B14" s="25">
        <f t="shared" si="0"/>
        <v>9</v>
      </c>
      <c r="C14" s="24" t="s">
        <v>306</v>
      </c>
      <c r="D14" s="24" t="s">
        <v>310</v>
      </c>
      <c r="E14" s="24" t="s">
        <v>311</v>
      </c>
      <c r="F14" s="24" t="s">
        <v>305</v>
      </c>
      <c r="G14" s="24">
        <v>12.8871717350913</v>
      </c>
      <c r="H14" s="24">
        <v>77.597241507858996</v>
      </c>
      <c r="I14" s="26">
        <v>250000</v>
      </c>
      <c r="L14" t="s">
        <v>312</v>
      </c>
    </row>
    <row r="15" spans="2:12">
      <c r="B15" s="25">
        <f t="shared" si="0"/>
        <v>10</v>
      </c>
      <c r="C15" s="24" t="s">
        <v>306</v>
      </c>
      <c r="D15" s="24" t="s">
        <v>313</v>
      </c>
      <c r="E15" s="24" t="s">
        <v>313</v>
      </c>
      <c r="F15" s="24" t="s">
        <v>314</v>
      </c>
      <c r="G15" s="24">
        <v>12.676406800000001</v>
      </c>
      <c r="H15" s="24">
        <v>77.9317894</v>
      </c>
      <c r="I15" s="26">
        <v>250000</v>
      </c>
      <c r="L15" t="s">
        <v>312</v>
      </c>
    </row>
    <row r="16" spans="2:12">
      <c r="B16" s="25">
        <f t="shared" si="0"/>
        <v>11</v>
      </c>
      <c r="C16" s="24" t="s">
        <v>315</v>
      </c>
      <c r="D16" s="24" t="s">
        <v>307</v>
      </c>
      <c r="E16" s="24" t="s">
        <v>316</v>
      </c>
      <c r="F16" s="24" t="s">
        <v>308</v>
      </c>
      <c r="G16" s="24">
        <v>28.5682106</v>
      </c>
      <c r="H16" s="24">
        <v>76.459645199999997</v>
      </c>
      <c r="I16" s="26">
        <v>150000</v>
      </c>
    </row>
    <row r="17" spans="2:9">
      <c r="B17" s="25">
        <f t="shared" si="0"/>
        <v>12</v>
      </c>
      <c r="C17" s="24" t="s">
        <v>315</v>
      </c>
      <c r="D17" s="24" t="s">
        <v>317</v>
      </c>
      <c r="E17" s="24" t="s">
        <v>318</v>
      </c>
      <c r="F17" s="24" t="s">
        <v>319</v>
      </c>
      <c r="G17" s="24">
        <v>17.168507999999999</v>
      </c>
      <c r="H17" s="24">
        <v>78.295411200000004</v>
      </c>
      <c r="I17" s="26">
        <v>165000</v>
      </c>
    </row>
    <row r="18" spans="2:9">
      <c r="B18" s="25">
        <f t="shared" si="0"/>
        <v>13</v>
      </c>
      <c r="C18" s="24" t="s">
        <v>315</v>
      </c>
      <c r="D18" s="24" t="s">
        <v>302</v>
      </c>
      <c r="E18" s="24" t="s">
        <v>320</v>
      </c>
      <c r="F18" s="24" t="s">
        <v>303</v>
      </c>
      <c r="G18" s="24">
        <v>21.048706299999999</v>
      </c>
      <c r="H18" s="24">
        <v>73.251557199999993</v>
      </c>
      <c r="I18" s="26">
        <v>400000</v>
      </c>
    </row>
    <row r="19" spans="2:9">
      <c r="B19" s="25">
        <f t="shared" si="0"/>
        <v>14</v>
      </c>
      <c r="C19" s="24" t="s">
        <v>315</v>
      </c>
      <c r="D19" s="24" t="s">
        <v>321</v>
      </c>
      <c r="E19" s="24" t="s">
        <v>321</v>
      </c>
      <c r="F19" s="24" t="s">
        <v>314</v>
      </c>
      <c r="G19" s="24">
        <v>13.273687499999999</v>
      </c>
      <c r="H19" s="24">
        <v>80.109612600000006</v>
      </c>
      <c r="I19" s="26">
        <v>158000</v>
      </c>
    </row>
    <row r="20" spans="2:9">
      <c r="B20" s="25">
        <f t="shared" si="0"/>
        <v>15</v>
      </c>
      <c r="C20" s="24" t="s">
        <v>322</v>
      </c>
      <c r="D20" s="24" t="s">
        <v>323</v>
      </c>
      <c r="E20" s="24" t="s">
        <v>301</v>
      </c>
      <c r="F20" s="24" t="s">
        <v>297</v>
      </c>
      <c r="G20" s="24">
        <v>19.6692708</v>
      </c>
      <c r="H20" s="24">
        <v>73.030125799999993</v>
      </c>
      <c r="I20" s="26">
        <v>500000</v>
      </c>
    </row>
    <row r="21" spans="2:9">
      <c r="B21" s="25">
        <f t="shared" si="0"/>
        <v>16</v>
      </c>
      <c r="C21" s="24" t="s">
        <v>322</v>
      </c>
      <c r="D21" s="24" t="s">
        <v>324</v>
      </c>
      <c r="E21" s="24" t="s">
        <v>324</v>
      </c>
      <c r="F21" s="24" t="s">
        <v>303</v>
      </c>
      <c r="G21" s="24">
        <v>20.175677</v>
      </c>
      <c r="H21" s="24">
        <v>72.749186300000005</v>
      </c>
      <c r="I21" s="26">
        <v>325000</v>
      </c>
    </row>
    <row r="22" spans="2:9">
      <c r="B22" s="25">
        <f t="shared" si="0"/>
        <v>17</v>
      </c>
      <c r="C22" s="24" t="s">
        <v>322</v>
      </c>
      <c r="D22" s="24" t="s">
        <v>325</v>
      </c>
      <c r="E22" s="24" t="s">
        <v>325</v>
      </c>
      <c r="F22" s="24" t="s">
        <v>303</v>
      </c>
      <c r="G22" s="24">
        <v>23.017252899999999</v>
      </c>
      <c r="H22" s="24">
        <v>73.058205400000006</v>
      </c>
      <c r="I22" s="26">
        <v>550000</v>
      </c>
    </row>
    <row r="23" spans="2:9">
      <c r="B23" s="25">
        <f t="shared" si="0"/>
        <v>18</v>
      </c>
      <c r="C23" s="24" t="s">
        <v>326</v>
      </c>
      <c r="D23" s="24" t="s">
        <v>327</v>
      </c>
      <c r="E23" s="24" t="s">
        <v>328</v>
      </c>
      <c r="F23" s="24" t="s">
        <v>314</v>
      </c>
      <c r="G23" s="24">
        <v>11.2745319564297</v>
      </c>
      <c r="H23" s="24">
        <v>77.582971345130005</v>
      </c>
      <c r="I23" s="26">
        <v>170000</v>
      </c>
    </row>
    <row r="24" spans="2:9">
      <c r="B24" s="25">
        <f t="shared" si="0"/>
        <v>19</v>
      </c>
      <c r="C24" s="24" t="s">
        <v>326</v>
      </c>
      <c r="D24" s="24" t="s">
        <v>329</v>
      </c>
      <c r="E24" s="24" t="s">
        <v>329</v>
      </c>
      <c r="F24" s="24" t="s">
        <v>314</v>
      </c>
      <c r="G24" s="24">
        <v>13.366633275604901</v>
      </c>
      <c r="H24" s="24">
        <v>79.985267528378301</v>
      </c>
      <c r="I24" s="26">
        <v>360000</v>
      </c>
    </row>
    <row r="25" spans="2:9">
      <c r="B25" s="25">
        <f t="shared" si="0"/>
        <v>20</v>
      </c>
      <c r="C25" s="24" t="s">
        <v>326</v>
      </c>
      <c r="D25" s="24" t="s">
        <v>330</v>
      </c>
      <c r="E25" s="24" t="s">
        <v>330</v>
      </c>
      <c r="F25" s="24" t="s">
        <v>314</v>
      </c>
      <c r="G25">
        <v>8.8291741723051604</v>
      </c>
      <c r="H25">
        <v>77.743086399642195</v>
      </c>
      <c r="I25" s="26">
        <v>300000</v>
      </c>
    </row>
    <row r="26" spans="2:9">
      <c r="B26" s="25">
        <f t="shared" si="0"/>
        <v>21</v>
      </c>
      <c r="C26" s="24" t="s">
        <v>331</v>
      </c>
      <c r="D26" s="24" t="s">
        <v>302</v>
      </c>
      <c r="E26" s="24" t="s">
        <v>302</v>
      </c>
      <c r="F26" s="24" t="s">
        <v>303</v>
      </c>
      <c r="G26" s="24">
        <v>19.080326700000001</v>
      </c>
      <c r="H26" s="24">
        <v>72.835071999999997</v>
      </c>
      <c r="I26" s="26">
        <v>425000</v>
      </c>
    </row>
    <row r="27" spans="2:9">
      <c r="B27" s="25">
        <f t="shared" si="0"/>
        <v>22</v>
      </c>
      <c r="C27" s="24" t="s">
        <v>332</v>
      </c>
      <c r="D27" s="24" t="s">
        <v>333</v>
      </c>
      <c r="E27" s="24" t="s">
        <v>333</v>
      </c>
      <c r="F27" s="24" t="s">
        <v>297</v>
      </c>
      <c r="G27" s="24">
        <v>18.5044957</v>
      </c>
      <c r="H27" s="24">
        <v>73.847225800000004</v>
      </c>
      <c r="I27" s="26">
        <v>400000</v>
      </c>
    </row>
    <row r="28" spans="2:9">
      <c r="B28" s="25">
        <f t="shared" si="0"/>
        <v>23</v>
      </c>
      <c r="C28" s="24" t="s">
        <v>334</v>
      </c>
      <c r="D28" s="24" t="s">
        <v>335</v>
      </c>
      <c r="E28" s="24" t="s">
        <v>335</v>
      </c>
      <c r="F28" s="24" t="s">
        <v>314</v>
      </c>
      <c r="G28" s="24">
        <v>17.4289174</v>
      </c>
      <c r="H28" s="24">
        <v>78.649104600000001</v>
      </c>
      <c r="I28" s="26">
        <v>360000</v>
      </c>
    </row>
    <row r="29" spans="2:9">
      <c r="B29" s="25">
        <f t="shared" si="0"/>
        <v>24</v>
      </c>
      <c r="C29" s="24" t="s">
        <v>336</v>
      </c>
      <c r="D29" s="24" t="s">
        <v>337</v>
      </c>
      <c r="E29" s="24" t="s">
        <v>337</v>
      </c>
      <c r="F29" s="24" t="s">
        <v>338</v>
      </c>
      <c r="G29" s="24">
        <v>13.3662679</v>
      </c>
      <c r="H29" s="24">
        <v>79.984264400000001</v>
      </c>
      <c r="I29" s="26">
        <v>150000</v>
      </c>
    </row>
    <row r="30" spans="2:9">
      <c r="B30" s="25">
        <f t="shared" si="0"/>
        <v>25</v>
      </c>
      <c r="C30" s="24" t="s">
        <v>339</v>
      </c>
      <c r="D30" s="24" t="s">
        <v>307</v>
      </c>
      <c r="E30" s="24" t="s">
        <v>307</v>
      </c>
      <c r="F30" s="24" t="s">
        <v>308</v>
      </c>
      <c r="G30" s="24">
        <v>28.606692299999999</v>
      </c>
      <c r="H30" s="24">
        <v>77.681839600000004</v>
      </c>
      <c r="I30" s="26">
        <v>150000</v>
      </c>
    </row>
    <row r="31" spans="2:9">
      <c r="B31" s="25">
        <f t="shared" si="0"/>
        <v>26</v>
      </c>
      <c r="C31" s="24" t="s">
        <v>339</v>
      </c>
      <c r="D31" s="24" t="s">
        <v>340</v>
      </c>
      <c r="E31" s="24" t="s">
        <v>340</v>
      </c>
      <c r="F31" s="24" t="s">
        <v>341</v>
      </c>
      <c r="G31" s="24">
        <v>21.315135699999999</v>
      </c>
      <c r="H31" s="24">
        <v>72.888534000000007</v>
      </c>
      <c r="I31" s="26">
        <v>200000</v>
      </c>
    </row>
    <row r="32" spans="2:9">
      <c r="B32" s="25">
        <f t="shared" si="0"/>
        <v>27</v>
      </c>
      <c r="C32" s="24" t="s">
        <v>342</v>
      </c>
      <c r="D32" s="24" t="s">
        <v>343</v>
      </c>
      <c r="E32" s="24" t="s">
        <v>344</v>
      </c>
      <c r="F32" s="24" t="s">
        <v>345</v>
      </c>
      <c r="G32" s="24">
        <v>23.177937499999999</v>
      </c>
      <c r="H32" s="24">
        <v>75.696378199999998</v>
      </c>
      <c r="I32" s="33">
        <v>150000</v>
      </c>
    </row>
    <row r="33" spans="2:9">
      <c r="B33" s="25">
        <f t="shared" si="0"/>
        <v>28</v>
      </c>
      <c r="C33" s="24" t="s">
        <v>346</v>
      </c>
      <c r="D33" s="24" t="s">
        <v>347</v>
      </c>
      <c r="E33" s="24" t="s">
        <v>348</v>
      </c>
      <c r="F33" s="24" t="s">
        <v>299</v>
      </c>
      <c r="G33" s="24">
        <v>23.396328700000002</v>
      </c>
      <c r="H33" s="24">
        <v>87.2917877</v>
      </c>
      <c r="I33" s="33">
        <v>150000</v>
      </c>
    </row>
    <row r="34" spans="2:9">
      <c r="B34" s="25">
        <f t="shared" si="0"/>
        <v>29</v>
      </c>
      <c r="C34" s="24" t="s">
        <v>349</v>
      </c>
      <c r="D34" s="24" t="s">
        <v>350</v>
      </c>
      <c r="E34" s="24" t="s">
        <v>351</v>
      </c>
      <c r="F34" s="24" t="s">
        <v>350</v>
      </c>
      <c r="G34" s="24">
        <v>20.684102800000002</v>
      </c>
      <c r="H34" s="24">
        <v>85.575766900000005</v>
      </c>
      <c r="I34" s="26">
        <v>150000</v>
      </c>
    </row>
    <row r="35" spans="2:9">
      <c r="B35" s="25">
        <f t="shared" si="0"/>
        <v>30</v>
      </c>
      <c r="C35" s="24" t="s">
        <v>349</v>
      </c>
      <c r="D35" s="24" t="s">
        <v>352</v>
      </c>
      <c r="E35" s="24" t="s">
        <v>353</v>
      </c>
      <c r="F35" s="24" t="s">
        <v>299</v>
      </c>
      <c r="G35" s="24">
        <v>22.330269013807499</v>
      </c>
      <c r="H35" s="24">
        <v>87.170054918373395</v>
      </c>
      <c r="I35" s="26">
        <v>270000</v>
      </c>
    </row>
    <row r="36" spans="2:9">
      <c r="B36" s="32">
        <v>31</v>
      </c>
      <c r="C36" s="24" t="s">
        <v>349</v>
      </c>
      <c r="D36" s="24" t="s">
        <v>354</v>
      </c>
      <c r="E36" s="24" t="s">
        <v>355</v>
      </c>
      <c r="F36" s="24" t="s">
        <v>338</v>
      </c>
      <c r="G36" s="24">
        <v>25.555326620622701</v>
      </c>
      <c r="H36" s="24">
        <v>82.955430443602594</v>
      </c>
      <c r="I36" s="26">
        <v>150000</v>
      </c>
    </row>
    <row r="37" spans="2:9">
      <c r="B37" s="32">
        <v>32</v>
      </c>
      <c r="C37" s="24" t="s">
        <v>349</v>
      </c>
      <c r="D37" s="24" t="s">
        <v>356</v>
      </c>
      <c r="E37" s="24" t="s">
        <v>357</v>
      </c>
      <c r="F37" s="24" t="s">
        <v>299</v>
      </c>
      <c r="G37" s="24">
        <v>22.5007625</v>
      </c>
      <c r="H37" s="24">
        <v>87.911628199999996</v>
      </c>
      <c r="I37" s="26">
        <v>150000</v>
      </c>
    </row>
    <row r="38" spans="2:9">
      <c r="B38" s="32">
        <v>33</v>
      </c>
      <c r="C38" s="24" t="s">
        <v>358</v>
      </c>
      <c r="D38" s="24" t="s">
        <v>359</v>
      </c>
      <c r="E38" s="24" t="s">
        <v>359</v>
      </c>
      <c r="F38" s="24" t="s">
        <v>338</v>
      </c>
      <c r="G38" s="24">
        <v>28.4861252895899</v>
      </c>
      <c r="H38" s="25">
        <v>77.683761428177903</v>
      </c>
      <c r="I38" s="26">
        <v>360000</v>
      </c>
    </row>
    <row r="39" spans="2:9">
      <c r="B39" s="32">
        <v>34</v>
      </c>
      <c r="C39" s="24" t="s">
        <v>358</v>
      </c>
      <c r="D39" s="24" t="s">
        <v>337</v>
      </c>
      <c r="E39" s="24" t="s">
        <v>337</v>
      </c>
      <c r="F39" s="24" t="s">
        <v>338</v>
      </c>
      <c r="G39" s="24">
        <v>28.743360006982499</v>
      </c>
      <c r="H39" s="25">
        <v>77.764621254221794</v>
      </c>
      <c r="I39" s="26">
        <v>220000</v>
      </c>
    </row>
    <row r="40" spans="2:9">
      <c r="B40" s="32">
        <v>35</v>
      </c>
      <c r="C40" s="24" t="s">
        <v>360</v>
      </c>
      <c r="D40" s="24" t="s">
        <v>361</v>
      </c>
      <c r="E40" s="24" t="s">
        <v>361</v>
      </c>
      <c r="F40" s="24" t="s">
        <v>362</v>
      </c>
      <c r="G40" s="24">
        <v>21.457465862432901</v>
      </c>
      <c r="H40" s="25">
        <v>81.882548544030101</v>
      </c>
      <c r="I40" s="26">
        <v>150000</v>
      </c>
    </row>
    <row r="41" spans="2:9">
      <c r="B41" s="32">
        <v>36</v>
      </c>
      <c r="C41" s="24" t="s">
        <v>363</v>
      </c>
      <c r="D41" s="24" t="s">
        <v>364</v>
      </c>
      <c r="E41" s="24" t="s">
        <v>364</v>
      </c>
      <c r="F41" s="31" t="s">
        <v>319</v>
      </c>
      <c r="G41" s="24">
        <v>18.095979948743299</v>
      </c>
      <c r="H41" s="25">
        <v>78.921481950923393</v>
      </c>
      <c r="I41" s="33">
        <v>150000</v>
      </c>
    </row>
    <row r="42" spans="2:9">
      <c r="B42" s="32">
        <v>37</v>
      </c>
      <c r="C42" s="24" t="s">
        <v>363</v>
      </c>
      <c r="D42" s="31" t="s">
        <v>365</v>
      </c>
      <c r="E42" s="31" t="s">
        <v>365</v>
      </c>
      <c r="F42" s="31" t="s">
        <v>308</v>
      </c>
      <c r="G42" s="24">
        <v>29.2902572933017</v>
      </c>
      <c r="H42" s="25">
        <v>76.801457280399106</v>
      </c>
      <c r="I42" s="33">
        <v>150000</v>
      </c>
    </row>
    <row r="43" spans="2:9">
      <c r="B43" s="32">
        <v>38</v>
      </c>
      <c r="C43" s="24" t="s">
        <v>363</v>
      </c>
      <c r="D43" s="31" t="s">
        <v>366</v>
      </c>
      <c r="E43" s="31" t="s">
        <v>366</v>
      </c>
      <c r="F43" s="31" t="s">
        <v>303</v>
      </c>
      <c r="G43" s="24">
        <v>22.765003719236599</v>
      </c>
      <c r="H43" s="25">
        <v>72.321398584390707</v>
      </c>
      <c r="I43" s="33">
        <v>150000</v>
      </c>
    </row>
    <row r="44" spans="2:9">
      <c r="B44" s="32">
        <v>39</v>
      </c>
      <c r="C44" s="24" t="s">
        <v>363</v>
      </c>
      <c r="D44" s="31" t="s">
        <v>296</v>
      </c>
      <c r="E44" s="31" t="s">
        <v>296</v>
      </c>
      <c r="F44" s="31" t="s">
        <v>297</v>
      </c>
      <c r="G44" s="24">
        <v>18.794057622574499</v>
      </c>
      <c r="H44" s="25">
        <v>73.711601112808907</v>
      </c>
      <c r="I44" s="26">
        <v>240000</v>
      </c>
    </row>
    <row r="45" spans="2:9">
      <c r="B45" s="32">
        <v>40</v>
      </c>
      <c r="C45" s="24" t="s">
        <v>363</v>
      </c>
      <c r="D45" s="31" t="s">
        <v>367</v>
      </c>
      <c r="E45" s="31" t="s">
        <v>367</v>
      </c>
      <c r="F45" s="31" t="s">
        <v>297</v>
      </c>
      <c r="G45" s="24">
        <v>17.0117295285945</v>
      </c>
      <c r="H45" s="25">
        <v>74.132131893967795</v>
      </c>
      <c r="I45" s="26">
        <v>132000</v>
      </c>
    </row>
    <row r="46" spans="2:9">
      <c r="B46" s="32">
        <v>41</v>
      </c>
      <c r="C46" s="24" t="s">
        <v>368</v>
      </c>
      <c r="D46" s="31" t="s">
        <v>369</v>
      </c>
      <c r="E46" s="31" t="s">
        <v>369</v>
      </c>
      <c r="F46" s="31" t="s">
        <v>370</v>
      </c>
      <c r="G46" s="24">
        <v>26.152644694872599</v>
      </c>
      <c r="H46" s="25">
        <v>91.780998566912899</v>
      </c>
      <c r="I46" s="26">
        <v>15000</v>
      </c>
    </row>
    <row r="47" spans="2:9">
      <c r="B47" s="32">
        <v>42</v>
      </c>
      <c r="C47" s="24" t="s">
        <v>371</v>
      </c>
      <c r="D47" s="31" t="s">
        <v>369</v>
      </c>
      <c r="E47" s="31" t="s">
        <v>369</v>
      </c>
      <c r="F47" s="31" t="s">
        <v>370</v>
      </c>
      <c r="G47" s="24">
        <v>26.058565569050501</v>
      </c>
      <c r="H47" s="25">
        <v>91.889625512354897</v>
      </c>
      <c r="I47" s="26">
        <v>250000</v>
      </c>
    </row>
    <row r="48" spans="2:9">
      <c r="B48" s="32">
        <v>43</v>
      </c>
      <c r="C48" s="24" t="s">
        <v>372</v>
      </c>
      <c r="D48" s="31" t="s">
        <v>369</v>
      </c>
      <c r="E48" s="31" t="s">
        <v>369</v>
      </c>
      <c r="F48" s="31" t="s">
        <v>370</v>
      </c>
      <c r="G48" s="24">
        <v>26.153056480076099</v>
      </c>
      <c r="H48" s="25">
        <v>91.785776888095995</v>
      </c>
      <c r="I48" s="26">
        <v>150000</v>
      </c>
    </row>
    <row r="49" spans="2:9">
      <c r="B49" s="32">
        <v>44</v>
      </c>
      <c r="C49" s="24" t="s">
        <v>372</v>
      </c>
      <c r="D49" s="31" t="s">
        <v>373</v>
      </c>
      <c r="E49" s="31" t="s">
        <v>373</v>
      </c>
      <c r="F49" s="31" t="s">
        <v>370</v>
      </c>
      <c r="G49" s="24">
        <v>26.3827878225223</v>
      </c>
      <c r="H49" s="25">
        <v>91.637520414918797</v>
      </c>
      <c r="I49" s="26">
        <v>150000</v>
      </c>
    </row>
    <row r="50" spans="2:9">
      <c r="B50" s="32">
        <v>45</v>
      </c>
      <c r="C50" s="24" t="s">
        <v>374</v>
      </c>
      <c r="D50" s="31" t="s">
        <v>375</v>
      </c>
      <c r="E50" s="31" t="s">
        <v>375</v>
      </c>
      <c r="F50" s="31" t="s">
        <v>308</v>
      </c>
      <c r="G50" s="24">
        <v>28.435156224358099</v>
      </c>
      <c r="H50" s="25">
        <v>77.0665491449802</v>
      </c>
      <c r="I50" s="26">
        <v>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AFDC-36B4-4CB6-9798-756AB09D2BBD}">
  <dimension ref="A1:M756"/>
  <sheetViews>
    <sheetView workbookViewId="0">
      <selection activeCell="B1" sqref="B1"/>
    </sheetView>
  </sheetViews>
  <sheetFormatPr defaultRowHeight="15"/>
  <cols>
    <col min="2" max="2" width="21.28515625" bestFit="1" customWidth="1"/>
    <col min="3" max="3" width="37" style="30" customWidth="1"/>
    <col min="4" max="13" width="10.42578125" bestFit="1" customWidth="1"/>
  </cols>
  <sheetData>
    <row r="1" spans="1:13" s="14" customFormat="1">
      <c r="A1" s="37" t="s">
        <v>87</v>
      </c>
      <c r="B1" s="38" t="s">
        <v>290</v>
      </c>
      <c r="C1" s="38" t="s">
        <v>376</v>
      </c>
      <c r="D1" s="38" t="s">
        <v>36</v>
      </c>
      <c r="E1" s="38" t="s">
        <v>37</v>
      </c>
      <c r="F1" s="38" t="s">
        <v>38</v>
      </c>
      <c r="G1" s="38" t="s">
        <v>39</v>
      </c>
      <c r="H1" s="38" t="s">
        <v>40</v>
      </c>
      <c r="I1" s="38" t="s">
        <v>41</v>
      </c>
      <c r="J1" s="38" t="s">
        <v>42</v>
      </c>
      <c r="K1" s="38" t="s">
        <v>43</v>
      </c>
      <c r="L1" s="38" t="s">
        <v>44</v>
      </c>
      <c r="M1" s="38" t="s">
        <v>45</v>
      </c>
    </row>
    <row r="2" spans="1:13">
      <c r="A2" t="s">
        <v>377</v>
      </c>
      <c r="B2" t="s">
        <v>378</v>
      </c>
      <c r="C2" s="30" t="s">
        <v>379</v>
      </c>
      <c r="D2">
        <v>0</v>
      </c>
      <c r="E2">
        <v>0</v>
      </c>
      <c r="F2">
        <v>0</v>
      </c>
      <c r="G2">
        <v>0</v>
      </c>
      <c r="H2">
        <v>0</v>
      </c>
      <c r="I2">
        <v>235</v>
      </c>
      <c r="J2">
        <v>371</v>
      </c>
      <c r="K2">
        <v>308</v>
      </c>
      <c r="L2">
        <v>50</v>
      </c>
      <c r="M2">
        <v>12</v>
      </c>
    </row>
    <row r="3" spans="1:13">
      <c r="A3" t="s">
        <v>377</v>
      </c>
      <c r="B3" t="s">
        <v>378</v>
      </c>
      <c r="C3" s="30" t="s">
        <v>380</v>
      </c>
      <c r="D3">
        <v>0</v>
      </c>
      <c r="E3">
        <v>0</v>
      </c>
      <c r="F3">
        <v>0</v>
      </c>
      <c r="G3">
        <v>0</v>
      </c>
      <c r="H3">
        <v>0</v>
      </c>
      <c r="I3">
        <v>51</v>
      </c>
      <c r="J3">
        <v>106</v>
      </c>
      <c r="K3">
        <v>20</v>
      </c>
      <c r="L3">
        <v>47</v>
      </c>
      <c r="M3">
        <v>14</v>
      </c>
    </row>
    <row r="4" spans="1:13">
      <c r="A4" t="s">
        <v>381</v>
      </c>
      <c r="B4" t="s">
        <v>382</v>
      </c>
      <c r="C4" s="30" t="s">
        <v>383</v>
      </c>
      <c r="D4">
        <v>748</v>
      </c>
      <c r="E4">
        <v>406</v>
      </c>
      <c r="F4">
        <v>2656</v>
      </c>
      <c r="G4">
        <v>7466</v>
      </c>
      <c r="H4">
        <v>8507</v>
      </c>
      <c r="I4">
        <v>757</v>
      </c>
      <c r="J4">
        <v>4134</v>
      </c>
      <c r="K4">
        <v>587</v>
      </c>
      <c r="L4">
        <v>1305</v>
      </c>
      <c r="M4">
        <v>7365</v>
      </c>
    </row>
    <row r="5" spans="1:13">
      <c r="A5" t="s">
        <v>381</v>
      </c>
      <c r="B5" t="s">
        <v>382</v>
      </c>
      <c r="C5" s="30" t="s">
        <v>384</v>
      </c>
      <c r="D5">
        <v>200</v>
      </c>
      <c r="E5">
        <v>215</v>
      </c>
      <c r="F5">
        <v>3934</v>
      </c>
      <c r="G5">
        <v>13958</v>
      </c>
      <c r="H5">
        <v>14861</v>
      </c>
      <c r="I5">
        <v>1189</v>
      </c>
      <c r="J5">
        <v>2725</v>
      </c>
      <c r="K5">
        <v>1360</v>
      </c>
      <c r="L5">
        <v>1043</v>
      </c>
      <c r="M5">
        <v>7321</v>
      </c>
    </row>
    <row r="6" spans="1:13">
      <c r="A6" t="s">
        <v>381</v>
      </c>
      <c r="B6" t="s">
        <v>382</v>
      </c>
      <c r="C6" s="30" t="s">
        <v>385</v>
      </c>
      <c r="D6">
        <v>569</v>
      </c>
      <c r="E6">
        <v>108</v>
      </c>
      <c r="F6">
        <v>4548</v>
      </c>
      <c r="G6">
        <v>16072</v>
      </c>
      <c r="H6">
        <v>11027</v>
      </c>
      <c r="I6">
        <v>3625</v>
      </c>
      <c r="J6">
        <v>1325</v>
      </c>
      <c r="K6">
        <v>607</v>
      </c>
      <c r="L6">
        <v>1165</v>
      </c>
      <c r="M6">
        <v>9730</v>
      </c>
    </row>
    <row r="7" spans="1:13">
      <c r="A7" t="s">
        <v>381</v>
      </c>
      <c r="B7" t="s">
        <v>382</v>
      </c>
      <c r="C7" s="30" t="s">
        <v>386</v>
      </c>
      <c r="D7">
        <v>4162</v>
      </c>
      <c r="E7">
        <v>6759</v>
      </c>
      <c r="F7">
        <v>1864</v>
      </c>
      <c r="G7">
        <v>4665</v>
      </c>
      <c r="H7">
        <v>4341</v>
      </c>
      <c r="I7">
        <v>614</v>
      </c>
      <c r="J7">
        <v>1928</v>
      </c>
      <c r="K7">
        <v>548</v>
      </c>
      <c r="L7">
        <v>1050</v>
      </c>
      <c r="M7">
        <v>7334</v>
      </c>
    </row>
    <row r="8" spans="1:13">
      <c r="A8" t="s">
        <v>381</v>
      </c>
      <c r="B8" t="s">
        <v>382</v>
      </c>
      <c r="C8" s="30" t="s">
        <v>387</v>
      </c>
      <c r="D8">
        <v>250</v>
      </c>
      <c r="E8">
        <v>290</v>
      </c>
      <c r="F8">
        <v>1671</v>
      </c>
      <c r="G8">
        <v>8582</v>
      </c>
      <c r="H8">
        <v>11229</v>
      </c>
      <c r="I8">
        <v>824</v>
      </c>
      <c r="J8">
        <v>2091</v>
      </c>
      <c r="K8">
        <v>942</v>
      </c>
      <c r="L8">
        <v>1178</v>
      </c>
      <c r="M8">
        <v>5935</v>
      </c>
    </row>
    <row r="9" spans="1:13">
      <c r="A9" t="s">
        <v>381</v>
      </c>
      <c r="B9" t="s">
        <v>382</v>
      </c>
      <c r="C9" s="30" t="s">
        <v>388</v>
      </c>
      <c r="D9">
        <v>528</v>
      </c>
      <c r="E9">
        <v>49</v>
      </c>
      <c r="F9">
        <v>2320</v>
      </c>
      <c r="G9">
        <v>6665</v>
      </c>
      <c r="H9">
        <v>5762</v>
      </c>
      <c r="I9">
        <v>765</v>
      </c>
      <c r="J9">
        <v>739</v>
      </c>
      <c r="K9">
        <v>326</v>
      </c>
      <c r="L9">
        <v>554</v>
      </c>
      <c r="M9">
        <v>3670</v>
      </c>
    </row>
    <row r="10" spans="1:13">
      <c r="A10" t="s">
        <v>381</v>
      </c>
      <c r="B10" t="s">
        <v>382</v>
      </c>
      <c r="C10" s="30" t="s">
        <v>389</v>
      </c>
      <c r="D10">
        <v>893</v>
      </c>
      <c r="E10">
        <v>49</v>
      </c>
      <c r="F10">
        <v>3904</v>
      </c>
      <c r="G10">
        <v>746</v>
      </c>
      <c r="H10">
        <v>1438</v>
      </c>
      <c r="I10">
        <v>473</v>
      </c>
      <c r="J10">
        <v>113</v>
      </c>
      <c r="K10">
        <v>136</v>
      </c>
      <c r="L10">
        <v>116</v>
      </c>
      <c r="M10">
        <v>877</v>
      </c>
    </row>
    <row r="11" spans="1:13">
      <c r="A11" t="s">
        <v>381</v>
      </c>
      <c r="B11" t="s">
        <v>382</v>
      </c>
      <c r="C11" s="30" t="s">
        <v>390</v>
      </c>
      <c r="D11">
        <v>1725</v>
      </c>
      <c r="E11">
        <v>3008</v>
      </c>
      <c r="F11">
        <v>9734</v>
      </c>
      <c r="G11">
        <v>28807</v>
      </c>
      <c r="H11">
        <v>25986</v>
      </c>
      <c r="I11">
        <v>3372</v>
      </c>
      <c r="J11">
        <v>4368</v>
      </c>
      <c r="K11">
        <v>857</v>
      </c>
      <c r="L11">
        <v>2123</v>
      </c>
      <c r="M11">
        <v>14071</v>
      </c>
    </row>
    <row r="12" spans="1:13">
      <c r="A12" t="s">
        <v>381</v>
      </c>
      <c r="B12" t="s">
        <v>382</v>
      </c>
      <c r="C12" s="30" t="s">
        <v>391</v>
      </c>
      <c r="D12">
        <v>803</v>
      </c>
      <c r="E12">
        <v>13</v>
      </c>
      <c r="F12">
        <v>2628</v>
      </c>
      <c r="G12">
        <v>2125</v>
      </c>
      <c r="H12">
        <v>1807</v>
      </c>
      <c r="I12">
        <v>344</v>
      </c>
      <c r="J12">
        <v>575</v>
      </c>
      <c r="K12">
        <v>91</v>
      </c>
      <c r="L12">
        <v>368</v>
      </c>
      <c r="M12">
        <v>3654</v>
      </c>
    </row>
    <row r="13" spans="1:13">
      <c r="A13" t="s">
        <v>381</v>
      </c>
      <c r="B13" t="s">
        <v>382</v>
      </c>
      <c r="C13" s="30" t="s">
        <v>392</v>
      </c>
      <c r="D13">
        <v>1612</v>
      </c>
      <c r="E13">
        <v>1569</v>
      </c>
      <c r="F13">
        <v>2932</v>
      </c>
      <c r="G13">
        <v>15484</v>
      </c>
      <c r="H13">
        <v>15086</v>
      </c>
      <c r="I13">
        <v>1073</v>
      </c>
      <c r="J13">
        <v>2259</v>
      </c>
      <c r="K13">
        <v>1175</v>
      </c>
      <c r="L13">
        <v>510</v>
      </c>
      <c r="M13">
        <v>3545</v>
      </c>
    </row>
    <row r="14" spans="1:13">
      <c r="A14" t="s">
        <v>381</v>
      </c>
      <c r="B14" t="s">
        <v>382</v>
      </c>
      <c r="C14" s="30" t="s">
        <v>393</v>
      </c>
      <c r="D14">
        <v>991</v>
      </c>
      <c r="E14">
        <v>422</v>
      </c>
      <c r="F14">
        <v>791</v>
      </c>
      <c r="G14">
        <v>7079</v>
      </c>
      <c r="H14">
        <v>5848</v>
      </c>
      <c r="I14">
        <v>2030</v>
      </c>
      <c r="J14">
        <v>1763</v>
      </c>
      <c r="K14">
        <v>790</v>
      </c>
      <c r="L14">
        <v>747</v>
      </c>
      <c r="M14">
        <v>4035</v>
      </c>
    </row>
    <row r="15" spans="1:13">
      <c r="A15" t="s">
        <v>381</v>
      </c>
      <c r="B15" t="s">
        <v>382</v>
      </c>
      <c r="C15" s="30" t="s">
        <v>394</v>
      </c>
      <c r="D15">
        <v>221</v>
      </c>
      <c r="E15">
        <v>1126</v>
      </c>
      <c r="F15">
        <v>4945</v>
      </c>
      <c r="G15">
        <v>13613</v>
      </c>
      <c r="H15">
        <v>15212</v>
      </c>
      <c r="I15">
        <v>1411</v>
      </c>
      <c r="J15">
        <v>2197</v>
      </c>
      <c r="K15">
        <v>418</v>
      </c>
      <c r="L15">
        <v>959</v>
      </c>
      <c r="M15">
        <v>8281</v>
      </c>
    </row>
    <row r="16" spans="1:13">
      <c r="A16" t="s">
        <v>381</v>
      </c>
      <c r="B16" t="s">
        <v>382</v>
      </c>
      <c r="C16" s="30" t="s">
        <v>395</v>
      </c>
      <c r="D16">
        <v>845</v>
      </c>
      <c r="E16">
        <v>250</v>
      </c>
      <c r="F16">
        <v>2825</v>
      </c>
      <c r="G16">
        <v>15755</v>
      </c>
      <c r="H16">
        <v>14631</v>
      </c>
      <c r="I16">
        <v>664</v>
      </c>
      <c r="J16">
        <v>1736</v>
      </c>
      <c r="K16">
        <v>490</v>
      </c>
      <c r="L16">
        <v>1139</v>
      </c>
      <c r="M16">
        <v>8061</v>
      </c>
    </row>
    <row r="17" spans="1:13">
      <c r="A17" t="s">
        <v>381</v>
      </c>
      <c r="B17" t="s">
        <v>382</v>
      </c>
      <c r="C17" s="30" t="s">
        <v>396</v>
      </c>
      <c r="D17">
        <v>1859</v>
      </c>
      <c r="E17">
        <v>913</v>
      </c>
      <c r="F17">
        <v>4201</v>
      </c>
      <c r="G17">
        <v>23971</v>
      </c>
      <c r="H17">
        <v>13172</v>
      </c>
      <c r="I17">
        <v>1407</v>
      </c>
      <c r="J17">
        <v>2230</v>
      </c>
      <c r="K17">
        <v>1982</v>
      </c>
      <c r="L17">
        <v>1365</v>
      </c>
      <c r="M17">
        <v>13433</v>
      </c>
    </row>
    <row r="18" spans="1:13">
      <c r="A18" t="s">
        <v>381</v>
      </c>
      <c r="B18" t="s">
        <v>382</v>
      </c>
      <c r="C18" s="30" t="s">
        <v>397</v>
      </c>
      <c r="D18">
        <v>177</v>
      </c>
      <c r="E18">
        <v>846</v>
      </c>
      <c r="F18">
        <v>5905</v>
      </c>
      <c r="G18">
        <v>19296</v>
      </c>
      <c r="H18">
        <v>13979</v>
      </c>
      <c r="I18">
        <v>799</v>
      </c>
      <c r="J18">
        <v>2843</v>
      </c>
      <c r="K18">
        <v>2138</v>
      </c>
      <c r="L18">
        <v>972</v>
      </c>
      <c r="M18">
        <v>5932</v>
      </c>
    </row>
    <row r="19" spans="1:13">
      <c r="A19" t="s">
        <v>381</v>
      </c>
      <c r="B19" t="s">
        <v>382</v>
      </c>
      <c r="C19" s="30" t="s">
        <v>398</v>
      </c>
      <c r="D19">
        <v>57</v>
      </c>
      <c r="E19">
        <v>99</v>
      </c>
      <c r="F19">
        <v>15898</v>
      </c>
      <c r="G19">
        <v>3467</v>
      </c>
      <c r="H19">
        <v>2670</v>
      </c>
      <c r="I19">
        <v>291</v>
      </c>
      <c r="J19">
        <v>572</v>
      </c>
      <c r="K19">
        <v>192</v>
      </c>
      <c r="L19">
        <v>524</v>
      </c>
      <c r="M19">
        <v>4510</v>
      </c>
    </row>
    <row r="20" spans="1:13">
      <c r="A20" t="s">
        <v>381</v>
      </c>
      <c r="B20" t="s">
        <v>382</v>
      </c>
      <c r="C20" s="30" t="s">
        <v>399</v>
      </c>
      <c r="D20">
        <v>1434</v>
      </c>
      <c r="E20">
        <v>54</v>
      </c>
      <c r="F20">
        <v>5281</v>
      </c>
      <c r="G20">
        <v>19376</v>
      </c>
      <c r="H20">
        <v>21054</v>
      </c>
      <c r="I20">
        <v>675</v>
      </c>
      <c r="J20">
        <v>1900</v>
      </c>
      <c r="K20">
        <v>1171</v>
      </c>
      <c r="L20">
        <v>2167</v>
      </c>
      <c r="M20">
        <v>12951</v>
      </c>
    </row>
    <row r="21" spans="1:13">
      <c r="A21" t="s">
        <v>381</v>
      </c>
      <c r="B21" t="s">
        <v>382</v>
      </c>
      <c r="C21" s="30" t="s">
        <v>400</v>
      </c>
      <c r="D21">
        <v>525</v>
      </c>
      <c r="E21">
        <v>39</v>
      </c>
      <c r="F21">
        <v>1290</v>
      </c>
      <c r="G21">
        <v>4289</v>
      </c>
      <c r="H21">
        <v>2073</v>
      </c>
      <c r="I21">
        <v>474</v>
      </c>
      <c r="J21">
        <v>574</v>
      </c>
      <c r="K21">
        <v>329</v>
      </c>
      <c r="L21">
        <v>506</v>
      </c>
      <c r="M21">
        <v>3090</v>
      </c>
    </row>
    <row r="22" spans="1:13">
      <c r="A22" t="s">
        <v>381</v>
      </c>
      <c r="B22" t="s">
        <v>382</v>
      </c>
      <c r="C22" s="30" t="s">
        <v>401</v>
      </c>
      <c r="D22">
        <v>115</v>
      </c>
      <c r="E22">
        <v>94</v>
      </c>
      <c r="F22">
        <v>7770</v>
      </c>
      <c r="G22">
        <v>24313</v>
      </c>
      <c r="H22">
        <v>23545</v>
      </c>
      <c r="I22">
        <v>1557</v>
      </c>
      <c r="J22">
        <v>4131</v>
      </c>
      <c r="K22">
        <v>1873</v>
      </c>
      <c r="L22">
        <v>1821</v>
      </c>
      <c r="M22">
        <v>12217</v>
      </c>
    </row>
    <row r="23" spans="1:13">
      <c r="A23" t="s">
        <v>381</v>
      </c>
      <c r="B23" t="s">
        <v>382</v>
      </c>
      <c r="C23" s="30" t="s">
        <v>402</v>
      </c>
      <c r="D23">
        <v>249</v>
      </c>
      <c r="E23">
        <v>570</v>
      </c>
      <c r="F23">
        <v>3447</v>
      </c>
      <c r="G23">
        <v>14987</v>
      </c>
      <c r="H23">
        <v>17332</v>
      </c>
      <c r="I23">
        <v>1100</v>
      </c>
      <c r="J23">
        <v>2377</v>
      </c>
      <c r="K23">
        <v>765</v>
      </c>
      <c r="L23">
        <v>1963</v>
      </c>
      <c r="M23">
        <v>8218</v>
      </c>
    </row>
    <row r="24" spans="1:13">
      <c r="A24" t="s">
        <v>381</v>
      </c>
      <c r="B24" t="s">
        <v>382</v>
      </c>
      <c r="C24" s="30" t="s">
        <v>403</v>
      </c>
      <c r="D24">
        <v>198</v>
      </c>
      <c r="E24">
        <v>3</v>
      </c>
      <c r="F24">
        <v>298</v>
      </c>
      <c r="G24">
        <v>790</v>
      </c>
      <c r="H24">
        <v>1553</v>
      </c>
      <c r="I24">
        <v>148</v>
      </c>
      <c r="J24">
        <v>131</v>
      </c>
      <c r="K24">
        <v>86</v>
      </c>
      <c r="L24">
        <v>87</v>
      </c>
      <c r="M24">
        <v>162</v>
      </c>
    </row>
    <row r="25" spans="1:13">
      <c r="A25" t="s">
        <v>381</v>
      </c>
      <c r="B25" t="s">
        <v>382</v>
      </c>
      <c r="C25" s="30" t="s">
        <v>404</v>
      </c>
      <c r="D25">
        <v>2421</v>
      </c>
      <c r="E25">
        <v>213</v>
      </c>
      <c r="F25">
        <v>7007</v>
      </c>
      <c r="G25">
        <v>38979</v>
      </c>
      <c r="H25">
        <v>31229</v>
      </c>
      <c r="I25">
        <v>2109</v>
      </c>
      <c r="J25">
        <v>3961</v>
      </c>
      <c r="K25">
        <v>1757</v>
      </c>
      <c r="L25">
        <v>2764</v>
      </c>
      <c r="M25">
        <v>21114</v>
      </c>
    </row>
    <row r="26" spans="1:13">
      <c r="A26" t="s">
        <v>381</v>
      </c>
      <c r="B26" t="s">
        <v>382</v>
      </c>
      <c r="C26" s="30" t="s">
        <v>405</v>
      </c>
      <c r="D26">
        <v>945</v>
      </c>
      <c r="E26">
        <v>13</v>
      </c>
      <c r="F26">
        <v>2147</v>
      </c>
      <c r="G26">
        <v>12328</v>
      </c>
      <c r="H26">
        <v>11869</v>
      </c>
      <c r="I26">
        <v>339</v>
      </c>
      <c r="J26">
        <v>288</v>
      </c>
      <c r="K26">
        <v>46</v>
      </c>
      <c r="L26">
        <v>171</v>
      </c>
      <c r="M26">
        <v>3376</v>
      </c>
    </row>
    <row r="27" spans="1:13">
      <c r="A27" t="s">
        <v>381</v>
      </c>
      <c r="B27" t="s">
        <v>382</v>
      </c>
      <c r="C27" s="30" t="s">
        <v>406</v>
      </c>
      <c r="D27">
        <v>1578</v>
      </c>
      <c r="E27">
        <v>1262</v>
      </c>
      <c r="F27">
        <v>2331</v>
      </c>
      <c r="G27">
        <v>19443</v>
      </c>
      <c r="H27">
        <v>21114</v>
      </c>
      <c r="I27">
        <v>855</v>
      </c>
      <c r="J27">
        <v>3394</v>
      </c>
      <c r="K27">
        <v>1238</v>
      </c>
      <c r="L27">
        <v>2267</v>
      </c>
      <c r="M27">
        <v>10764</v>
      </c>
    </row>
    <row r="28" spans="1:13">
      <c r="A28" t="s">
        <v>381</v>
      </c>
      <c r="B28" t="s">
        <v>382</v>
      </c>
      <c r="C28" s="30" t="s">
        <v>407</v>
      </c>
      <c r="D28">
        <v>203</v>
      </c>
      <c r="E28">
        <v>558</v>
      </c>
      <c r="F28">
        <v>3482</v>
      </c>
      <c r="G28">
        <v>16657</v>
      </c>
      <c r="H28">
        <v>11594</v>
      </c>
      <c r="I28">
        <v>589</v>
      </c>
      <c r="J28">
        <v>1750</v>
      </c>
      <c r="K28">
        <v>917</v>
      </c>
      <c r="L28">
        <v>1217</v>
      </c>
      <c r="M28">
        <v>10630</v>
      </c>
    </row>
    <row r="29" spans="1:13">
      <c r="A29" t="s">
        <v>381</v>
      </c>
      <c r="B29" t="s">
        <v>382</v>
      </c>
      <c r="C29" s="30" t="s">
        <v>408</v>
      </c>
      <c r="D29">
        <v>200</v>
      </c>
      <c r="E29">
        <v>440</v>
      </c>
      <c r="F29">
        <v>4200</v>
      </c>
      <c r="G29">
        <v>1435</v>
      </c>
      <c r="H29">
        <v>4852</v>
      </c>
      <c r="I29">
        <v>322</v>
      </c>
      <c r="J29">
        <v>320</v>
      </c>
      <c r="K29">
        <v>298</v>
      </c>
      <c r="L29">
        <v>220</v>
      </c>
      <c r="M29">
        <v>1699</v>
      </c>
    </row>
    <row r="30" spans="1:13">
      <c r="A30" t="s">
        <v>381</v>
      </c>
      <c r="B30" t="s">
        <v>382</v>
      </c>
      <c r="C30" s="30" t="s">
        <v>409</v>
      </c>
      <c r="D30">
        <v>94</v>
      </c>
      <c r="E30">
        <v>3193</v>
      </c>
      <c r="F30">
        <v>4131</v>
      </c>
      <c r="G30">
        <v>10208</v>
      </c>
      <c r="H30">
        <v>7880</v>
      </c>
      <c r="I30">
        <v>1550</v>
      </c>
      <c r="J30">
        <v>3281</v>
      </c>
      <c r="K30">
        <v>1077</v>
      </c>
      <c r="L30">
        <v>1141</v>
      </c>
      <c r="M30">
        <v>9398</v>
      </c>
    </row>
    <row r="31" spans="1:13">
      <c r="A31" t="s">
        <v>381</v>
      </c>
      <c r="B31" t="s">
        <v>382</v>
      </c>
      <c r="C31" s="30" t="s">
        <v>410</v>
      </c>
      <c r="D31">
        <v>61</v>
      </c>
      <c r="E31">
        <v>900</v>
      </c>
      <c r="F31">
        <v>7756</v>
      </c>
      <c r="G31">
        <v>20226</v>
      </c>
      <c r="H31">
        <v>15745</v>
      </c>
      <c r="I31">
        <v>3973</v>
      </c>
      <c r="J31">
        <v>4100</v>
      </c>
      <c r="K31">
        <v>624</v>
      </c>
      <c r="L31">
        <v>2444</v>
      </c>
      <c r="M31">
        <v>13837</v>
      </c>
    </row>
    <row r="32" spans="1:13">
      <c r="A32" t="s">
        <v>381</v>
      </c>
      <c r="B32" t="s">
        <v>382</v>
      </c>
      <c r="C32" s="30" t="s">
        <v>411</v>
      </c>
      <c r="D32">
        <v>1469</v>
      </c>
      <c r="E32">
        <v>384</v>
      </c>
      <c r="F32">
        <v>5068</v>
      </c>
      <c r="G32">
        <v>6240</v>
      </c>
      <c r="H32">
        <v>6040</v>
      </c>
      <c r="I32">
        <v>1259</v>
      </c>
      <c r="J32">
        <v>1880</v>
      </c>
      <c r="K32">
        <v>471</v>
      </c>
      <c r="L32">
        <v>1689</v>
      </c>
      <c r="M32">
        <v>6422</v>
      </c>
    </row>
    <row r="33" spans="1:13">
      <c r="A33" t="s">
        <v>381</v>
      </c>
      <c r="B33" t="s">
        <v>345</v>
      </c>
      <c r="C33" s="30" t="s">
        <v>412</v>
      </c>
      <c r="D33">
        <v>2</v>
      </c>
      <c r="E33">
        <v>57</v>
      </c>
      <c r="F33">
        <v>2673</v>
      </c>
      <c r="G33">
        <v>5719</v>
      </c>
      <c r="H33">
        <v>8431</v>
      </c>
      <c r="I33">
        <v>2143</v>
      </c>
      <c r="J33">
        <v>679</v>
      </c>
      <c r="K33">
        <v>382</v>
      </c>
      <c r="L33">
        <v>12676</v>
      </c>
      <c r="M33">
        <v>487</v>
      </c>
    </row>
    <row r="34" spans="1:13">
      <c r="A34" t="s">
        <v>381</v>
      </c>
      <c r="B34" t="s">
        <v>345</v>
      </c>
      <c r="C34" s="30" t="s">
        <v>413</v>
      </c>
      <c r="D34">
        <v>878</v>
      </c>
      <c r="E34">
        <v>726</v>
      </c>
      <c r="F34">
        <v>5295</v>
      </c>
      <c r="G34">
        <v>10252</v>
      </c>
      <c r="H34">
        <v>11267</v>
      </c>
      <c r="I34">
        <v>6159</v>
      </c>
      <c r="J34">
        <v>6629</v>
      </c>
      <c r="K34">
        <v>15861</v>
      </c>
      <c r="L34">
        <v>21991</v>
      </c>
      <c r="M34">
        <v>5129</v>
      </c>
    </row>
    <row r="35" spans="1:13">
      <c r="A35" t="s">
        <v>381</v>
      </c>
      <c r="B35" t="s">
        <v>345</v>
      </c>
      <c r="C35" s="30" t="s">
        <v>414</v>
      </c>
      <c r="D35">
        <v>36</v>
      </c>
      <c r="E35">
        <v>17</v>
      </c>
      <c r="F35">
        <v>3089</v>
      </c>
      <c r="G35">
        <v>10691</v>
      </c>
      <c r="H35">
        <v>13560</v>
      </c>
      <c r="I35">
        <v>3062</v>
      </c>
      <c r="J35">
        <v>9217</v>
      </c>
      <c r="K35">
        <v>9888</v>
      </c>
      <c r="L35">
        <v>7278</v>
      </c>
      <c r="M35">
        <v>2646</v>
      </c>
    </row>
    <row r="36" spans="1:13">
      <c r="A36" t="s">
        <v>381</v>
      </c>
      <c r="B36" t="s">
        <v>345</v>
      </c>
      <c r="C36" s="30" t="s">
        <v>415</v>
      </c>
      <c r="D36">
        <v>27</v>
      </c>
      <c r="E36">
        <v>1</v>
      </c>
      <c r="F36">
        <v>3302</v>
      </c>
      <c r="G36">
        <v>8738</v>
      </c>
      <c r="H36">
        <v>10342</v>
      </c>
      <c r="I36">
        <v>6067</v>
      </c>
      <c r="J36">
        <v>3619</v>
      </c>
      <c r="K36">
        <v>1587</v>
      </c>
      <c r="L36">
        <v>8412</v>
      </c>
      <c r="M36">
        <v>3703</v>
      </c>
    </row>
    <row r="37" spans="1:13">
      <c r="A37" t="s">
        <v>381</v>
      </c>
      <c r="B37" t="s">
        <v>345</v>
      </c>
      <c r="C37" s="30" t="s">
        <v>416</v>
      </c>
      <c r="D37">
        <v>1886</v>
      </c>
      <c r="E37">
        <v>311</v>
      </c>
      <c r="F37">
        <v>6240</v>
      </c>
      <c r="G37">
        <v>15439</v>
      </c>
      <c r="H37">
        <v>17320</v>
      </c>
      <c r="I37">
        <v>8496</v>
      </c>
      <c r="J37">
        <v>10014</v>
      </c>
      <c r="K37">
        <v>28627</v>
      </c>
      <c r="L37">
        <v>76789</v>
      </c>
      <c r="M37">
        <v>3990</v>
      </c>
    </row>
    <row r="38" spans="1:13">
      <c r="A38" t="s">
        <v>381</v>
      </c>
      <c r="B38" t="s">
        <v>345</v>
      </c>
      <c r="C38" s="30" t="s">
        <v>417</v>
      </c>
      <c r="D38">
        <v>306</v>
      </c>
      <c r="E38">
        <v>698</v>
      </c>
      <c r="F38">
        <v>15540</v>
      </c>
      <c r="G38">
        <v>13959</v>
      </c>
      <c r="H38">
        <v>16309</v>
      </c>
      <c r="I38">
        <v>8723</v>
      </c>
      <c r="J38">
        <v>6184</v>
      </c>
      <c r="K38">
        <v>20027</v>
      </c>
      <c r="L38">
        <v>29521</v>
      </c>
      <c r="M38">
        <v>2118</v>
      </c>
    </row>
    <row r="39" spans="1:13">
      <c r="A39" t="s">
        <v>381</v>
      </c>
      <c r="B39" t="s">
        <v>345</v>
      </c>
      <c r="C39" s="30" t="s">
        <v>418</v>
      </c>
      <c r="D39">
        <v>1820</v>
      </c>
      <c r="E39">
        <v>1027</v>
      </c>
      <c r="F39">
        <v>7347</v>
      </c>
      <c r="G39">
        <v>12721</v>
      </c>
      <c r="H39">
        <v>8660</v>
      </c>
      <c r="I39">
        <v>7846</v>
      </c>
      <c r="J39">
        <v>8590</v>
      </c>
      <c r="K39">
        <v>13180</v>
      </c>
      <c r="L39">
        <v>17413</v>
      </c>
      <c r="M39">
        <v>1276</v>
      </c>
    </row>
    <row r="40" spans="1:13">
      <c r="A40" t="s">
        <v>381</v>
      </c>
      <c r="B40" t="s">
        <v>345</v>
      </c>
      <c r="C40" s="30" t="s">
        <v>419</v>
      </c>
      <c r="D40">
        <v>404</v>
      </c>
      <c r="E40">
        <v>56</v>
      </c>
      <c r="F40">
        <v>3711</v>
      </c>
      <c r="G40">
        <v>3459</v>
      </c>
      <c r="H40">
        <v>2297</v>
      </c>
      <c r="I40">
        <v>866</v>
      </c>
      <c r="J40">
        <v>726</v>
      </c>
      <c r="K40">
        <v>260</v>
      </c>
      <c r="L40">
        <v>2649</v>
      </c>
      <c r="M40">
        <v>1120</v>
      </c>
    </row>
    <row r="41" spans="1:13">
      <c r="A41" t="s">
        <v>381</v>
      </c>
      <c r="B41" t="s">
        <v>345</v>
      </c>
      <c r="C41" s="30" t="s">
        <v>344</v>
      </c>
      <c r="D41">
        <v>88</v>
      </c>
      <c r="E41">
        <v>2</v>
      </c>
      <c r="F41">
        <v>3261</v>
      </c>
      <c r="G41">
        <v>5524</v>
      </c>
      <c r="H41">
        <v>8558</v>
      </c>
      <c r="I41">
        <v>3796</v>
      </c>
      <c r="J41">
        <v>1371</v>
      </c>
      <c r="K41">
        <v>839</v>
      </c>
      <c r="L41">
        <v>5098</v>
      </c>
      <c r="M41">
        <v>1096</v>
      </c>
    </row>
    <row r="42" spans="1:13">
      <c r="A42" t="s">
        <v>381</v>
      </c>
      <c r="B42" t="s">
        <v>345</v>
      </c>
      <c r="C42" s="30" t="s">
        <v>420</v>
      </c>
      <c r="D42">
        <v>865</v>
      </c>
      <c r="E42">
        <v>1751</v>
      </c>
      <c r="F42">
        <v>4635</v>
      </c>
      <c r="G42">
        <v>6589</v>
      </c>
      <c r="H42">
        <v>6116</v>
      </c>
      <c r="I42">
        <v>2350</v>
      </c>
      <c r="J42">
        <v>487</v>
      </c>
      <c r="K42">
        <v>302</v>
      </c>
      <c r="L42">
        <v>8257</v>
      </c>
      <c r="M42">
        <v>1515</v>
      </c>
    </row>
    <row r="43" spans="1:13">
      <c r="A43" t="s">
        <v>381</v>
      </c>
      <c r="B43" t="s">
        <v>345</v>
      </c>
      <c r="C43" s="30" t="s">
        <v>421</v>
      </c>
      <c r="D43">
        <v>35</v>
      </c>
      <c r="E43">
        <v>84</v>
      </c>
      <c r="F43">
        <v>5031</v>
      </c>
      <c r="G43">
        <v>14814</v>
      </c>
      <c r="H43">
        <v>15645</v>
      </c>
      <c r="I43">
        <v>6802</v>
      </c>
      <c r="J43">
        <v>9113</v>
      </c>
      <c r="K43">
        <v>26673</v>
      </c>
      <c r="L43">
        <v>19634</v>
      </c>
      <c r="M43">
        <v>771</v>
      </c>
    </row>
    <row r="44" spans="1:13">
      <c r="A44" t="s">
        <v>381</v>
      </c>
      <c r="B44" t="s">
        <v>345</v>
      </c>
      <c r="C44" s="30" t="s">
        <v>422</v>
      </c>
      <c r="D44">
        <v>384</v>
      </c>
      <c r="E44">
        <v>484</v>
      </c>
      <c r="F44">
        <v>13412</v>
      </c>
      <c r="G44">
        <v>15691</v>
      </c>
      <c r="H44">
        <v>12909</v>
      </c>
      <c r="I44">
        <v>7578</v>
      </c>
      <c r="J44">
        <v>7053</v>
      </c>
      <c r="K44">
        <v>23666</v>
      </c>
      <c r="L44">
        <v>23805</v>
      </c>
      <c r="M44">
        <v>1365</v>
      </c>
    </row>
    <row r="45" spans="1:13">
      <c r="A45" t="s">
        <v>381</v>
      </c>
      <c r="B45" t="s">
        <v>345</v>
      </c>
      <c r="C45" s="30" t="s">
        <v>423</v>
      </c>
      <c r="D45">
        <v>32</v>
      </c>
      <c r="E45">
        <v>88</v>
      </c>
      <c r="F45">
        <v>9013</v>
      </c>
      <c r="G45">
        <v>17619</v>
      </c>
      <c r="H45">
        <v>20672</v>
      </c>
      <c r="I45">
        <v>7623</v>
      </c>
      <c r="J45">
        <v>8505</v>
      </c>
      <c r="K45">
        <v>17698</v>
      </c>
      <c r="L45">
        <v>44438</v>
      </c>
      <c r="M45">
        <v>2532</v>
      </c>
    </row>
    <row r="46" spans="1:13">
      <c r="A46" t="s">
        <v>381</v>
      </c>
      <c r="B46" t="s">
        <v>345</v>
      </c>
      <c r="C46" s="30" t="s">
        <v>424</v>
      </c>
      <c r="D46">
        <v>145</v>
      </c>
      <c r="E46">
        <v>88</v>
      </c>
      <c r="F46">
        <v>1767</v>
      </c>
      <c r="G46">
        <v>3793</v>
      </c>
      <c r="H46">
        <v>3214</v>
      </c>
      <c r="I46">
        <v>2824</v>
      </c>
      <c r="J46">
        <v>187</v>
      </c>
      <c r="K46">
        <v>796</v>
      </c>
      <c r="L46">
        <v>2007</v>
      </c>
      <c r="M46">
        <v>316</v>
      </c>
    </row>
    <row r="47" spans="1:13">
      <c r="A47" t="s">
        <v>381</v>
      </c>
      <c r="B47" t="s">
        <v>345</v>
      </c>
      <c r="C47" s="30" t="s">
        <v>425</v>
      </c>
      <c r="D47">
        <v>124</v>
      </c>
      <c r="E47">
        <v>65</v>
      </c>
      <c r="F47">
        <v>6310</v>
      </c>
      <c r="G47">
        <v>9184</v>
      </c>
      <c r="H47">
        <v>13212</v>
      </c>
      <c r="I47">
        <v>5927</v>
      </c>
      <c r="J47">
        <v>1758</v>
      </c>
      <c r="K47">
        <v>986</v>
      </c>
      <c r="L47">
        <v>13710</v>
      </c>
      <c r="M47">
        <v>1774</v>
      </c>
    </row>
    <row r="48" spans="1:13">
      <c r="A48" t="s">
        <v>381</v>
      </c>
      <c r="B48" t="s">
        <v>345</v>
      </c>
      <c r="C48" s="30" t="s">
        <v>426</v>
      </c>
      <c r="D48">
        <v>726</v>
      </c>
      <c r="E48">
        <v>385</v>
      </c>
      <c r="F48">
        <v>27292</v>
      </c>
      <c r="G48">
        <v>21113</v>
      </c>
      <c r="H48">
        <v>17730</v>
      </c>
      <c r="I48">
        <v>5673</v>
      </c>
      <c r="J48">
        <v>10004</v>
      </c>
      <c r="K48">
        <v>21372</v>
      </c>
      <c r="L48">
        <v>33484</v>
      </c>
      <c r="M48">
        <v>8000</v>
      </c>
    </row>
    <row r="49" spans="1:13">
      <c r="A49" t="s">
        <v>381</v>
      </c>
      <c r="B49" t="s">
        <v>345</v>
      </c>
      <c r="C49" s="30" t="s">
        <v>427</v>
      </c>
      <c r="D49">
        <v>77</v>
      </c>
      <c r="E49">
        <v>16</v>
      </c>
      <c r="F49">
        <v>8999</v>
      </c>
      <c r="G49">
        <v>14263</v>
      </c>
      <c r="H49">
        <v>13049</v>
      </c>
      <c r="I49">
        <v>6262</v>
      </c>
      <c r="J49">
        <v>7413</v>
      </c>
      <c r="K49">
        <v>19392</v>
      </c>
      <c r="L49">
        <v>17741</v>
      </c>
      <c r="M49">
        <v>1455</v>
      </c>
    </row>
    <row r="50" spans="1:13">
      <c r="A50" t="s">
        <v>381</v>
      </c>
      <c r="B50" t="s">
        <v>345</v>
      </c>
      <c r="C50" s="30" t="s">
        <v>428</v>
      </c>
      <c r="D50">
        <v>1349</v>
      </c>
      <c r="E50">
        <v>1368</v>
      </c>
      <c r="F50">
        <v>15903</v>
      </c>
      <c r="G50">
        <v>9623</v>
      </c>
      <c r="H50">
        <v>14621</v>
      </c>
      <c r="I50">
        <v>6441</v>
      </c>
      <c r="J50">
        <v>1683</v>
      </c>
      <c r="K50">
        <v>551</v>
      </c>
      <c r="L50">
        <v>16372</v>
      </c>
      <c r="M50">
        <v>1594</v>
      </c>
    </row>
    <row r="51" spans="1:13">
      <c r="A51" t="s">
        <v>381</v>
      </c>
      <c r="B51" t="s">
        <v>345</v>
      </c>
      <c r="C51" s="30" t="s">
        <v>429</v>
      </c>
      <c r="D51">
        <v>137</v>
      </c>
      <c r="E51">
        <v>349</v>
      </c>
      <c r="F51">
        <v>6734</v>
      </c>
      <c r="G51">
        <v>14276</v>
      </c>
      <c r="H51">
        <v>15324</v>
      </c>
      <c r="I51">
        <v>7126</v>
      </c>
      <c r="J51">
        <v>4840</v>
      </c>
      <c r="K51">
        <v>9984</v>
      </c>
      <c r="L51">
        <v>17332</v>
      </c>
      <c r="M51">
        <v>4792</v>
      </c>
    </row>
    <row r="52" spans="1:13">
      <c r="A52" t="s">
        <v>381</v>
      </c>
      <c r="B52" t="s">
        <v>345</v>
      </c>
      <c r="C52" s="30" t="s">
        <v>430</v>
      </c>
      <c r="D52">
        <v>95</v>
      </c>
      <c r="E52">
        <v>362</v>
      </c>
      <c r="F52">
        <v>4020</v>
      </c>
      <c r="G52">
        <v>4667</v>
      </c>
      <c r="H52">
        <v>3043</v>
      </c>
      <c r="I52">
        <v>1104</v>
      </c>
      <c r="J52">
        <v>351</v>
      </c>
      <c r="K52">
        <v>260</v>
      </c>
      <c r="L52">
        <v>4007</v>
      </c>
      <c r="M52">
        <v>474</v>
      </c>
    </row>
    <row r="53" spans="1:13">
      <c r="A53" t="s">
        <v>381</v>
      </c>
      <c r="B53" t="s">
        <v>345</v>
      </c>
      <c r="C53" s="30" t="s">
        <v>431</v>
      </c>
      <c r="D53">
        <v>397</v>
      </c>
      <c r="E53">
        <v>184</v>
      </c>
      <c r="F53">
        <v>2725</v>
      </c>
      <c r="G53">
        <v>4283</v>
      </c>
      <c r="H53">
        <v>6646</v>
      </c>
      <c r="I53">
        <v>1817</v>
      </c>
      <c r="J53">
        <v>603</v>
      </c>
      <c r="K53">
        <v>104</v>
      </c>
      <c r="L53">
        <v>5535</v>
      </c>
      <c r="M53">
        <v>100</v>
      </c>
    </row>
    <row r="54" spans="1:13">
      <c r="A54" t="s">
        <v>381</v>
      </c>
      <c r="B54" t="s">
        <v>345</v>
      </c>
      <c r="C54" s="30" t="s">
        <v>432</v>
      </c>
      <c r="D54">
        <v>449</v>
      </c>
      <c r="E54">
        <v>230</v>
      </c>
      <c r="F54">
        <v>6158</v>
      </c>
      <c r="G54">
        <v>10888</v>
      </c>
      <c r="H54">
        <v>13947</v>
      </c>
      <c r="I54">
        <v>4045</v>
      </c>
      <c r="J54">
        <v>1679</v>
      </c>
      <c r="K54">
        <v>681</v>
      </c>
      <c r="L54">
        <v>9816</v>
      </c>
      <c r="M54">
        <v>1366</v>
      </c>
    </row>
    <row r="55" spans="1:13">
      <c r="A55" t="s">
        <v>381</v>
      </c>
      <c r="B55" t="s">
        <v>345</v>
      </c>
      <c r="C55" s="30" t="s">
        <v>433</v>
      </c>
      <c r="D55">
        <v>5</v>
      </c>
      <c r="E55">
        <v>748</v>
      </c>
      <c r="F55">
        <v>5549</v>
      </c>
      <c r="G55">
        <v>4067</v>
      </c>
      <c r="H55">
        <v>3651</v>
      </c>
      <c r="I55">
        <v>75</v>
      </c>
      <c r="J55">
        <v>42</v>
      </c>
      <c r="K55">
        <v>194</v>
      </c>
      <c r="L55">
        <v>3133</v>
      </c>
      <c r="M55">
        <v>1008</v>
      </c>
    </row>
    <row r="56" spans="1:13">
      <c r="A56" t="s">
        <v>381</v>
      </c>
      <c r="B56" t="s">
        <v>345</v>
      </c>
      <c r="C56" s="30" t="s">
        <v>434</v>
      </c>
      <c r="D56">
        <v>567</v>
      </c>
      <c r="E56">
        <v>68</v>
      </c>
      <c r="F56">
        <v>7058</v>
      </c>
      <c r="G56">
        <v>18831</v>
      </c>
      <c r="H56">
        <v>22737</v>
      </c>
      <c r="I56">
        <v>5914</v>
      </c>
      <c r="J56">
        <v>7394</v>
      </c>
      <c r="K56">
        <v>17740</v>
      </c>
      <c r="L56">
        <v>23101</v>
      </c>
      <c r="M56">
        <v>810</v>
      </c>
    </row>
    <row r="57" spans="1:13">
      <c r="A57" t="s">
        <v>381</v>
      </c>
      <c r="B57" t="s">
        <v>345</v>
      </c>
      <c r="C57" s="30" t="s">
        <v>435</v>
      </c>
      <c r="D57">
        <v>528</v>
      </c>
      <c r="E57">
        <v>220</v>
      </c>
      <c r="F57">
        <v>12867</v>
      </c>
      <c r="G57">
        <v>13163</v>
      </c>
      <c r="H57">
        <v>12719</v>
      </c>
      <c r="I57">
        <v>3344</v>
      </c>
      <c r="J57">
        <v>6780</v>
      </c>
      <c r="K57">
        <v>17560</v>
      </c>
      <c r="L57">
        <v>30634</v>
      </c>
      <c r="M57">
        <v>3335</v>
      </c>
    </row>
    <row r="58" spans="1:13">
      <c r="A58" t="s">
        <v>381</v>
      </c>
      <c r="B58" t="s">
        <v>345</v>
      </c>
      <c r="C58" s="30" t="s">
        <v>436</v>
      </c>
      <c r="D58">
        <v>280</v>
      </c>
      <c r="E58">
        <v>169</v>
      </c>
      <c r="F58">
        <v>4314</v>
      </c>
      <c r="G58">
        <v>18920</v>
      </c>
      <c r="H58">
        <v>22198</v>
      </c>
      <c r="I58">
        <v>7753</v>
      </c>
      <c r="J58">
        <v>6936</v>
      </c>
      <c r="K58">
        <v>25729</v>
      </c>
      <c r="L58">
        <v>26746</v>
      </c>
      <c r="M58">
        <v>330</v>
      </c>
    </row>
    <row r="59" spans="1:13">
      <c r="A59" t="s">
        <v>381</v>
      </c>
      <c r="B59" t="s">
        <v>345</v>
      </c>
      <c r="C59" s="30" t="s">
        <v>437</v>
      </c>
      <c r="D59">
        <v>114</v>
      </c>
      <c r="E59">
        <v>183</v>
      </c>
      <c r="F59">
        <v>11660</v>
      </c>
      <c r="G59">
        <v>18458</v>
      </c>
      <c r="H59">
        <v>18634</v>
      </c>
      <c r="I59">
        <v>7680</v>
      </c>
      <c r="J59">
        <v>8608</v>
      </c>
      <c r="K59">
        <v>24946</v>
      </c>
      <c r="L59">
        <v>38578</v>
      </c>
      <c r="M59">
        <v>4576</v>
      </c>
    </row>
    <row r="60" spans="1:13">
      <c r="A60" t="s">
        <v>381</v>
      </c>
      <c r="B60" t="s">
        <v>345</v>
      </c>
      <c r="C60" s="30" t="s">
        <v>438</v>
      </c>
      <c r="D60">
        <v>34</v>
      </c>
      <c r="E60">
        <v>228</v>
      </c>
      <c r="F60">
        <v>5863</v>
      </c>
      <c r="G60">
        <v>12879</v>
      </c>
      <c r="H60">
        <v>17513</v>
      </c>
      <c r="I60">
        <v>6764</v>
      </c>
      <c r="J60">
        <v>1028</v>
      </c>
      <c r="K60">
        <v>583</v>
      </c>
      <c r="L60">
        <v>14494</v>
      </c>
      <c r="M60">
        <v>1573</v>
      </c>
    </row>
    <row r="61" spans="1:13">
      <c r="A61" t="s">
        <v>381</v>
      </c>
      <c r="B61" t="s">
        <v>345</v>
      </c>
      <c r="C61" s="30" t="s">
        <v>439</v>
      </c>
      <c r="D61">
        <v>550</v>
      </c>
      <c r="E61">
        <v>185</v>
      </c>
      <c r="F61">
        <v>3234</v>
      </c>
      <c r="G61">
        <v>10317</v>
      </c>
      <c r="H61">
        <v>4733</v>
      </c>
      <c r="I61">
        <v>780</v>
      </c>
      <c r="J61">
        <v>548</v>
      </c>
      <c r="K61">
        <v>1192</v>
      </c>
      <c r="L61">
        <v>1300</v>
      </c>
      <c r="M61">
        <v>99</v>
      </c>
    </row>
    <row r="62" spans="1:13">
      <c r="A62" t="s">
        <v>381</v>
      </c>
      <c r="B62" t="s">
        <v>345</v>
      </c>
      <c r="C62" s="30" t="s">
        <v>440</v>
      </c>
      <c r="D62">
        <v>259</v>
      </c>
      <c r="E62">
        <v>413</v>
      </c>
      <c r="F62">
        <v>4447</v>
      </c>
      <c r="G62">
        <v>19305</v>
      </c>
      <c r="H62">
        <v>24211</v>
      </c>
      <c r="I62">
        <v>6650</v>
      </c>
      <c r="J62">
        <v>7224</v>
      </c>
      <c r="K62">
        <v>12877</v>
      </c>
      <c r="L62">
        <v>18708</v>
      </c>
      <c r="M62">
        <v>3946</v>
      </c>
    </row>
    <row r="63" spans="1:13">
      <c r="A63" t="s">
        <v>381</v>
      </c>
      <c r="B63" t="s">
        <v>345</v>
      </c>
      <c r="C63" s="30" t="s">
        <v>441</v>
      </c>
      <c r="D63">
        <v>133</v>
      </c>
      <c r="E63">
        <v>137</v>
      </c>
      <c r="F63">
        <v>4179</v>
      </c>
      <c r="G63">
        <v>4325</v>
      </c>
      <c r="H63">
        <v>5364</v>
      </c>
      <c r="I63">
        <v>246</v>
      </c>
      <c r="J63">
        <v>52</v>
      </c>
      <c r="K63">
        <v>65</v>
      </c>
      <c r="L63">
        <v>7674</v>
      </c>
      <c r="M63">
        <v>1181</v>
      </c>
    </row>
    <row r="64" spans="1:13">
      <c r="A64" t="s">
        <v>381</v>
      </c>
      <c r="B64" t="s">
        <v>345</v>
      </c>
      <c r="C64" s="30" t="s">
        <v>442</v>
      </c>
      <c r="D64">
        <v>206</v>
      </c>
      <c r="E64">
        <v>226</v>
      </c>
      <c r="F64">
        <v>8242</v>
      </c>
      <c r="G64">
        <v>12981</v>
      </c>
      <c r="H64">
        <v>16748</v>
      </c>
      <c r="I64">
        <v>8199</v>
      </c>
      <c r="J64">
        <v>8831</v>
      </c>
      <c r="K64">
        <v>19461</v>
      </c>
      <c r="L64">
        <v>22812</v>
      </c>
      <c r="M64">
        <v>1660</v>
      </c>
    </row>
    <row r="65" spans="1:13">
      <c r="A65" t="s">
        <v>381</v>
      </c>
      <c r="B65" t="s">
        <v>345</v>
      </c>
      <c r="C65" s="30" t="s">
        <v>443</v>
      </c>
      <c r="D65">
        <v>262</v>
      </c>
      <c r="E65">
        <v>58</v>
      </c>
      <c r="F65">
        <v>4808</v>
      </c>
      <c r="G65">
        <v>17508</v>
      </c>
      <c r="H65">
        <v>18112</v>
      </c>
      <c r="I65">
        <v>7871</v>
      </c>
      <c r="J65">
        <v>8768</v>
      </c>
      <c r="K65">
        <v>14635</v>
      </c>
      <c r="L65">
        <v>19463</v>
      </c>
      <c r="M65">
        <v>4805</v>
      </c>
    </row>
    <row r="66" spans="1:13">
      <c r="A66" t="s">
        <v>381</v>
      </c>
      <c r="B66" t="s">
        <v>345</v>
      </c>
      <c r="C66" s="30" t="s">
        <v>444</v>
      </c>
      <c r="D66">
        <v>443</v>
      </c>
      <c r="E66">
        <v>1403</v>
      </c>
      <c r="F66">
        <v>7666</v>
      </c>
      <c r="G66">
        <v>21985</v>
      </c>
      <c r="H66">
        <v>24885</v>
      </c>
      <c r="I66">
        <v>8204</v>
      </c>
      <c r="J66">
        <v>9935</v>
      </c>
      <c r="K66">
        <v>13438</v>
      </c>
      <c r="L66">
        <v>37994</v>
      </c>
      <c r="M66">
        <v>4521</v>
      </c>
    </row>
    <row r="67" spans="1:13">
      <c r="A67" t="s">
        <v>381</v>
      </c>
      <c r="B67" t="s">
        <v>345</v>
      </c>
      <c r="C67" s="30" t="s">
        <v>445</v>
      </c>
      <c r="D67">
        <v>488</v>
      </c>
      <c r="E67">
        <v>254</v>
      </c>
      <c r="F67">
        <v>9417</v>
      </c>
      <c r="G67">
        <v>16395</v>
      </c>
      <c r="H67">
        <v>16144</v>
      </c>
      <c r="I67">
        <v>4961</v>
      </c>
      <c r="J67">
        <v>6967</v>
      </c>
      <c r="K67">
        <v>6563</v>
      </c>
      <c r="L67">
        <v>24992</v>
      </c>
      <c r="M67">
        <v>1562</v>
      </c>
    </row>
    <row r="68" spans="1:13">
      <c r="A68" t="s">
        <v>381</v>
      </c>
      <c r="B68" t="s">
        <v>345</v>
      </c>
      <c r="C68" s="30" t="s">
        <v>446</v>
      </c>
      <c r="D68">
        <v>171</v>
      </c>
      <c r="E68">
        <v>114</v>
      </c>
      <c r="F68">
        <v>9931</v>
      </c>
      <c r="G68">
        <v>18560</v>
      </c>
      <c r="H68">
        <v>19243</v>
      </c>
      <c r="I68">
        <v>6781</v>
      </c>
      <c r="J68">
        <v>6185</v>
      </c>
      <c r="K68">
        <v>29390</v>
      </c>
      <c r="L68">
        <v>55432</v>
      </c>
      <c r="M68">
        <v>6971</v>
      </c>
    </row>
    <row r="69" spans="1:13">
      <c r="A69" t="s">
        <v>381</v>
      </c>
      <c r="B69" t="s">
        <v>345</v>
      </c>
      <c r="C69" s="30" t="s">
        <v>447</v>
      </c>
      <c r="D69">
        <v>42</v>
      </c>
      <c r="E69">
        <v>65</v>
      </c>
      <c r="F69">
        <v>9651</v>
      </c>
      <c r="G69">
        <v>24766</v>
      </c>
      <c r="H69">
        <v>29921</v>
      </c>
      <c r="I69">
        <v>6914</v>
      </c>
      <c r="J69">
        <v>10509</v>
      </c>
      <c r="K69">
        <v>25412</v>
      </c>
      <c r="L69">
        <v>49551</v>
      </c>
      <c r="M69">
        <v>4039</v>
      </c>
    </row>
    <row r="70" spans="1:13">
      <c r="A70" t="s">
        <v>381</v>
      </c>
      <c r="B70" t="s">
        <v>345</v>
      </c>
      <c r="C70" s="30" t="s">
        <v>448</v>
      </c>
      <c r="D70">
        <v>94</v>
      </c>
      <c r="E70">
        <v>461</v>
      </c>
      <c r="F70">
        <v>7243</v>
      </c>
      <c r="G70">
        <v>20648</v>
      </c>
      <c r="H70">
        <v>20375</v>
      </c>
      <c r="I70">
        <v>8516</v>
      </c>
      <c r="J70">
        <v>7090</v>
      </c>
      <c r="K70">
        <v>23587</v>
      </c>
      <c r="L70">
        <v>34554</v>
      </c>
      <c r="M70">
        <v>6538</v>
      </c>
    </row>
    <row r="71" spans="1:13">
      <c r="A71" t="s">
        <v>381</v>
      </c>
      <c r="B71" t="s">
        <v>345</v>
      </c>
      <c r="C71" s="30" t="s">
        <v>449</v>
      </c>
      <c r="D71">
        <v>139</v>
      </c>
      <c r="E71">
        <v>1108</v>
      </c>
      <c r="F71">
        <v>7075</v>
      </c>
      <c r="G71">
        <v>13586</v>
      </c>
      <c r="H71">
        <v>12560</v>
      </c>
      <c r="I71">
        <v>6471</v>
      </c>
      <c r="J71">
        <v>474</v>
      </c>
      <c r="K71">
        <v>4824</v>
      </c>
      <c r="L71">
        <v>12983</v>
      </c>
      <c r="M71">
        <v>2511</v>
      </c>
    </row>
    <row r="72" spans="1:13">
      <c r="A72" t="s">
        <v>381</v>
      </c>
      <c r="B72" t="s">
        <v>345</v>
      </c>
      <c r="C72" s="30" t="s">
        <v>450</v>
      </c>
      <c r="D72">
        <v>190</v>
      </c>
      <c r="E72">
        <v>106</v>
      </c>
      <c r="F72">
        <v>7065</v>
      </c>
      <c r="G72">
        <v>18901</v>
      </c>
      <c r="H72">
        <v>18487</v>
      </c>
      <c r="I72">
        <v>8997</v>
      </c>
      <c r="J72">
        <v>7924</v>
      </c>
      <c r="K72">
        <v>26670</v>
      </c>
      <c r="L72">
        <v>27864</v>
      </c>
      <c r="M72">
        <v>5386</v>
      </c>
    </row>
    <row r="73" spans="1:13">
      <c r="A73" t="s">
        <v>381</v>
      </c>
      <c r="B73" t="s">
        <v>345</v>
      </c>
      <c r="C73" s="30" t="s">
        <v>451</v>
      </c>
      <c r="D73">
        <v>30</v>
      </c>
      <c r="E73">
        <v>447</v>
      </c>
      <c r="F73">
        <v>9392</v>
      </c>
      <c r="G73">
        <v>22596</v>
      </c>
      <c r="H73">
        <v>21637</v>
      </c>
      <c r="I73">
        <v>5524</v>
      </c>
      <c r="J73">
        <v>8021</v>
      </c>
      <c r="K73">
        <v>21897</v>
      </c>
      <c r="L73">
        <v>20460</v>
      </c>
      <c r="M73">
        <v>1692</v>
      </c>
    </row>
    <row r="74" spans="1:13">
      <c r="A74" t="s">
        <v>381</v>
      </c>
      <c r="B74" t="s">
        <v>345</v>
      </c>
      <c r="C74" s="30" t="s">
        <v>452</v>
      </c>
      <c r="D74">
        <v>213</v>
      </c>
      <c r="E74">
        <v>244</v>
      </c>
      <c r="F74">
        <v>4027</v>
      </c>
      <c r="G74">
        <v>5441</v>
      </c>
      <c r="H74">
        <v>5389</v>
      </c>
      <c r="I74">
        <v>3725</v>
      </c>
      <c r="J74">
        <v>645</v>
      </c>
      <c r="K74">
        <v>118</v>
      </c>
      <c r="L74">
        <v>9512</v>
      </c>
      <c r="M74">
        <v>362</v>
      </c>
    </row>
    <row r="75" spans="1:13">
      <c r="A75" t="s">
        <v>381</v>
      </c>
      <c r="B75" t="s">
        <v>345</v>
      </c>
      <c r="C75" s="30" t="s">
        <v>453</v>
      </c>
      <c r="D75">
        <v>5</v>
      </c>
      <c r="E75">
        <v>30</v>
      </c>
      <c r="F75">
        <v>7227</v>
      </c>
      <c r="G75">
        <v>8889</v>
      </c>
      <c r="H75">
        <v>8083</v>
      </c>
      <c r="I75">
        <v>4046</v>
      </c>
      <c r="J75">
        <v>488</v>
      </c>
      <c r="K75">
        <v>175</v>
      </c>
      <c r="L75">
        <v>9815</v>
      </c>
      <c r="M75">
        <v>7563</v>
      </c>
    </row>
    <row r="76" spans="1:13">
      <c r="A76" t="s">
        <v>381</v>
      </c>
      <c r="B76" t="s">
        <v>345</v>
      </c>
      <c r="C76" s="30" t="s">
        <v>454</v>
      </c>
      <c r="D76">
        <v>22</v>
      </c>
      <c r="E76">
        <v>22</v>
      </c>
      <c r="F76">
        <v>9660</v>
      </c>
      <c r="G76">
        <v>13127</v>
      </c>
      <c r="H76">
        <v>10217</v>
      </c>
      <c r="I76">
        <v>5682</v>
      </c>
      <c r="J76">
        <v>5440</v>
      </c>
      <c r="K76">
        <v>2880</v>
      </c>
      <c r="L76">
        <v>16216</v>
      </c>
      <c r="M76">
        <v>1902</v>
      </c>
    </row>
    <row r="77" spans="1:13">
      <c r="A77" t="s">
        <v>381</v>
      </c>
      <c r="B77" t="s">
        <v>345</v>
      </c>
      <c r="C77" s="30" t="s">
        <v>455</v>
      </c>
      <c r="D77">
        <v>51</v>
      </c>
      <c r="E77">
        <v>15</v>
      </c>
      <c r="F77">
        <v>3701</v>
      </c>
      <c r="G77">
        <v>9554</v>
      </c>
      <c r="H77">
        <v>9778</v>
      </c>
      <c r="I77">
        <v>3838</v>
      </c>
      <c r="J77">
        <v>6814</v>
      </c>
      <c r="K77">
        <v>25065</v>
      </c>
      <c r="L77">
        <v>29817</v>
      </c>
      <c r="M77">
        <v>1049</v>
      </c>
    </row>
    <row r="78" spans="1:13">
      <c r="A78" t="s">
        <v>381</v>
      </c>
      <c r="B78" t="s">
        <v>345</v>
      </c>
      <c r="C78" s="30" t="s">
        <v>456</v>
      </c>
      <c r="D78">
        <v>87</v>
      </c>
      <c r="E78">
        <v>22</v>
      </c>
      <c r="F78">
        <v>4080</v>
      </c>
      <c r="G78">
        <v>10171</v>
      </c>
      <c r="H78">
        <v>10162</v>
      </c>
      <c r="I78">
        <v>6621</v>
      </c>
      <c r="J78">
        <v>3432</v>
      </c>
      <c r="K78">
        <v>22100</v>
      </c>
      <c r="L78">
        <v>34675</v>
      </c>
      <c r="M78">
        <v>1596</v>
      </c>
    </row>
    <row r="79" spans="1:13">
      <c r="A79" t="s">
        <v>381</v>
      </c>
      <c r="B79" t="s">
        <v>345</v>
      </c>
      <c r="C79" s="30" t="s">
        <v>457</v>
      </c>
      <c r="D79">
        <v>396</v>
      </c>
      <c r="E79">
        <v>39</v>
      </c>
      <c r="F79">
        <v>4240</v>
      </c>
      <c r="G79">
        <v>14197</v>
      </c>
      <c r="H79">
        <v>13830</v>
      </c>
      <c r="I79">
        <v>7003</v>
      </c>
      <c r="J79">
        <v>5548</v>
      </c>
      <c r="K79">
        <v>11378</v>
      </c>
      <c r="L79">
        <v>19752</v>
      </c>
      <c r="M79">
        <v>912</v>
      </c>
    </row>
    <row r="80" spans="1:13">
      <c r="A80" t="s">
        <v>381</v>
      </c>
      <c r="B80" t="s">
        <v>345</v>
      </c>
      <c r="C80" s="30" t="s">
        <v>343</v>
      </c>
      <c r="D80">
        <v>70</v>
      </c>
      <c r="E80">
        <v>2111</v>
      </c>
      <c r="F80">
        <v>6893</v>
      </c>
      <c r="G80">
        <v>9709</v>
      </c>
      <c r="H80">
        <v>8502</v>
      </c>
      <c r="I80">
        <v>2080</v>
      </c>
      <c r="J80">
        <v>576</v>
      </c>
      <c r="K80">
        <v>83</v>
      </c>
      <c r="L80">
        <v>13016</v>
      </c>
      <c r="M80">
        <v>1713</v>
      </c>
    </row>
    <row r="81" spans="1:13">
      <c r="A81" t="s">
        <v>381</v>
      </c>
      <c r="B81" t="s">
        <v>345</v>
      </c>
      <c r="C81" s="30" t="s">
        <v>458</v>
      </c>
      <c r="D81">
        <v>249</v>
      </c>
      <c r="E81">
        <v>92</v>
      </c>
      <c r="F81">
        <v>5879</v>
      </c>
      <c r="G81">
        <v>13631</v>
      </c>
      <c r="H81">
        <v>15340</v>
      </c>
      <c r="I81">
        <v>5714</v>
      </c>
      <c r="J81">
        <v>6404</v>
      </c>
      <c r="K81">
        <v>8631</v>
      </c>
      <c r="L81">
        <v>8842</v>
      </c>
      <c r="M81">
        <v>1719</v>
      </c>
    </row>
    <row r="82" spans="1:13">
      <c r="A82" t="s">
        <v>381</v>
      </c>
      <c r="B82" t="s">
        <v>345</v>
      </c>
      <c r="C82" s="30" t="s">
        <v>459</v>
      </c>
      <c r="D82">
        <v>190</v>
      </c>
      <c r="E82">
        <v>753</v>
      </c>
      <c r="F82">
        <v>5830</v>
      </c>
      <c r="G82">
        <v>17628</v>
      </c>
      <c r="H82">
        <v>19638</v>
      </c>
      <c r="I82">
        <v>7703</v>
      </c>
      <c r="J82">
        <v>10494</v>
      </c>
      <c r="K82">
        <v>16601</v>
      </c>
      <c r="L82">
        <v>24290</v>
      </c>
      <c r="M82">
        <v>975</v>
      </c>
    </row>
    <row r="83" spans="1:13">
      <c r="A83" t="s">
        <v>381</v>
      </c>
      <c r="B83" t="s">
        <v>345</v>
      </c>
      <c r="C83" s="30" t="s">
        <v>460</v>
      </c>
      <c r="D83">
        <v>1861</v>
      </c>
      <c r="E83">
        <v>687</v>
      </c>
      <c r="F83">
        <v>13629</v>
      </c>
      <c r="G83">
        <v>18866</v>
      </c>
      <c r="H83">
        <v>22266</v>
      </c>
      <c r="I83">
        <v>4556</v>
      </c>
      <c r="J83">
        <v>8205</v>
      </c>
      <c r="K83">
        <v>21736</v>
      </c>
      <c r="L83">
        <v>25741</v>
      </c>
      <c r="M83">
        <v>3378</v>
      </c>
    </row>
    <row r="84" spans="1:13">
      <c r="A84" t="s">
        <v>461</v>
      </c>
      <c r="B84" t="s">
        <v>462</v>
      </c>
      <c r="C84" s="30" t="s">
        <v>463</v>
      </c>
      <c r="D84">
        <v>1711</v>
      </c>
      <c r="E84">
        <v>25304</v>
      </c>
      <c r="F84">
        <v>13866</v>
      </c>
      <c r="G84">
        <v>5283</v>
      </c>
      <c r="H84">
        <v>32615</v>
      </c>
      <c r="I84">
        <v>29555</v>
      </c>
      <c r="J84">
        <v>65103</v>
      </c>
      <c r="K84">
        <v>27016</v>
      </c>
      <c r="L84">
        <v>58535</v>
      </c>
      <c r="M84">
        <v>11496</v>
      </c>
    </row>
    <row r="85" spans="1:13">
      <c r="A85" t="s">
        <v>461</v>
      </c>
      <c r="B85" t="s">
        <v>462</v>
      </c>
      <c r="C85" s="30" t="s">
        <v>464</v>
      </c>
      <c r="D85">
        <v>493</v>
      </c>
      <c r="E85">
        <v>449</v>
      </c>
      <c r="F85">
        <v>8966</v>
      </c>
      <c r="G85">
        <v>1538</v>
      </c>
      <c r="H85">
        <v>3127</v>
      </c>
      <c r="I85">
        <v>1462</v>
      </c>
      <c r="J85">
        <v>2927</v>
      </c>
      <c r="K85">
        <v>1829</v>
      </c>
      <c r="L85">
        <v>13167</v>
      </c>
      <c r="M85">
        <v>1154</v>
      </c>
    </row>
    <row r="86" spans="1:13">
      <c r="A86" t="s">
        <v>461</v>
      </c>
      <c r="B86" t="s">
        <v>462</v>
      </c>
      <c r="C86" s="30" t="s">
        <v>465</v>
      </c>
      <c r="D86">
        <v>2670</v>
      </c>
      <c r="E86">
        <v>4632</v>
      </c>
      <c r="F86">
        <v>12511</v>
      </c>
      <c r="G86">
        <v>7429</v>
      </c>
      <c r="H86">
        <v>19385</v>
      </c>
      <c r="I86">
        <v>9191</v>
      </c>
      <c r="J86">
        <v>14056</v>
      </c>
      <c r="K86">
        <v>2260</v>
      </c>
      <c r="L86">
        <v>52204</v>
      </c>
      <c r="M86">
        <v>1323</v>
      </c>
    </row>
    <row r="87" spans="1:13">
      <c r="A87" t="s">
        <v>461</v>
      </c>
      <c r="B87" t="s">
        <v>462</v>
      </c>
      <c r="C87" s="30" t="s">
        <v>466</v>
      </c>
      <c r="D87">
        <v>2920</v>
      </c>
      <c r="E87">
        <v>4861</v>
      </c>
      <c r="F87">
        <v>10005</v>
      </c>
      <c r="G87">
        <v>5515</v>
      </c>
      <c r="H87">
        <v>18909</v>
      </c>
      <c r="I87">
        <v>8683</v>
      </c>
      <c r="J87">
        <v>37208</v>
      </c>
      <c r="K87">
        <v>28334</v>
      </c>
      <c r="L87">
        <v>22885</v>
      </c>
      <c r="M87">
        <v>1116</v>
      </c>
    </row>
    <row r="88" spans="1:13">
      <c r="A88" t="s">
        <v>461</v>
      </c>
      <c r="B88" t="s">
        <v>462</v>
      </c>
      <c r="C88" s="30" t="s">
        <v>467</v>
      </c>
      <c r="D88">
        <v>1733</v>
      </c>
      <c r="E88">
        <v>4473</v>
      </c>
      <c r="F88">
        <v>20341</v>
      </c>
      <c r="G88">
        <v>10658</v>
      </c>
      <c r="H88">
        <v>22616</v>
      </c>
      <c r="I88">
        <v>15871</v>
      </c>
      <c r="J88">
        <v>37138</v>
      </c>
      <c r="K88">
        <v>17016</v>
      </c>
      <c r="L88">
        <v>31173</v>
      </c>
      <c r="M88">
        <v>7003</v>
      </c>
    </row>
    <row r="89" spans="1:13">
      <c r="A89" t="s">
        <v>461</v>
      </c>
      <c r="B89" t="s">
        <v>462</v>
      </c>
      <c r="C89" s="30" t="s">
        <v>468</v>
      </c>
      <c r="D89">
        <v>1697</v>
      </c>
      <c r="E89">
        <v>1964</v>
      </c>
      <c r="F89">
        <v>18399</v>
      </c>
      <c r="G89">
        <v>2820</v>
      </c>
      <c r="H89">
        <v>23290</v>
      </c>
      <c r="I89">
        <v>10326</v>
      </c>
      <c r="J89">
        <v>31187</v>
      </c>
      <c r="K89">
        <v>15834</v>
      </c>
      <c r="L89">
        <v>28830</v>
      </c>
      <c r="M89">
        <v>1901</v>
      </c>
    </row>
    <row r="90" spans="1:13">
      <c r="A90" t="s">
        <v>461</v>
      </c>
      <c r="B90" t="s">
        <v>462</v>
      </c>
      <c r="C90" s="30" t="s">
        <v>469</v>
      </c>
      <c r="D90">
        <v>1165</v>
      </c>
      <c r="E90">
        <v>9951</v>
      </c>
      <c r="F90">
        <v>25647</v>
      </c>
      <c r="G90">
        <v>7564</v>
      </c>
      <c r="H90">
        <v>23666</v>
      </c>
      <c r="I90">
        <v>7834</v>
      </c>
      <c r="J90">
        <v>28479</v>
      </c>
      <c r="K90">
        <v>3372</v>
      </c>
      <c r="L90">
        <v>38606</v>
      </c>
      <c r="M90">
        <v>1704</v>
      </c>
    </row>
    <row r="91" spans="1:13">
      <c r="A91" t="s">
        <v>461</v>
      </c>
      <c r="B91" t="s">
        <v>462</v>
      </c>
      <c r="C91" s="30" t="s">
        <v>470</v>
      </c>
      <c r="D91">
        <v>1747</v>
      </c>
      <c r="E91">
        <v>2055</v>
      </c>
      <c r="F91">
        <v>9481</v>
      </c>
      <c r="G91">
        <v>2417</v>
      </c>
      <c r="H91">
        <v>6617</v>
      </c>
      <c r="I91">
        <v>3102</v>
      </c>
      <c r="J91">
        <v>6604</v>
      </c>
      <c r="K91">
        <v>1400</v>
      </c>
      <c r="L91">
        <v>15250</v>
      </c>
      <c r="M91">
        <v>681</v>
      </c>
    </row>
    <row r="92" spans="1:13">
      <c r="A92" t="s">
        <v>461</v>
      </c>
      <c r="B92" t="s">
        <v>462</v>
      </c>
      <c r="C92" s="30" t="s">
        <v>471</v>
      </c>
      <c r="D92">
        <v>1757</v>
      </c>
      <c r="E92">
        <v>2630</v>
      </c>
      <c r="F92">
        <v>29522</v>
      </c>
      <c r="G92">
        <v>16599</v>
      </c>
      <c r="H92">
        <v>35372</v>
      </c>
      <c r="I92">
        <v>23048</v>
      </c>
      <c r="J92">
        <v>82095</v>
      </c>
      <c r="K92">
        <v>56885</v>
      </c>
      <c r="L92">
        <v>46234</v>
      </c>
      <c r="M92">
        <v>2381</v>
      </c>
    </row>
    <row r="93" spans="1:13">
      <c r="A93" t="s">
        <v>461</v>
      </c>
      <c r="B93" t="s">
        <v>462</v>
      </c>
      <c r="C93" s="30" t="s">
        <v>472</v>
      </c>
      <c r="D93">
        <v>5662</v>
      </c>
      <c r="E93">
        <v>15053</v>
      </c>
      <c r="F93">
        <v>15950</v>
      </c>
      <c r="G93">
        <v>21827</v>
      </c>
      <c r="H93">
        <v>31157</v>
      </c>
      <c r="I93">
        <v>14605</v>
      </c>
      <c r="J93">
        <v>32630</v>
      </c>
      <c r="K93">
        <v>8639</v>
      </c>
      <c r="L93">
        <v>119740</v>
      </c>
      <c r="M93">
        <v>13293</v>
      </c>
    </row>
    <row r="94" spans="1:13">
      <c r="A94" t="s">
        <v>461</v>
      </c>
      <c r="B94" t="s">
        <v>462</v>
      </c>
      <c r="C94" s="30" t="s">
        <v>473</v>
      </c>
      <c r="D94">
        <v>6701</v>
      </c>
      <c r="E94">
        <v>15051</v>
      </c>
      <c r="F94">
        <v>24442</v>
      </c>
      <c r="G94">
        <v>5243</v>
      </c>
      <c r="H94">
        <v>6811</v>
      </c>
      <c r="I94">
        <v>2263</v>
      </c>
      <c r="J94">
        <v>6121</v>
      </c>
      <c r="K94">
        <v>1989</v>
      </c>
      <c r="L94">
        <v>9817</v>
      </c>
      <c r="M94">
        <v>409</v>
      </c>
    </row>
    <row r="95" spans="1:13">
      <c r="A95" t="s">
        <v>461</v>
      </c>
      <c r="B95" t="s">
        <v>462</v>
      </c>
      <c r="C95" s="30" t="s">
        <v>474</v>
      </c>
      <c r="D95">
        <v>1337</v>
      </c>
      <c r="E95">
        <v>3388</v>
      </c>
      <c r="F95">
        <v>8693</v>
      </c>
      <c r="G95">
        <v>4205</v>
      </c>
      <c r="H95">
        <v>10509</v>
      </c>
      <c r="I95">
        <v>9463</v>
      </c>
      <c r="J95">
        <v>14418</v>
      </c>
      <c r="K95">
        <v>8668</v>
      </c>
      <c r="L95">
        <v>19034</v>
      </c>
      <c r="M95">
        <v>4255</v>
      </c>
    </row>
    <row r="96" spans="1:13">
      <c r="A96" t="s">
        <v>461</v>
      </c>
      <c r="B96" t="s">
        <v>462</v>
      </c>
      <c r="C96" s="30" t="s">
        <v>475</v>
      </c>
      <c r="D96">
        <v>1065</v>
      </c>
      <c r="E96">
        <v>910</v>
      </c>
      <c r="F96">
        <v>10721</v>
      </c>
      <c r="G96">
        <v>4234</v>
      </c>
      <c r="H96">
        <v>6128</v>
      </c>
      <c r="I96">
        <v>1757</v>
      </c>
      <c r="J96">
        <v>7140</v>
      </c>
      <c r="K96">
        <v>1567</v>
      </c>
      <c r="L96">
        <v>13944</v>
      </c>
      <c r="M96">
        <v>2441</v>
      </c>
    </row>
    <row r="97" spans="1:13">
      <c r="A97" t="s">
        <v>461</v>
      </c>
      <c r="B97" t="s">
        <v>462</v>
      </c>
      <c r="C97" s="30" t="s">
        <v>476</v>
      </c>
      <c r="D97">
        <v>967</v>
      </c>
      <c r="E97">
        <v>2728</v>
      </c>
      <c r="F97">
        <v>18590</v>
      </c>
      <c r="G97">
        <v>3582</v>
      </c>
      <c r="H97">
        <v>12290</v>
      </c>
      <c r="I97">
        <v>6831</v>
      </c>
      <c r="J97">
        <v>5215</v>
      </c>
      <c r="K97">
        <v>500</v>
      </c>
      <c r="L97">
        <v>24388</v>
      </c>
      <c r="M97">
        <v>1059</v>
      </c>
    </row>
    <row r="98" spans="1:13">
      <c r="A98" t="s">
        <v>461</v>
      </c>
      <c r="B98" t="s">
        <v>462</v>
      </c>
      <c r="C98" s="30" t="s">
        <v>477</v>
      </c>
      <c r="D98">
        <v>1496</v>
      </c>
      <c r="E98">
        <v>12477</v>
      </c>
      <c r="F98">
        <v>43539</v>
      </c>
      <c r="G98">
        <v>6836</v>
      </c>
      <c r="H98">
        <v>16250</v>
      </c>
      <c r="I98">
        <v>13452</v>
      </c>
      <c r="J98">
        <v>46853</v>
      </c>
      <c r="K98">
        <v>12148</v>
      </c>
      <c r="L98">
        <v>16176</v>
      </c>
      <c r="M98">
        <v>3066</v>
      </c>
    </row>
    <row r="99" spans="1:13">
      <c r="A99" t="s">
        <v>461</v>
      </c>
      <c r="B99" t="s">
        <v>462</v>
      </c>
      <c r="C99" s="30" t="s">
        <v>478</v>
      </c>
      <c r="D99">
        <v>592</v>
      </c>
      <c r="E99">
        <v>10727</v>
      </c>
      <c r="F99">
        <v>7048</v>
      </c>
      <c r="G99">
        <v>4607</v>
      </c>
      <c r="H99">
        <v>12768</v>
      </c>
      <c r="I99">
        <v>10704</v>
      </c>
      <c r="J99">
        <v>22043</v>
      </c>
      <c r="K99">
        <v>19829</v>
      </c>
      <c r="L99">
        <v>15098</v>
      </c>
      <c r="M99">
        <v>3871</v>
      </c>
    </row>
    <row r="100" spans="1:13">
      <c r="A100" t="s">
        <v>461</v>
      </c>
      <c r="B100" t="s">
        <v>462</v>
      </c>
      <c r="C100" s="30" t="s">
        <v>479</v>
      </c>
      <c r="D100">
        <v>2001</v>
      </c>
      <c r="E100">
        <v>12525</v>
      </c>
      <c r="F100">
        <v>14231</v>
      </c>
      <c r="G100">
        <v>7181</v>
      </c>
      <c r="H100">
        <v>10370</v>
      </c>
      <c r="I100">
        <v>2840</v>
      </c>
      <c r="J100">
        <v>11575</v>
      </c>
      <c r="K100">
        <v>9049</v>
      </c>
      <c r="L100">
        <v>7860</v>
      </c>
      <c r="M100">
        <v>286</v>
      </c>
    </row>
    <row r="101" spans="1:13">
      <c r="A101" t="s">
        <v>461</v>
      </c>
      <c r="B101" t="s">
        <v>462</v>
      </c>
      <c r="C101" s="30" t="s">
        <v>480</v>
      </c>
      <c r="D101">
        <v>385</v>
      </c>
      <c r="E101">
        <v>1225</v>
      </c>
      <c r="F101">
        <v>4366</v>
      </c>
      <c r="G101">
        <v>3684</v>
      </c>
      <c r="H101">
        <v>4604</v>
      </c>
      <c r="I101">
        <v>2924</v>
      </c>
      <c r="J101">
        <v>5033</v>
      </c>
      <c r="K101">
        <v>1365</v>
      </c>
      <c r="L101">
        <v>13534</v>
      </c>
      <c r="M101">
        <v>1317</v>
      </c>
    </row>
    <row r="102" spans="1:13">
      <c r="A102" t="s">
        <v>461</v>
      </c>
      <c r="B102" t="s">
        <v>462</v>
      </c>
      <c r="C102" s="30" t="s">
        <v>481</v>
      </c>
      <c r="D102">
        <v>9607</v>
      </c>
      <c r="E102">
        <v>4552</v>
      </c>
      <c r="F102">
        <v>18218</v>
      </c>
      <c r="G102">
        <v>5507</v>
      </c>
      <c r="H102">
        <v>18473</v>
      </c>
      <c r="I102">
        <v>11453</v>
      </c>
      <c r="J102">
        <v>16955</v>
      </c>
      <c r="K102">
        <v>24941</v>
      </c>
      <c r="L102">
        <v>27331</v>
      </c>
      <c r="M102">
        <v>10209</v>
      </c>
    </row>
    <row r="103" spans="1:13">
      <c r="A103" t="s">
        <v>461</v>
      </c>
      <c r="B103" t="s">
        <v>462</v>
      </c>
      <c r="C103" s="30" t="s">
        <v>482</v>
      </c>
      <c r="D103">
        <v>3129</v>
      </c>
      <c r="E103">
        <v>1442</v>
      </c>
      <c r="F103">
        <v>20689</v>
      </c>
      <c r="G103">
        <v>16667</v>
      </c>
      <c r="H103">
        <v>47436</v>
      </c>
      <c r="I103">
        <v>27691</v>
      </c>
      <c r="J103">
        <v>57291</v>
      </c>
      <c r="K103">
        <v>46902</v>
      </c>
      <c r="L103">
        <v>55070</v>
      </c>
      <c r="M103">
        <v>14202</v>
      </c>
    </row>
    <row r="104" spans="1:13">
      <c r="A104" t="s">
        <v>461</v>
      </c>
      <c r="B104" t="s">
        <v>462</v>
      </c>
      <c r="C104" s="30" t="s">
        <v>483</v>
      </c>
      <c r="D104">
        <v>781</v>
      </c>
      <c r="E104">
        <v>2758</v>
      </c>
      <c r="F104">
        <v>3187</v>
      </c>
      <c r="G104">
        <v>1668</v>
      </c>
      <c r="H104">
        <v>5992</v>
      </c>
      <c r="I104">
        <v>1655</v>
      </c>
      <c r="J104">
        <v>9172</v>
      </c>
      <c r="K104">
        <v>4532</v>
      </c>
      <c r="L104">
        <v>11666</v>
      </c>
      <c r="M104">
        <v>942</v>
      </c>
    </row>
    <row r="105" spans="1:13">
      <c r="A105" t="s">
        <v>461</v>
      </c>
      <c r="B105" t="s">
        <v>462</v>
      </c>
      <c r="C105" s="30" t="s">
        <v>484</v>
      </c>
      <c r="D105">
        <v>4416</v>
      </c>
      <c r="E105">
        <v>15254</v>
      </c>
      <c r="F105">
        <v>28268</v>
      </c>
      <c r="G105">
        <v>8920</v>
      </c>
      <c r="H105">
        <v>19135</v>
      </c>
      <c r="I105">
        <v>15928</v>
      </c>
      <c r="J105">
        <v>35557</v>
      </c>
      <c r="K105">
        <v>49278</v>
      </c>
      <c r="L105">
        <v>8754</v>
      </c>
      <c r="M105">
        <v>1933</v>
      </c>
    </row>
    <row r="106" spans="1:13">
      <c r="A106" t="s">
        <v>461</v>
      </c>
      <c r="B106" t="s">
        <v>462</v>
      </c>
      <c r="C106" s="30" t="s">
        <v>485</v>
      </c>
      <c r="D106">
        <v>4099</v>
      </c>
      <c r="E106">
        <v>16385</v>
      </c>
      <c r="F106">
        <v>14136</v>
      </c>
      <c r="G106">
        <v>9069</v>
      </c>
      <c r="H106">
        <v>14674</v>
      </c>
      <c r="I106">
        <v>4747</v>
      </c>
      <c r="J106">
        <v>14399</v>
      </c>
      <c r="K106">
        <v>993</v>
      </c>
      <c r="L106">
        <v>35359</v>
      </c>
      <c r="M106">
        <v>935</v>
      </c>
    </row>
    <row r="107" spans="1:13">
      <c r="A107" t="s">
        <v>461</v>
      </c>
      <c r="B107" t="s">
        <v>462</v>
      </c>
      <c r="C107" s="30" t="s">
        <v>486</v>
      </c>
      <c r="D107">
        <v>3648</v>
      </c>
      <c r="E107">
        <v>6001</v>
      </c>
      <c r="F107">
        <v>16875</v>
      </c>
      <c r="G107">
        <v>6183</v>
      </c>
      <c r="H107">
        <v>20175</v>
      </c>
      <c r="I107">
        <v>6249</v>
      </c>
      <c r="J107">
        <v>6031</v>
      </c>
      <c r="K107">
        <v>4978</v>
      </c>
      <c r="L107">
        <v>75742</v>
      </c>
      <c r="M107">
        <v>7837</v>
      </c>
    </row>
    <row r="108" spans="1:13">
      <c r="A108" t="s">
        <v>461</v>
      </c>
      <c r="B108" t="s">
        <v>462</v>
      </c>
      <c r="C108" s="30" t="s">
        <v>487</v>
      </c>
      <c r="D108">
        <v>4773</v>
      </c>
      <c r="E108">
        <v>7831</v>
      </c>
      <c r="F108">
        <v>19939</v>
      </c>
      <c r="G108">
        <v>8785</v>
      </c>
      <c r="H108">
        <v>28911</v>
      </c>
      <c r="I108">
        <v>20989</v>
      </c>
      <c r="J108">
        <v>49560</v>
      </c>
      <c r="K108">
        <v>24066</v>
      </c>
      <c r="L108">
        <v>52451</v>
      </c>
      <c r="M108">
        <v>6140</v>
      </c>
    </row>
    <row r="109" spans="1:13">
      <c r="A109" t="s">
        <v>461</v>
      </c>
      <c r="B109" t="s">
        <v>462</v>
      </c>
      <c r="C109" s="30" t="s">
        <v>488</v>
      </c>
      <c r="D109">
        <v>7150</v>
      </c>
      <c r="E109">
        <v>5036</v>
      </c>
      <c r="F109">
        <v>30752</v>
      </c>
      <c r="G109">
        <v>6587</v>
      </c>
      <c r="H109">
        <v>24148</v>
      </c>
      <c r="I109">
        <v>17070</v>
      </c>
      <c r="J109">
        <v>34806</v>
      </c>
      <c r="K109">
        <v>17950</v>
      </c>
      <c r="L109">
        <v>47437</v>
      </c>
      <c r="M109">
        <v>4879</v>
      </c>
    </row>
    <row r="110" spans="1:13">
      <c r="A110" t="s">
        <v>461</v>
      </c>
      <c r="B110" t="s">
        <v>462</v>
      </c>
      <c r="C110" s="30" t="s">
        <v>489</v>
      </c>
      <c r="D110">
        <v>7146</v>
      </c>
      <c r="E110">
        <v>14516</v>
      </c>
      <c r="F110">
        <v>21411</v>
      </c>
      <c r="G110">
        <v>14069</v>
      </c>
      <c r="H110">
        <v>38780</v>
      </c>
      <c r="I110">
        <v>22400</v>
      </c>
      <c r="J110">
        <v>69910</v>
      </c>
      <c r="K110">
        <v>27064</v>
      </c>
      <c r="L110">
        <v>47200</v>
      </c>
      <c r="M110">
        <v>11476</v>
      </c>
    </row>
    <row r="111" spans="1:13">
      <c r="A111" t="s">
        <v>461</v>
      </c>
      <c r="B111" t="s">
        <v>462</v>
      </c>
      <c r="C111" s="30" t="s">
        <v>490</v>
      </c>
      <c r="D111">
        <v>1590</v>
      </c>
      <c r="E111">
        <v>15715</v>
      </c>
      <c r="F111">
        <v>20314</v>
      </c>
      <c r="G111">
        <v>14978</v>
      </c>
      <c r="H111">
        <v>26915</v>
      </c>
      <c r="I111">
        <v>11656</v>
      </c>
      <c r="J111">
        <v>33945</v>
      </c>
      <c r="K111">
        <v>23841</v>
      </c>
      <c r="L111">
        <v>22831</v>
      </c>
      <c r="M111">
        <v>5908</v>
      </c>
    </row>
    <row r="112" spans="1:13">
      <c r="A112" t="s">
        <v>461</v>
      </c>
      <c r="B112" t="s">
        <v>462</v>
      </c>
      <c r="C112" s="30" t="s">
        <v>491</v>
      </c>
      <c r="D112">
        <v>5288</v>
      </c>
      <c r="E112">
        <v>7019</v>
      </c>
      <c r="F112">
        <v>11245</v>
      </c>
      <c r="G112">
        <v>3651</v>
      </c>
      <c r="H112">
        <v>17408</v>
      </c>
      <c r="I112">
        <v>12121</v>
      </c>
      <c r="J112">
        <v>9382</v>
      </c>
      <c r="K112">
        <v>2099</v>
      </c>
      <c r="L112">
        <v>34455</v>
      </c>
      <c r="M112">
        <v>1442</v>
      </c>
    </row>
    <row r="113" spans="1:13">
      <c r="A113" t="s">
        <v>461</v>
      </c>
      <c r="B113" t="s">
        <v>462</v>
      </c>
      <c r="C113" s="30" t="s">
        <v>492</v>
      </c>
      <c r="D113">
        <v>455</v>
      </c>
      <c r="E113">
        <v>6596</v>
      </c>
      <c r="F113">
        <v>19946</v>
      </c>
      <c r="G113">
        <v>14004</v>
      </c>
      <c r="H113">
        <v>21250</v>
      </c>
      <c r="I113">
        <v>13577</v>
      </c>
      <c r="J113">
        <v>40560</v>
      </c>
      <c r="K113">
        <v>11428</v>
      </c>
      <c r="L113">
        <v>8041</v>
      </c>
      <c r="M113">
        <v>3562</v>
      </c>
    </row>
    <row r="114" spans="1:13">
      <c r="A114" t="s">
        <v>461</v>
      </c>
      <c r="B114" t="s">
        <v>462</v>
      </c>
      <c r="C114" s="30" t="s">
        <v>493</v>
      </c>
      <c r="D114">
        <v>146</v>
      </c>
      <c r="E114">
        <v>846</v>
      </c>
      <c r="F114">
        <v>22098</v>
      </c>
      <c r="G114">
        <v>10543</v>
      </c>
      <c r="H114">
        <v>36404</v>
      </c>
      <c r="I114">
        <v>25339</v>
      </c>
      <c r="J114">
        <v>61942</v>
      </c>
      <c r="K114">
        <v>56823</v>
      </c>
      <c r="L114">
        <v>68695</v>
      </c>
      <c r="M114">
        <v>8709</v>
      </c>
    </row>
    <row r="115" spans="1:13">
      <c r="A115" t="s">
        <v>461</v>
      </c>
      <c r="B115" t="s">
        <v>462</v>
      </c>
      <c r="C115" s="30" t="s">
        <v>494</v>
      </c>
      <c r="D115">
        <v>2045</v>
      </c>
      <c r="E115">
        <v>6880</v>
      </c>
      <c r="F115">
        <v>38171</v>
      </c>
      <c r="G115">
        <v>13439</v>
      </c>
      <c r="H115">
        <v>12352</v>
      </c>
      <c r="I115">
        <v>5564</v>
      </c>
      <c r="J115">
        <v>19919</v>
      </c>
      <c r="K115">
        <v>6753</v>
      </c>
      <c r="L115">
        <v>31709</v>
      </c>
      <c r="M115">
        <v>4991</v>
      </c>
    </row>
    <row r="116" spans="1:13">
      <c r="A116" t="s">
        <v>461</v>
      </c>
      <c r="B116" t="s">
        <v>462</v>
      </c>
      <c r="C116" s="30" t="s">
        <v>495</v>
      </c>
      <c r="D116">
        <v>927</v>
      </c>
      <c r="E116">
        <v>695</v>
      </c>
      <c r="F116">
        <v>9805</v>
      </c>
      <c r="G116">
        <v>1252</v>
      </c>
      <c r="H116">
        <v>2747</v>
      </c>
      <c r="I116">
        <v>1191</v>
      </c>
      <c r="J116">
        <v>2365</v>
      </c>
      <c r="K116">
        <v>460</v>
      </c>
      <c r="L116">
        <v>13499</v>
      </c>
      <c r="M116">
        <v>915</v>
      </c>
    </row>
    <row r="117" spans="1:13">
      <c r="A117" t="s">
        <v>461</v>
      </c>
      <c r="B117" t="s">
        <v>462</v>
      </c>
      <c r="C117" s="30" t="s">
        <v>496</v>
      </c>
      <c r="D117">
        <v>3186</v>
      </c>
      <c r="E117">
        <v>2786</v>
      </c>
      <c r="F117">
        <v>11242</v>
      </c>
      <c r="G117">
        <v>6309</v>
      </c>
      <c r="H117">
        <v>5854</v>
      </c>
      <c r="I117">
        <v>2187</v>
      </c>
      <c r="J117">
        <v>8252</v>
      </c>
      <c r="K117">
        <v>5416</v>
      </c>
      <c r="L117">
        <v>6639</v>
      </c>
      <c r="M117">
        <v>1078</v>
      </c>
    </row>
    <row r="118" spans="1:13">
      <c r="A118" t="s">
        <v>461</v>
      </c>
      <c r="B118" t="s">
        <v>462</v>
      </c>
      <c r="C118" s="30" t="s">
        <v>497</v>
      </c>
      <c r="D118">
        <v>4647</v>
      </c>
      <c r="E118">
        <v>11112</v>
      </c>
      <c r="F118">
        <v>12955</v>
      </c>
      <c r="G118">
        <v>2415</v>
      </c>
      <c r="H118">
        <v>25373</v>
      </c>
      <c r="I118">
        <v>13883</v>
      </c>
      <c r="J118">
        <v>43363</v>
      </c>
      <c r="K118">
        <v>54153</v>
      </c>
      <c r="L118">
        <v>34621</v>
      </c>
      <c r="M118">
        <v>6992</v>
      </c>
    </row>
    <row r="119" spans="1:13">
      <c r="A119" t="s">
        <v>461</v>
      </c>
      <c r="B119" t="s">
        <v>462</v>
      </c>
      <c r="C119" s="30" t="s">
        <v>498</v>
      </c>
      <c r="D119">
        <v>499</v>
      </c>
      <c r="E119">
        <v>11241</v>
      </c>
      <c r="F119">
        <v>28406</v>
      </c>
      <c r="G119">
        <v>16591</v>
      </c>
      <c r="H119">
        <v>13174</v>
      </c>
      <c r="I119">
        <v>6808</v>
      </c>
      <c r="J119">
        <v>6092</v>
      </c>
      <c r="K119">
        <v>1068</v>
      </c>
      <c r="L119">
        <v>23185</v>
      </c>
      <c r="M119">
        <v>1820</v>
      </c>
    </row>
    <row r="120" spans="1:13">
      <c r="A120" t="s">
        <v>461</v>
      </c>
      <c r="B120" t="s">
        <v>462</v>
      </c>
      <c r="C120" s="30" t="s">
        <v>499</v>
      </c>
      <c r="D120">
        <v>1316</v>
      </c>
      <c r="E120">
        <v>6542</v>
      </c>
      <c r="F120">
        <v>30142</v>
      </c>
      <c r="G120">
        <v>10614</v>
      </c>
      <c r="H120">
        <v>15394</v>
      </c>
      <c r="I120">
        <v>7555</v>
      </c>
      <c r="J120">
        <v>20034</v>
      </c>
      <c r="K120">
        <v>15038</v>
      </c>
      <c r="L120">
        <v>37311</v>
      </c>
      <c r="M120">
        <v>11485</v>
      </c>
    </row>
    <row r="121" spans="1:13">
      <c r="A121" t="s">
        <v>461</v>
      </c>
      <c r="B121" t="s">
        <v>462</v>
      </c>
      <c r="C121" s="30" t="s">
        <v>500</v>
      </c>
      <c r="D121">
        <v>2037</v>
      </c>
      <c r="E121">
        <v>3688</v>
      </c>
      <c r="F121">
        <v>14753</v>
      </c>
      <c r="G121">
        <v>20291</v>
      </c>
      <c r="H121">
        <v>24480</v>
      </c>
      <c r="I121">
        <v>13082</v>
      </c>
      <c r="J121">
        <v>53228</v>
      </c>
      <c r="K121">
        <v>19312</v>
      </c>
      <c r="L121">
        <v>49024</v>
      </c>
      <c r="M121">
        <v>3731</v>
      </c>
    </row>
    <row r="122" spans="1:13">
      <c r="A122" t="s">
        <v>461</v>
      </c>
      <c r="B122" t="s">
        <v>501</v>
      </c>
      <c r="C122" s="30" t="s">
        <v>502</v>
      </c>
      <c r="D122">
        <v>508</v>
      </c>
      <c r="E122">
        <v>339</v>
      </c>
      <c r="F122">
        <v>11611</v>
      </c>
      <c r="G122">
        <v>10588</v>
      </c>
      <c r="H122">
        <v>14427</v>
      </c>
      <c r="I122">
        <v>11181</v>
      </c>
      <c r="J122">
        <v>8937</v>
      </c>
      <c r="K122">
        <v>14095</v>
      </c>
      <c r="L122">
        <v>14248</v>
      </c>
      <c r="M122">
        <v>973</v>
      </c>
    </row>
    <row r="123" spans="1:13">
      <c r="A123" t="s">
        <v>461</v>
      </c>
      <c r="B123" t="s">
        <v>501</v>
      </c>
      <c r="C123" s="30" t="s">
        <v>503</v>
      </c>
      <c r="D123">
        <v>471</v>
      </c>
      <c r="E123">
        <v>589</v>
      </c>
      <c r="F123">
        <v>5150</v>
      </c>
      <c r="G123">
        <v>11248</v>
      </c>
      <c r="H123">
        <v>11962</v>
      </c>
      <c r="I123">
        <v>7224</v>
      </c>
      <c r="J123">
        <v>10509</v>
      </c>
      <c r="K123">
        <v>17640</v>
      </c>
      <c r="L123">
        <v>23398</v>
      </c>
      <c r="M123">
        <v>3585</v>
      </c>
    </row>
    <row r="124" spans="1:13">
      <c r="A124" t="s">
        <v>461</v>
      </c>
      <c r="B124" t="s">
        <v>501</v>
      </c>
      <c r="C124" s="30" t="s">
        <v>504</v>
      </c>
      <c r="D124">
        <v>847</v>
      </c>
      <c r="E124">
        <v>1345</v>
      </c>
      <c r="F124">
        <v>4483</v>
      </c>
      <c r="G124">
        <v>8189</v>
      </c>
      <c r="H124">
        <v>11261</v>
      </c>
      <c r="I124">
        <v>6666</v>
      </c>
      <c r="J124">
        <v>10991</v>
      </c>
      <c r="K124">
        <v>18525</v>
      </c>
      <c r="L124">
        <v>20773</v>
      </c>
      <c r="M124">
        <v>3526</v>
      </c>
    </row>
    <row r="125" spans="1:13">
      <c r="A125" t="s">
        <v>461</v>
      </c>
      <c r="B125" t="s">
        <v>501</v>
      </c>
      <c r="C125" s="30" t="s">
        <v>505</v>
      </c>
      <c r="D125">
        <v>906</v>
      </c>
      <c r="E125">
        <v>1707</v>
      </c>
      <c r="F125">
        <v>8067</v>
      </c>
      <c r="G125">
        <v>7763</v>
      </c>
      <c r="H125">
        <v>9614</v>
      </c>
      <c r="I125">
        <v>6919</v>
      </c>
      <c r="J125">
        <v>7812</v>
      </c>
      <c r="K125">
        <v>10854</v>
      </c>
      <c r="L125">
        <v>13792</v>
      </c>
      <c r="M125">
        <v>1850</v>
      </c>
    </row>
    <row r="126" spans="1:13">
      <c r="A126" t="s">
        <v>461</v>
      </c>
      <c r="B126" t="s">
        <v>501</v>
      </c>
      <c r="C126" s="30" t="s">
        <v>506</v>
      </c>
      <c r="D126">
        <v>3273</v>
      </c>
      <c r="E126">
        <v>2455</v>
      </c>
      <c r="F126">
        <v>2553</v>
      </c>
      <c r="G126">
        <v>11590</v>
      </c>
      <c r="H126">
        <v>20284</v>
      </c>
      <c r="I126">
        <v>12375</v>
      </c>
      <c r="J126">
        <v>14520</v>
      </c>
      <c r="K126">
        <v>28880</v>
      </c>
      <c r="L126">
        <v>17779</v>
      </c>
      <c r="M126">
        <v>2213</v>
      </c>
    </row>
    <row r="127" spans="1:13">
      <c r="A127" t="s">
        <v>461</v>
      </c>
      <c r="B127" t="s">
        <v>501</v>
      </c>
      <c r="C127" s="30" t="s">
        <v>507</v>
      </c>
      <c r="D127">
        <v>250</v>
      </c>
      <c r="E127">
        <v>683</v>
      </c>
      <c r="F127">
        <v>6306</v>
      </c>
      <c r="G127">
        <v>12913</v>
      </c>
      <c r="H127">
        <v>15222</v>
      </c>
      <c r="I127">
        <v>10306</v>
      </c>
      <c r="J127">
        <v>14947</v>
      </c>
      <c r="K127">
        <v>26955</v>
      </c>
      <c r="L127">
        <v>30973</v>
      </c>
      <c r="M127">
        <v>6171</v>
      </c>
    </row>
    <row r="128" spans="1:13">
      <c r="A128" t="s">
        <v>461</v>
      </c>
      <c r="B128" t="s">
        <v>501</v>
      </c>
      <c r="C128" s="30" t="s">
        <v>508</v>
      </c>
      <c r="D128">
        <v>2231</v>
      </c>
      <c r="E128">
        <v>920</v>
      </c>
      <c r="F128">
        <v>3304</v>
      </c>
      <c r="G128">
        <v>11492</v>
      </c>
      <c r="H128">
        <v>18661</v>
      </c>
      <c r="I128">
        <v>13409</v>
      </c>
      <c r="J128">
        <v>19393</v>
      </c>
      <c r="K128">
        <v>20845</v>
      </c>
      <c r="L128">
        <v>25198</v>
      </c>
      <c r="M128">
        <v>2778</v>
      </c>
    </row>
    <row r="129" spans="1:13">
      <c r="A129" t="s">
        <v>461</v>
      </c>
      <c r="B129" t="s">
        <v>501</v>
      </c>
      <c r="C129" s="30" t="s">
        <v>509</v>
      </c>
      <c r="D129">
        <v>213</v>
      </c>
      <c r="E129">
        <v>566</v>
      </c>
      <c r="F129">
        <v>9324</v>
      </c>
      <c r="G129">
        <v>8652</v>
      </c>
      <c r="H129">
        <v>13974</v>
      </c>
      <c r="I129">
        <v>8892</v>
      </c>
      <c r="J129">
        <v>12477</v>
      </c>
      <c r="K129">
        <v>9604</v>
      </c>
      <c r="L129">
        <v>8615</v>
      </c>
      <c r="M129">
        <v>824</v>
      </c>
    </row>
    <row r="130" spans="1:13">
      <c r="A130" t="s">
        <v>461</v>
      </c>
      <c r="B130" t="s">
        <v>501</v>
      </c>
      <c r="C130" s="30" t="s">
        <v>510</v>
      </c>
      <c r="D130">
        <v>695</v>
      </c>
      <c r="E130">
        <v>2646</v>
      </c>
      <c r="F130">
        <v>3678</v>
      </c>
      <c r="G130">
        <v>7513</v>
      </c>
      <c r="H130">
        <v>7817</v>
      </c>
      <c r="I130">
        <v>6240</v>
      </c>
      <c r="J130">
        <v>9421</v>
      </c>
      <c r="K130">
        <v>12454</v>
      </c>
      <c r="L130">
        <v>8543</v>
      </c>
      <c r="M130">
        <v>1758</v>
      </c>
    </row>
    <row r="131" spans="1:13">
      <c r="A131" t="s">
        <v>461</v>
      </c>
      <c r="B131" t="s">
        <v>501</v>
      </c>
      <c r="C131" s="30" t="s">
        <v>511</v>
      </c>
      <c r="D131">
        <v>1564</v>
      </c>
      <c r="E131">
        <v>1904</v>
      </c>
      <c r="F131">
        <v>7016</v>
      </c>
      <c r="G131">
        <v>10201</v>
      </c>
      <c r="H131">
        <v>15189</v>
      </c>
      <c r="I131">
        <v>7547</v>
      </c>
      <c r="J131">
        <v>10033</v>
      </c>
      <c r="K131">
        <v>11856</v>
      </c>
      <c r="L131">
        <v>15143</v>
      </c>
      <c r="M131">
        <v>2514</v>
      </c>
    </row>
    <row r="132" spans="1:13">
      <c r="A132" t="s">
        <v>461</v>
      </c>
      <c r="B132" t="s">
        <v>501</v>
      </c>
      <c r="C132" s="30" t="s">
        <v>512</v>
      </c>
      <c r="D132">
        <v>248</v>
      </c>
      <c r="E132">
        <v>963</v>
      </c>
      <c r="F132">
        <v>3995</v>
      </c>
      <c r="G132">
        <v>7583</v>
      </c>
      <c r="H132">
        <v>11097</v>
      </c>
      <c r="I132">
        <v>5166</v>
      </c>
      <c r="J132">
        <v>7164</v>
      </c>
      <c r="K132">
        <v>8916</v>
      </c>
      <c r="L132">
        <v>14941</v>
      </c>
      <c r="M132">
        <v>1396</v>
      </c>
    </row>
    <row r="133" spans="1:13">
      <c r="A133" t="s">
        <v>461</v>
      </c>
      <c r="B133" t="s">
        <v>501</v>
      </c>
      <c r="C133" s="30" t="s">
        <v>513</v>
      </c>
      <c r="D133">
        <v>362</v>
      </c>
      <c r="E133">
        <v>200</v>
      </c>
      <c r="F133">
        <v>5257</v>
      </c>
      <c r="G133">
        <v>7817</v>
      </c>
      <c r="H133">
        <v>7423</v>
      </c>
      <c r="I133">
        <v>3958</v>
      </c>
      <c r="J133">
        <v>8577</v>
      </c>
      <c r="K133">
        <v>2473</v>
      </c>
      <c r="L133">
        <v>4592</v>
      </c>
      <c r="M133">
        <v>414</v>
      </c>
    </row>
    <row r="134" spans="1:13">
      <c r="A134" t="s">
        <v>461</v>
      </c>
      <c r="B134" t="s">
        <v>501</v>
      </c>
      <c r="C134" s="30" t="s">
        <v>514</v>
      </c>
      <c r="D134">
        <v>1904</v>
      </c>
      <c r="E134">
        <v>1476</v>
      </c>
      <c r="F134">
        <v>7514</v>
      </c>
      <c r="G134">
        <v>7341</v>
      </c>
      <c r="H134">
        <v>11295</v>
      </c>
      <c r="I134">
        <v>7207</v>
      </c>
      <c r="J134">
        <v>5910</v>
      </c>
      <c r="K134">
        <v>10812</v>
      </c>
      <c r="L134">
        <v>14953</v>
      </c>
      <c r="M134">
        <v>2828</v>
      </c>
    </row>
    <row r="135" spans="1:13">
      <c r="A135" t="s">
        <v>461</v>
      </c>
      <c r="B135" t="s">
        <v>501</v>
      </c>
      <c r="C135" s="30" t="s">
        <v>515</v>
      </c>
      <c r="D135">
        <v>393</v>
      </c>
      <c r="E135">
        <v>914</v>
      </c>
      <c r="F135">
        <v>2218</v>
      </c>
      <c r="G135">
        <v>3726</v>
      </c>
      <c r="H135">
        <v>3924</v>
      </c>
      <c r="I135">
        <v>2849</v>
      </c>
      <c r="J135">
        <v>3777</v>
      </c>
      <c r="K135">
        <v>5676</v>
      </c>
      <c r="L135">
        <v>13550</v>
      </c>
      <c r="M135">
        <v>1075</v>
      </c>
    </row>
    <row r="136" spans="1:13">
      <c r="A136" t="s">
        <v>461</v>
      </c>
      <c r="B136" t="s">
        <v>501</v>
      </c>
      <c r="C136" s="30" t="s">
        <v>516</v>
      </c>
      <c r="D136">
        <v>527</v>
      </c>
      <c r="E136">
        <v>917</v>
      </c>
      <c r="F136">
        <v>4172</v>
      </c>
      <c r="G136">
        <v>6309</v>
      </c>
      <c r="H136">
        <v>16562</v>
      </c>
      <c r="I136">
        <v>7042</v>
      </c>
      <c r="J136">
        <v>17296</v>
      </c>
      <c r="K136">
        <v>16470</v>
      </c>
      <c r="L136">
        <v>9240</v>
      </c>
      <c r="M136">
        <v>1154</v>
      </c>
    </row>
    <row r="137" spans="1:13">
      <c r="A137" t="s">
        <v>461</v>
      </c>
      <c r="B137" t="s">
        <v>501</v>
      </c>
      <c r="C137" s="30" t="s">
        <v>517</v>
      </c>
      <c r="D137">
        <v>183</v>
      </c>
      <c r="E137">
        <v>400</v>
      </c>
      <c r="F137">
        <v>9160</v>
      </c>
      <c r="G137">
        <v>10594</v>
      </c>
      <c r="H137">
        <v>35712</v>
      </c>
      <c r="I137">
        <v>15287</v>
      </c>
      <c r="J137">
        <v>19279</v>
      </c>
      <c r="K137">
        <v>25744</v>
      </c>
      <c r="L137">
        <v>46899</v>
      </c>
      <c r="M137">
        <v>7149</v>
      </c>
    </row>
    <row r="138" spans="1:13">
      <c r="A138" t="s">
        <v>461</v>
      </c>
      <c r="B138" t="s">
        <v>501</v>
      </c>
      <c r="C138" s="30" t="s">
        <v>518</v>
      </c>
      <c r="D138">
        <v>253</v>
      </c>
      <c r="E138">
        <v>472</v>
      </c>
      <c r="F138">
        <v>11801</v>
      </c>
      <c r="G138">
        <v>8101</v>
      </c>
      <c r="H138">
        <v>3777</v>
      </c>
      <c r="I138">
        <v>3755</v>
      </c>
      <c r="J138">
        <v>10565</v>
      </c>
      <c r="K138">
        <v>10210</v>
      </c>
      <c r="L138">
        <v>11112</v>
      </c>
      <c r="M138">
        <v>943</v>
      </c>
    </row>
    <row r="139" spans="1:13">
      <c r="A139" t="s">
        <v>461</v>
      </c>
      <c r="B139" t="s">
        <v>501</v>
      </c>
      <c r="C139" s="30" t="s">
        <v>519</v>
      </c>
      <c r="D139">
        <v>1390</v>
      </c>
      <c r="E139">
        <v>343</v>
      </c>
      <c r="F139">
        <v>8159</v>
      </c>
      <c r="G139">
        <v>3847</v>
      </c>
      <c r="H139">
        <v>4307</v>
      </c>
      <c r="I139">
        <v>3673</v>
      </c>
      <c r="J139">
        <v>2857</v>
      </c>
      <c r="K139">
        <v>4598</v>
      </c>
      <c r="L139">
        <v>3280</v>
      </c>
      <c r="M139">
        <v>252</v>
      </c>
    </row>
    <row r="140" spans="1:13">
      <c r="A140" t="s">
        <v>461</v>
      </c>
      <c r="B140" t="s">
        <v>501</v>
      </c>
      <c r="C140" s="30" t="s">
        <v>520</v>
      </c>
      <c r="D140">
        <v>1248</v>
      </c>
      <c r="E140">
        <v>3124</v>
      </c>
      <c r="F140">
        <v>7035</v>
      </c>
      <c r="G140">
        <v>8108</v>
      </c>
      <c r="H140">
        <v>10340</v>
      </c>
      <c r="I140">
        <v>5423</v>
      </c>
      <c r="J140">
        <v>13054</v>
      </c>
      <c r="K140">
        <v>14338</v>
      </c>
      <c r="L140">
        <v>18519</v>
      </c>
      <c r="M140">
        <v>1978</v>
      </c>
    </row>
    <row r="141" spans="1:13">
      <c r="A141" t="s">
        <v>461</v>
      </c>
      <c r="B141" t="s">
        <v>501</v>
      </c>
      <c r="C141" s="30" t="s">
        <v>521</v>
      </c>
      <c r="D141">
        <v>1446</v>
      </c>
      <c r="E141">
        <v>317</v>
      </c>
      <c r="F141">
        <v>4254</v>
      </c>
      <c r="G141">
        <v>10762</v>
      </c>
      <c r="H141">
        <v>19704</v>
      </c>
      <c r="I141">
        <v>7616</v>
      </c>
      <c r="J141">
        <v>11994</v>
      </c>
      <c r="K141">
        <v>16161</v>
      </c>
      <c r="L141">
        <v>21367</v>
      </c>
      <c r="M141">
        <v>3640</v>
      </c>
    </row>
    <row r="142" spans="1:13">
      <c r="A142" t="s">
        <v>461</v>
      </c>
      <c r="B142" t="s">
        <v>501</v>
      </c>
      <c r="C142" s="30" t="s">
        <v>522</v>
      </c>
      <c r="D142">
        <v>347</v>
      </c>
      <c r="E142">
        <v>3843</v>
      </c>
      <c r="F142">
        <v>5726</v>
      </c>
      <c r="G142">
        <v>7382</v>
      </c>
      <c r="H142">
        <v>6782</v>
      </c>
      <c r="I142">
        <v>5319</v>
      </c>
      <c r="J142">
        <v>5891</v>
      </c>
      <c r="K142">
        <v>12032</v>
      </c>
      <c r="L142">
        <v>13515</v>
      </c>
      <c r="M142">
        <v>1844</v>
      </c>
    </row>
    <row r="143" spans="1:13">
      <c r="A143" t="s">
        <v>461</v>
      </c>
      <c r="B143" t="s">
        <v>501</v>
      </c>
      <c r="C143" s="30" t="s">
        <v>523</v>
      </c>
      <c r="D143">
        <v>1650</v>
      </c>
      <c r="E143">
        <v>3184</v>
      </c>
      <c r="F143">
        <v>12716</v>
      </c>
      <c r="G143">
        <v>15312</v>
      </c>
      <c r="H143">
        <v>15140</v>
      </c>
      <c r="I143">
        <v>8630</v>
      </c>
      <c r="J143">
        <v>18584</v>
      </c>
      <c r="K143">
        <v>18122</v>
      </c>
      <c r="L143">
        <v>14048</v>
      </c>
      <c r="M143">
        <v>1093</v>
      </c>
    </row>
    <row r="144" spans="1:13">
      <c r="A144" t="s">
        <v>461</v>
      </c>
      <c r="B144" t="s">
        <v>350</v>
      </c>
      <c r="C144" s="30" t="s">
        <v>524</v>
      </c>
      <c r="D144">
        <v>3230</v>
      </c>
      <c r="E144">
        <v>5005</v>
      </c>
      <c r="F144">
        <v>1631</v>
      </c>
      <c r="G144">
        <v>11501</v>
      </c>
      <c r="H144">
        <v>10847</v>
      </c>
      <c r="I144">
        <v>7360</v>
      </c>
      <c r="J144">
        <v>9213</v>
      </c>
      <c r="K144">
        <v>1277</v>
      </c>
      <c r="L144">
        <v>494</v>
      </c>
      <c r="M144">
        <v>9967</v>
      </c>
    </row>
    <row r="145" spans="1:13">
      <c r="A145" t="s">
        <v>461</v>
      </c>
      <c r="B145" t="s">
        <v>350</v>
      </c>
      <c r="C145" s="30" t="s">
        <v>525</v>
      </c>
      <c r="D145">
        <v>1644</v>
      </c>
      <c r="E145">
        <v>14080</v>
      </c>
      <c r="F145">
        <v>3022</v>
      </c>
      <c r="G145">
        <v>21543</v>
      </c>
      <c r="H145">
        <v>22430</v>
      </c>
      <c r="I145">
        <v>17369</v>
      </c>
      <c r="J145">
        <v>30649</v>
      </c>
      <c r="K145">
        <v>8194</v>
      </c>
      <c r="L145">
        <v>3352</v>
      </c>
      <c r="M145">
        <v>24799</v>
      </c>
    </row>
    <row r="146" spans="1:13">
      <c r="A146" t="s">
        <v>461</v>
      </c>
      <c r="B146" t="s">
        <v>350</v>
      </c>
      <c r="C146" s="30" t="s">
        <v>526</v>
      </c>
      <c r="D146">
        <v>2734</v>
      </c>
      <c r="E146">
        <v>9663</v>
      </c>
      <c r="F146">
        <v>3294</v>
      </c>
      <c r="G146">
        <v>19159</v>
      </c>
      <c r="H146">
        <v>22944</v>
      </c>
      <c r="I146">
        <v>14968</v>
      </c>
      <c r="J146">
        <v>22897</v>
      </c>
      <c r="K146">
        <v>7953</v>
      </c>
      <c r="L146">
        <v>2916</v>
      </c>
      <c r="M146">
        <v>13684</v>
      </c>
    </row>
    <row r="147" spans="1:13">
      <c r="A147" t="s">
        <v>461</v>
      </c>
      <c r="B147" t="s">
        <v>350</v>
      </c>
      <c r="C147" s="30" t="s">
        <v>527</v>
      </c>
      <c r="D147">
        <v>1312</v>
      </c>
      <c r="E147">
        <v>2012</v>
      </c>
      <c r="F147">
        <v>677</v>
      </c>
      <c r="G147">
        <v>7364</v>
      </c>
      <c r="H147">
        <v>9006</v>
      </c>
      <c r="I147">
        <v>8972</v>
      </c>
      <c r="J147">
        <v>12711</v>
      </c>
      <c r="K147">
        <v>4743</v>
      </c>
      <c r="L147">
        <v>2722</v>
      </c>
      <c r="M147">
        <v>7523</v>
      </c>
    </row>
    <row r="148" spans="1:13">
      <c r="A148" t="s">
        <v>461</v>
      </c>
      <c r="B148" t="s">
        <v>350</v>
      </c>
      <c r="C148" s="30" t="s">
        <v>528</v>
      </c>
      <c r="D148">
        <v>1179</v>
      </c>
      <c r="E148">
        <v>5347</v>
      </c>
      <c r="F148">
        <v>1279</v>
      </c>
      <c r="G148">
        <v>17216</v>
      </c>
      <c r="H148">
        <v>16396</v>
      </c>
      <c r="I148">
        <v>17100</v>
      </c>
      <c r="J148">
        <v>22266</v>
      </c>
      <c r="K148">
        <v>4897</v>
      </c>
      <c r="L148">
        <v>706</v>
      </c>
      <c r="M148">
        <v>16419</v>
      </c>
    </row>
    <row r="149" spans="1:13">
      <c r="A149" t="s">
        <v>461</v>
      </c>
      <c r="B149" t="s">
        <v>350</v>
      </c>
      <c r="C149" s="30" t="s">
        <v>529</v>
      </c>
      <c r="D149">
        <v>4257</v>
      </c>
      <c r="E149">
        <v>9596</v>
      </c>
      <c r="F149">
        <v>1238</v>
      </c>
      <c r="G149">
        <v>16026</v>
      </c>
      <c r="H149">
        <v>13270</v>
      </c>
      <c r="I149">
        <v>9320</v>
      </c>
      <c r="J149">
        <v>4875</v>
      </c>
      <c r="K149">
        <v>1316</v>
      </c>
      <c r="L149">
        <v>267</v>
      </c>
      <c r="M149">
        <v>11674</v>
      </c>
    </row>
    <row r="150" spans="1:13">
      <c r="A150" t="s">
        <v>461</v>
      </c>
      <c r="B150" t="s">
        <v>350</v>
      </c>
      <c r="C150" s="30" t="s">
        <v>530</v>
      </c>
      <c r="D150">
        <v>1447</v>
      </c>
      <c r="E150">
        <v>2135</v>
      </c>
      <c r="F150">
        <v>315</v>
      </c>
      <c r="G150">
        <v>3860</v>
      </c>
      <c r="H150">
        <v>3975</v>
      </c>
      <c r="I150">
        <v>3340</v>
      </c>
      <c r="J150">
        <v>1308</v>
      </c>
      <c r="K150">
        <v>390</v>
      </c>
      <c r="L150">
        <v>120</v>
      </c>
      <c r="M150">
        <v>948</v>
      </c>
    </row>
    <row r="151" spans="1:13">
      <c r="A151" t="s">
        <v>461</v>
      </c>
      <c r="B151" t="s">
        <v>350</v>
      </c>
      <c r="C151" s="30" t="s">
        <v>531</v>
      </c>
      <c r="D151">
        <v>2092</v>
      </c>
      <c r="E151">
        <v>6359</v>
      </c>
      <c r="F151">
        <v>1161</v>
      </c>
      <c r="G151">
        <v>13143</v>
      </c>
      <c r="H151">
        <v>13610</v>
      </c>
      <c r="I151">
        <v>12345</v>
      </c>
      <c r="J151">
        <v>14881</v>
      </c>
      <c r="K151">
        <v>1272</v>
      </c>
      <c r="L151">
        <v>213</v>
      </c>
      <c r="M151">
        <v>20654</v>
      </c>
    </row>
    <row r="152" spans="1:13">
      <c r="A152" t="s">
        <v>461</v>
      </c>
      <c r="B152" t="s">
        <v>350</v>
      </c>
      <c r="C152" s="30" t="s">
        <v>532</v>
      </c>
      <c r="D152">
        <v>2100</v>
      </c>
      <c r="E152">
        <v>10817</v>
      </c>
      <c r="F152">
        <v>4722</v>
      </c>
      <c r="G152">
        <v>30838</v>
      </c>
      <c r="H152">
        <v>31817</v>
      </c>
      <c r="I152">
        <v>25456</v>
      </c>
      <c r="J152">
        <v>38069</v>
      </c>
      <c r="K152">
        <v>8491</v>
      </c>
      <c r="L152">
        <v>1899</v>
      </c>
      <c r="M152">
        <v>19965</v>
      </c>
    </row>
    <row r="153" spans="1:13">
      <c r="A153" t="s">
        <v>461</v>
      </c>
      <c r="B153" t="s">
        <v>350</v>
      </c>
      <c r="C153" s="30" t="s">
        <v>533</v>
      </c>
      <c r="D153">
        <v>3301</v>
      </c>
      <c r="E153">
        <v>5694</v>
      </c>
      <c r="F153">
        <v>2120</v>
      </c>
      <c r="G153">
        <v>6040</v>
      </c>
      <c r="H153">
        <v>3617</v>
      </c>
      <c r="I153">
        <v>2237</v>
      </c>
      <c r="J153">
        <v>2059</v>
      </c>
      <c r="K153">
        <v>587</v>
      </c>
      <c r="L153">
        <v>332</v>
      </c>
      <c r="M153">
        <v>10193</v>
      </c>
    </row>
    <row r="154" spans="1:13">
      <c r="A154" t="s">
        <v>461</v>
      </c>
      <c r="B154" t="s">
        <v>350</v>
      </c>
      <c r="C154" s="30" t="s">
        <v>534</v>
      </c>
      <c r="D154">
        <v>6395</v>
      </c>
      <c r="E154">
        <v>17961</v>
      </c>
      <c r="F154">
        <v>6733</v>
      </c>
      <c r="G154">
        <v>20568</v>
      </c>
      <c r="H154">
        <v>12682</v>
      </c>
      <c r="I154">
        <v>7924</v>
      </c>
      <c r="J154">
        <v>2771</v>
      </c>
      <c r="K154">
        <v>388</v>
      </c>
      <c r="L154">
        <v>75</v>
      </c>
      <c r="M154">
        <v>26234</v>
      </c>
    </row>
    <row r="155" spans="1:13">
      <c r="A155" t="s">
        <v>461</v>
      </c>
      <c r="B155" t="s">
        <v>350</v>
      </c>
      <c r="C155" s="30" t="s">
        <v>535</v>
      </c>
      <c r="D155">
        <v>0</v>
      </c>
      <c r="E155">
        <v>1749</v>
      </c>
      <c r="F155">
        <v>766</v>
      </c>
      <c r="G155">
        <v>5386</v>
      </c>
      <c r="H155">
        <v>4087</v>
      </c>
      <c r="I155">
        <v>4093</v>
      </c>
      <c r="J155">
        <v>2419</v>
      </c>
      <c r="K155">
        <v>397</v>
      </c>
      <c r="L155">
        <v>228</v>
      </c>
      <c r="M155">
        <v>5008</v>
      </c>
    </row>
    <row r="156" spans="1:13">
      <c r="A156" t="s">
        <v>461</v>
      </c>
      <c r="B156" t="s">
        <v>350</v>
      </c>
      <c r="C156" s="30" t="s">
        <v>536</v>
      </c>
      <c r="D156">
        <v>3761</v>
      </c>
      <c r="E156">
        <v>4340</v>
      </c>
      <c r="F156">
        <v>1407</v>
      </c>
      <c r="G156">
        <v>15691</v>
      </c>
      <c r="H156">
        <v>14324</v>
      </c>
      <c r="I156">
        <v>10982</v>
      </c>
      <c r="J156">
        <v>13906</v>
      </c>
      <c r="K156">
        <v>2307</v>
      </c>
      <c r="L156">
        <v>581</v>
      </c>
      <c r="M156">
        <v>17533</v>
      </c>
    </row>
    <row r="157" spans="1:13">
      <c r="A157" t="s">
        <v>461</v>
      </c>
      <c r="B157" t="s">
        <v>350</v>
      </c>
      <c r="C157" s="30" t="s">
        <v>537</v>
      </c>
      <c r="D157">
        <v>642</v>
      </c>
      <c r="E157">
        <v>3672</v>
      </c>
      <c r="F157">
        <v>1361</v>
      </c>
      <c r="G157">
        <v>5537</v>
      </c>
      <c r="H157">
        <v>7221</v>
      </c>
      <c r="I157">
        <v>8888</v>
      </c>
      <c r="J157">
        <v>2121</v>
      </c>
      <c r="K157">
        <v>291</v>
      </c>
      <c r="L157">
        <v>49</v>
      </c>
      <c r="M157">
        <v>7723</v>
      </c>
    </row>
    <row r="158" spans="1:13">
      <c r="A158" t="s">
        <v>461</v>
      </c>
      <c r="B158" t="s">
        <v>350</v>
      </c>
      <c r="C158" s="30" t="s">
        <v>538</v>
      </c>
      <c r="D158">
        <v>2889</v>
      </c>
      <c r="E158">
        <v>13996</v>
      </c>
      <c r="F158">
        <v>4453</v>
      </c>
      <c r="G158">
        <v>15450</v>
      </c>
      <c r="H158">
        <v>20278</v>
      </c>
      <c r="I158">
        <v>18038</v>
      </c>
      <c r="J158">
        <v>26173</v>
      </c>
      <c r="K158">
        <v>10513</v>
      </c>
      <c r="L158">
        <v>2310</v>
      </c>
      <c r="M158">
        <v>19438</v>
      </c>
    </row>
    <row r="159" spans="1:13">
      <c r="A159" t="s">
        <v>461</v>
      </c>
      <c r="B159" t="s">
        <v>350</v>
      </c>
      <c r="C159" s="30" t="s">
        <v>539</v>
      </c>
      <c r="D159">
        <v>5445</v>
      </c>
      <c r="E159">
        <v>7100</v>
      </c>
      <c r="F159">
        <v>2572</v>
      </c>
      <c r="G159">
        <v>10245</v>
      </c>
      <c r="H159">
        <v>6000</v>
      </c>
      <c r="I159">
        <v>5959</v>
      </c>
      <c r="J159">
        <v>2158</v>
      </c>
      <c r="K159">
        <v>378</v>
      </c>
      <c r="L159">
        <v>79</v>
      </c>
      <c r="M159">
        <v>12826</v>
      </c>
    </row>
    <row r="160" spans="1:13">
      <c r="A160" t="s">
        <v>461</v>
      </c>
      <c r="B160" t="s">
        <v>350</v>
      </c>
      <c r="C160" s="30" t="s">
        <v>540</v>
      </c>
      <c r="D160">
        <v>2347</v>
      </c>
      <c r="E160">
        <v>4550</v>
      </c>
      <c r="F160">
        <v>1086</v>
      </c>
      <c r="G160">
        <v>11619</v>
      </c>
      <c r="H160">
        <v>11245</v>
      </c>
      <c r="I160">
        <v>11582</v>
      </c>
      <c r="J160">
        <v>10613</v>
      </c>
      <c r="K160">
        <v>2816</v>
      </c>
      <c r="L160">
        <v>935</v>
      </c>
      <c r="M160">
        <v>8172</v>
      </c>
    </row>
    <row r="161" spans="1:13">
      <c r="A161" t="s">
        <v>461</v>
      </c>
      <c r="B161" t="s">
        <v>350</v>
      </c>
      <c r="C161" s="30" t="s">
        <v>541</v>
      </c>
      <c r="D161">
        <v>5336</v>
      </c>
      <c r="E161">
        <v>13502</v>
      </c>
      <c r="F161">
        <v>3988</v>
      </c>
      <c r="G161">
        <v>23563</v>
      </c>
      <c r="H161">
        <v>21633</v>
      </c>
      <c r="I161">
        <v>23397</v>
      </c>
      <c r="J161">
        <v>19810</v>
      </c>
      <c r="K161">
        <v>5078</v>
      </c>
      <c r="L161">
        <v>1707</v>
      </c>
      <c r="M161">
        <v>31723</v>
      </c>
    </row>
    <row r="162" spans="1:13">
      <c r="A162" t="s">
        <v>461</v>
      </c>
      <c r="B162" t="s">
        <v>350</v>
      </c>
      <c r="C162" s="30" t="s">
        <v>542</v>
      </c>
      <c r="D162">
        <v>1698</v>
      </c>
      <c r="E162">
        <v>5074</v>
      </c>
      <c r="F162">
        <v>1526</v>
      </c>
      <c r="G162">
        <v>8986</v>
      </c>
      <c r="H162">
        <v>4932</v>
      </c>
      <c r="I162">
        <v>2599</v>
      </c>
      <c r="J162">
        <v>2540</v>
      </c>
      <c r="K162">
        <v>343</v>
      </c>
      <c r="L162">
        <v>206</v>
      </c>
      <c r="M162">
        <v>3574</v>
      </c>
    </row>
    <row r="163" spans="1:13">
      <c r="A163" t="s">
        <v>461</v>
      </c>
      <c r="B163" t="s">
        <v>350</v>
      </c>
      <c r="C163" s="30" t="s">
        <v>543</v>
      </c>
      <c r="D163">
        <v>11569</v>
      </c>
      <c r="E163">
        <v>19807</v>
      </c>
      <c r="F163">
        <v>1220</v>
      </c>
      <c r="G163">
        <v>17893</v>
      </c>
      <c r="H163">
        <v>11142</v>
      </c>
      <c r="I163">
        <v>13483</v>
      </c>
      <c r="J163">
        <v>10439</v>
      </c>
      <c r="K163">
        <v>1186</v>
      </c>
      <c r="L163">
        <v>357</v>
      </c>
      <c r="M163">
        <v>18032</v>
      </c>
    </row>
    <row r="164" spans="1:13">
      <c r="A164" t="s">
        <v>461</v>
      </c>
      <c r="B164" t="s">
        <v>350</v>
      </c>
      <c r="C164" s="30" t="s">
        <v>544</v>
      </c>
      <c r="D164">
        <v>1311</v>
      </c>
      <c r="E164">
        <v>12396</v>
      </c>
      <c r="F164">
        <v>4249</v>
      </c>
      <c r="G164">
        <v>8869</v>
      </c>
      <c r="H164">
        <v>7266</v>
      </c>
      <c r="I164">
        <v>2899</v>
      </c>
      <c r="J164">
        <v>2205</v>
      </c>
      <c r="K164">
        <v>191</v>
      </c>
      <c r="L164">
        <v>48</v>
      </c>
      <c r="M164">
        <v>8091</v>
      </c>
    </row>
    <row r="165" spans="1:13">
      <c r="A165" t="s">
        <v>461</v>
      </c>
      <c r="B165" t="s">
        <v>350</v>
      </c>
      <c r="C165" s="30" t="s">
        <v>545</v>
      </c>
      <c r="D165">
        <v>7712</v>
      </c>
      <c r="E165">
        <v>26446</v>
      </c>
      <c r="F165">
        <v>7669</v>
      </c>
      <c r="G165">
        <v>44628</v>
      </c>
      <c r="H165">
        <v>37081</v>
      </c>
      <c r="I165">
        <v>36242</v>
      </c>
      <c r="J165">
        <v>57889</v>
      </c>
      <c r="K165">
        <v>13846</v>
      </c>
      <c r="L165">
        <v>5208</v>
      </c>
      <c r="M165">
        <v>54851</v>
      </c>
    </row>
    <row r="166" spans="1:13">
      <c r="A166" t="s">
        <v>461</v>
      </c>
      <c r="B166" t="s">
        <v>350</v>
      </c>
      <c r="C166" s="30" t="s">
        <v>546</v>
      </c>
      <c r="D166">
        <v>7225</v>
      </c>
      <c r="E166">
        <v>13828</v>
      </c>
      <c r="F166">
        <v>4741</v>
      </c>
      <c r="G166">
        <v>16276</v>
      </c>
      <c r="H166">
        <v>19590</v>
      </c>
      <c r="I166">
        <v>20128</v>
      </c>
      <c r="J166">
        <v>22731</v>
      </c>
      <c r="K166">
        <v>4465</v>
      </c>
      <c r="L166">
        <v>1562</v>
      </c>
      <c r="M166">
        <v>20200</v>
      </c>
    </row>
    <row r="167" spans="1:13">
      <c r="A167" t="s">
        <v>461</v>
      </c>
      <c r="B167" t="s">
        <v>350</v>
      </c>
      <c r="C167" s="30" t="s">
        <v>547</v>
      </c>
      <c r="D167">
        <v>1457</v>
      </c>
      <c r="E167">
        <v>4349</v>
      </c>
      <c r="F167">
        <v>1210</v>
      </c>
      <c r="G167">
        <v>8432</v>
      </c>
      <c r="H167">
        <v>7128</v>
      </c>
      <c r="I167">
        <v>8219</v>
      </c>
      <c r="J167">
        <v>5346</v>
      </c>
      <c r="K167">
        <v>831</v>
      </c>
      <c r="L167">
        <v>318</v>
      </c>
      <c r="M167">
        <v>10091</v>
      </c>
    </row>
    <row r="168" spans="1:13">
      <c r="A168" t="s">
        <v>461</v>
      </c>
      <c r="B168" t="s">
        <v>350</v>
      </c>
      <c r="C168" s="30" t="s">
        <v>548</v>
      </c>
      <c r="D168">
        <v>2315</v>
      </c>
      <c r="E168">
        <v>7357</v>
      </c>
      <c r="F168">
        <v>2488</v>
      </c>
      <c r="G168">
        <v>10469</v>
      </c>
      <c r="H168">
        <v>13235</v>
      </c>
      <c r="I168">
        <v>7317</v>
      </c>
      <c r="J168">
        <v>15641</v>
      </c>
      <c r="K168">
        <v>6390</v>
      </c>
      <c r="L168">
        <v>501</v>
      </c>
      <c r="M168">
        <v>20523</v>
      </c>
    </row>
    <row r="169" spans="1:13">
      <c r="A169" t="s">
        <v>461</v>
      </c>
      <c r="B169" t="s">
        <v>350</v>
      </c>
      <c r="C169" s="30" t="s">
        <v>549</v>
      </c>
      <c r="D169">
        <v>1424</v>
      </c>
      <c r="E169">
        <v>5059</v>
      </c>
      <c r="F169">
        <v>2699</v>
      </c>
      <c r="G169">
        <v>8671</v>
      </c>
      <c r="H169">
        <v>11259</v>
      </c>
      <c r="I169">
        <v>9154</v>
      </c>
      <c r="J169">
        <v>7470</v>
      </c>
      <c r="K169">
        <v>1157</v>
      </c>
      <c r="L169">
        <v>406</v>
      </c>
      <c r="M169">
        <v>12454</v>
      </c>
    </row>
    <row r="170" spans="1:13">
      <c r="A170" t="s">
        <v>461</v>
      </c>
      <c r="B170" t="s">
        <v>350</v>
      </c>
      <c r="C170" s="30" t="s">
        <v>550</v>
      </c>
      <c r="D170">
        <v>6941</v>
      </c>
      <c r="E170">
        <v>10760</v>
      </c>
      <c r="F170">
        <v>4041</v>
      </c>
      <c r="G170">
        <v>9435</v>
      </c>
      <c r="H170">
        <v>9930</v>
      </c>
      <c r="I170">
        <v>7707</v>
      </c>
      <c r="J170">
        <v>7322</v>
      </c>
      <c r="K170">
        <v>2036</v>
      </c>
      <c r="L170">
        <v>725</v>
      </c>
      <c r="M170">
        <v>14023</v>
      </c>
    </row>
    <row r="171" spans="1:13">
      <c r="A171" t="s">
        <v>461</v>
      </c>
      <c r="B171" t="s">
        <v>350</v>
      </c>
      <c r="C171" s="30" t="s">
        <v>551</v>
      </c>
      <c r="D171">
        <v>2190</v>
      </c>
      <c r="E171">
        <v>7352</v>
      </c>
      <c r="F171">
        <v>1995</v>
      </c>
      <c r="G171">
        <v>21283</v>
      </c>
      <c r="H171">
        <v>10666</v>
      </c>
      <c r="I171">
        <v>6873</v>
      </c>
      <c r="J171">
        <v>468</v>
      </c>
      <c r="K171">
        <v>28</v>
      </c>
      <c r="L171">
        <v>13</v>
      </c>
      <c r="M171">
        <v>13191</v>
      </c>
    </row>
    <row r="172" spans="1:13">
      <c r="A172" t="s">
        <v>461</v>
      </c>
      <c r="B172" t="s">
        <v>350</v>
      </c>
      <c r="C172" s="30" t="s">
        <v>552</v>
      </c>
      <c r="D172">
        <v>670</v>
      </c>
      <c r="E172">
        <v>3863</v>
      </c>
      <c r="F172">
        <v>750</v>
      </c>
      <c r="G172">
        <v>9829</v>
      </c>
      <c r="H172">
        <v>10038</v>
      </c>
      <c r="I172">
        <v>12372</v>
      </c>
      <c r="J172">
        <v>12572</v>
      </c>
      <c r="K172">
        <v>3708</v>
      </c>
      <c r="L172">
        <v>1535</v>
      </c>
      <c r="M172">
        <v>9511</v>
      </c>
    </row>
    <row r="173" spans="1:13">
      <c r="A173" t="s">
        <v>461</v>
      </c>
      <c r="B173" t="s">
        <v>350</v>
      </c>
      <c r="C173" s="30" t="s">
        <v>553</v>
      </c>
      <c r="D173">
        <v>9369</v>
      </c>
      <c r="E173">
        <v>21575</v>
      </c>
      <c r="F173">
        <v>1906</v>
      </c>
      <c r="G173">
        <v>31187</v>
      </c>
      <c r="H173">
        <v>21808</v>
      </c>
      <c r="I173">
        <v>25140</v>
      </c>
      <c r="J173">
        <v>11835</v>
      </c>
      <c r="K173">
        <v>1724</v>
      </c>
      <c r="L173">
        <v>512</v>
      </c>
      <c r="M173">
        <v>34399</v>
      </c>
    </row>
    <row r="174" spans="1:13">
      <c r="A174" t="s">
        <v>461</v>
      </c>
      <c r="B174" t="s">
        <v>299</v>
      </c>
      <c r="C174" s="30" t="s">
        <v>554</v>
      </c>
      <c r="D174">
        <v>4433</v>
      </c>
      <c r="E174">
        <v>2471</v>
      </c>
      <c r="F174">
        <v>27944</v>
      </c>
      <c r="G174">
        <v>19806</v>
      </c>
      <c r="H174">
        <v>11860</v>
      </c>
      <c r="I174">
        <v>4940</v>
      </c>
      <c r="J174">
        <v>5595</v>
      </c>
      <c r="K174">
        <v>1638</v>
      </c>
      <c r="L174">
        <v>340</v>
      </c>
      <c r="M174">
        <v>47</v>
      </c>
    </row>
    <row r="175" spans="1:13">
      <c r="A175" t="s">
        <v>461</v>
      </c>
      <c r="B175" t="s">
        <v>299</v>
      </c>
      <c r="C175" s="30" t="s">
        <v>555</v>
      </c>
      <c r="D175">
        <v>7732</v>
      </c>
      <c r="E175">
        <v>28069</v>
      </c>
      <c r="F175">
        <v>25231</v>
      </c>
      <c r="G175">
        <v>34146</v>
      </c>
      <c r="H175">
        <v>35885</v>
      </c>
      <c r="I175">
        <v>8435</v>
      </c>
      <c r="J175">
        <v>35444</v>
      </c>
      <c r="K175">
        <v>33929</v>
      </c>
      <c r="L175">
        <v>3494</v>
      </c>
      <c r="M175">
        <v>202</v>
      </c>
    </row>
    <row r="176" spans="1:13">
      <c r="A176" t="s">
        <v>461</v>
      </c>
      <c r="B176" t="s">
        <v>299</v>
      </c>
      <c r="C176" s="30" t="s">
        <v>556</v>
      </c>
      <c r="D176">
        <v>23270</v>
      </c>
      <c r="E176">
        <v>19873</v>
      </c>
      <c r="F176">
        <v>28274</v>
      </c>
      <c r="G176">
        <v>37782</v>
      </c>
      <c r="H176">
        <v>86063</v>
      </c>
      <c r="I176">
        <v>19408</v>
      </c>
      <c r="J176">
        <v>56638</v>
      </c>
      <c r="K176">
        <v>65627</v>
      </c>
      <c r="L176">
        <v>6709</v>
      </c>
      <c r="M176">
        <v>508</v>
      </c>
    </row>
    <row r="177" spans="1:13">
      <c r="A177" t="s">
        <v>461</v>
      </c>
      <c r="B177" t="s">
        <v>299</v>
      </c>
      <c r="C177" s="30" t="s">
        <v>557</v>
      </c>
      <c r="D177">
        <v>7010</v>
      </c>
      <c r="E177">
        <v>21038</v>
      </c>
      <c r="F177">
        <v>26776</v>
      </c>
      <c r="G177">
        <v>36442</v>
      </c>
      <c r="H177">
        <v>95379</v>
      </c>
      <c r="I177">
        <v>14339</v>
      </c>
      <c r="J177">
        <v>84819</v>
      </c>
      <c r="K177">
        <v>95915</v>
      </c>
      <c r="L177">
        <v>6389</v>
      </c>
      <c r="M177">
        <v>724</v>
      </c>
    </row>
    <row r="178" spans="1:13">
      <c r="A178" t="s">
        <v>461</v>
      </c>
      <c r="B178" t="s">
        <v>299</v>
      </c>
      <c r="C178" s="30" t="s">
        <v>558</v>
      </c>
      <c r="D178">
        <v>6324</v>
      </c>
      <c r="E178">
        <v>9139</v>
      </c>
      <c r="F178">
        <v>11035</v>
      </c>
      <c r="G178">
        <v>12727</v>
      </c>
      <c r="H178">
        <v>8697</v>
      </c>
      <c r="I178">
        <v>1135</v>
      </c>
      <c r="J178">
        <v>3577</v>
      </c>
      <c r="K178">
        <v>3074</v>
      </c>
      <c r="L178">
        <v>135</v>
      </c>
      <c r="M178">
        <v>1</v>
      </c>
    </row>
    <row r="179" spans="1:13">
      <c r="A179" t="s">
        <v>461</v>
      </c>
      <c r="B179" t="s">
        <v>299</v>
      </c>
      <c r="C179" s="30" t="s">
        <v>559</v>
      </c>
      <c r="D179">
        <v>838</v>
      </c>
      <c r="E179">
        <v>2534</v>
      </c>
      <c r="F179">
        <v>4844</v>
      </c>
      <c r="G179">
        <v>2210</v>
      </c>
      <c r="H179">
        <v>3364</v>
      </c>
      <c r="I179">
        <v>1612</v>
      </c>
      <c r="J179">
        <v>1755</v>
      </c>
      <c r="K179">
        <v>2405</v>
      </c>
      <c r="L179">
        <v>1524</v>
      </c>
      <c r="M179">
        <v>60</v>
      </c>
    </row>
    <row r="180" spans="1:13">
      <c r="A180" t="s">
        <v>461</v>
      </c>
      <c r="B180" t="s">
        <v>299</v>
      </c>
      <c r="C180" s="30" t="s">
        <v>560</v>
      </c>
      <c r="D180">
        <v>201</v>
      </c>
      <c r="E180">
        <v>10915</v>
      </c>
      <c r="F180">
        <v>17601</v>
      </c>
      <c r="G180">
        <v>13251</v>
      </c>
      <c r="H180">
        <v>23923</v>
      </c>
      <c r="I180">
        <v>11974</v>
      </c>
      <c r="J180">
        <v>12093</v>
      </c>
      <c r="K180">
        <v>16821</v>
      </c>
      <c r="L180">
        <v>2568</v>
      </c>
      <c r="M180">
        <v>105</v>
      </c>
    </row>
    <row r="181" spans="1:13">
      <c r="A181" t="s">
        <v>461</v>
      </c>
      <c r="B181" t="s">
        <v>299</v>
      </c>
      <c r="C181" s="30" t="s">
        <v>561</v>
      </c>
      <c r="D181">
        <v>13064</v>
      </c>
      <c r="E181">
        <v>25157</v>
      </c>
      <c r="F181">
        <v>20934</v>
      </c>
      <c r="G181">
        <v>31736</v>
      </c>
      <c r="H181">
        <v>29641</v>
      </c>
      <c r="I181">
        <v>7471</v>
      </c>
      <c r="J181">
        <v>8671</v>
      </c>
      <c r="K181">
        <v>7578</v>
      </c>
      <c r="L181">
        <v>2003</v>
      </c>
      <c r="M181">
        <v>495</v>
      </c>
    </row>
    <row r="182" spans="1:13">
      <c r="A182" t="s">
        <v>461</v>
      </c>
      <c r="B182" t="s">
        <v>299</v>
      </c>
      <c r="C182" s="30" t="s">
        <v>562</v>
      </c>
      <c r="D182">
        <v>4737</v>
      </c>
      <c r="E182">
        <v>16670</v>
      </c>
      <c r="F182">
        <v>15863</v>
      </c>
      <c r="G182">
        <v>16289</v>
      </c>
      <c r="H182">
        <v>12820</v>
      </c>
      <c r="I182">
        <v>1277</v>
      </c>
      <c r="J182">
        <v>3085</v>
      </c>
      <c r="K182">
        <v>2339</v>
      </c>
      <c r="L182">
        <v>647</v>
      </c>
      <c r="M182">
        <v>55</v>
      </c>
    </row>
    <row r="183" spans="1:13">
      <c r="A183" t="s">
        <v>461</v>
      </c>
      <c r="B183" t="s">
        <v>299</v>
      </c>
      <c r="C183" s="30" t="s">
        <v>563</v>
      </c>
      <c r="D183">
        <v>11543</v>
      </c>
      <c r="E183">
        <v>20383</v>
      </c>
      <c r="F183">
        <v>18807</v>
      </c>
      <c r="G183">
        <v>37582</v>
      </c>
      <c r="H183">
        <v>8329</v>
      </c>
      <c r="I183">
        <v>1874</v>
      </c>
      <c r="J183">
        <v>2021</v>
      </c>
      <c r="K183">
        <v>711</v>
      </c>
      <c r="L183">
        <v>208</v>
      </c>
      <c r="M183">
        <v>8</v>
      </c>
    </row>
    <row r="184" spans="1:13">
      <c r="A184" t="s">
        <v>461</v>
      </c>
      <c r="B184" t="s">
        <v>299</v>
      </c>
      <c r="C184" s="30" t="s">
        <v>564</v>
      </c>
      <c r="D184">
        <v>11154</v>
      </c>
      <c r="E184">
        <v>92</v>
      </c>
      <c r="F184">
        <v>5214</v>
      </c>
      <c r="G184">
        <v>26188</v>
      </c>
      <c r="H184">
        <v>40256</v>
      </c>
      <c r="I184">
        <v>26144</v>
      </c>
      <c r="J184">
        <v>55559</v>
      </c>
      <c r="K184">
        <v>85915</v>
      </c>
      <c r="L184">
        <v>25764</v>
      </c>
      <c r="M184">
        <v>673</v>
      </c>
    </row>
    <row r="185" spans="1:13">
      <c r="A185" t="s">
        <v>461</v>
      </c>
      <c r="B185" t="s">
        <v>299</v>
      </c>
      <c r="C185" s="30" t="s">
        <v>565</v>
      </c>
      <c r="D185">
        <v>2141</v>
      </c>
      <c r="E185">
        <v>10730</v>
      </c>
      <c r="F185">
        <v>35811</v>
      </c>
      <c r="G185">
        <v>93387</v>
      </c>
      <c r="H185">
        <v>54447</v>
      </c>
      <c r="I185">
        <v>53227</v>
      </c>
      <c r="J185">
        <v>97976</v>
      </c>
      <c r="K185">
        <v>105915</v>
      </c>
      <c r="L185">
        <v>22059</v>
      </c>
      <c r="M185">
        <v>1781</v>
      </c>
    </row>
    <row r="186" spans="1:13">
      <c r="A186" t="s">
        <v>461</v>
      </c>
      <c r="B186" t="s">
        <v>299</v>
      </c>
      <c r="C186" s="30" t="s">
        <v>566</v>
      </c>
      <c r="D186">
        <v>28798</v>
      </c>
      <c r="E186">
        <v>23053</v>
      </c>
      <c r="F186">
        <v>15618</v>
      </c>
      <c r="G186">
        <v>49075</v>
      </c>
      <c r="H186">
        <v>25260</v>
      </c>
      <c r="I186">
        <v>7902</v>
      </c>
      <c r="J186">
        <v>36309</v>
      </c>
      <c r="K186">
        <v>32318</v>
      </c>
      <c r="L186">
        <v>987</v>
      </c>
      <c r="M186">
        <v>158</v>
      </c>
    </row>
    <row r="187" spans="1:13">
      <c r="A187" t="s">
        <v>461</v>
      </c>
      <c r="B187" t="s">
        <v>299</v>
      </c>
      <c r="C187" s="30" t="s">
        <v>567</v>
      </c>
      <c r="D187">
        <v>16482</v>
      </c>
      <c r="E187">
        <v>22764</v>
      </c>
      <c r="F187">
        <v>25520</v>
      </c>
      <c r="G187">
        <v>36869</v>
      </c>
      <c r="H187">
        <v>57805</v>
      </c>
      <c r="I187">
        <v>18213</v>
      </c>
      <c r="J187">
        <v>42608</v>
      </c>
      <c r="K187">
        <v>78492</v>
      </c>
      <c r="L187">
        <v>10687</v>
      </c>
      <c r="M187">
        <v>752</v>
      </c>
    </row>
    <row r="188" spans="1:13">
      <c r="A188" t="s">
        <v>461</v>
      </c>
      <c r="B188" t="s">
        <v>299</v>
      </c>
      <c r="C188" s="30" t="s">
        <v>568</v>
      </c>
      <c r="D188">
        <v>5971</v>
      </c>
      <c r="E188">
        <v>25685</v>
      </c>
      <c r="F188">
        <v>50145</v>
      </c>
      <c r="G188">
        <v>31891</v>
      </c>
      <c r="H188">
        <v>63176</v>
      </c>
      <c r="I188">
        <v>11639</v>
      </c>
      <c r="J188">
        <v>40694</v>
      </c>
      <c r="K188">
        <v>60145</v>
      </c>
      <c r="L188">
        <v>20726</v>
      </c>
      <c r="M188">
        <v>2633</v>
      </c>
    </row>
    <row r="189" spans="1:13">
      <c r="A189" t="s">
        <v>461</v>
      </c>
      <c r="B189" t="s">
        <v>299</v>
      </c>
      <c r="C189" s="30" t="s">
        <v>569</v>
      </c>
      <c r="D189">
        <v>21648</v>
      </c>
      <c r="E189">
        <v>32145</v>
      </c>
      <c r="F189">
        <v>12921</v>
      </c>
      <c r="G189">
        <v>28623</v>
      </c>
      <c r="H189">
        <v>35256</v>
      </c>
      <c r="I189">
        <v>19164</v>
      </c>
      <c r="J189">
        <v>56954</v>
      </c>
      <c r="K189">
        <v>127595</v>
      </c>
      <c r="L189">
        <v>10685</v>
      </c>
      <c r="M189">
        <v>794</v>
      </c>
    </row>
    <row r="190" spans="1:13">
      <c r="A190" t="s">
        <v>461</v>
      </c>
      <c r="B190" t="s">
        <v>299</v>
      </c>
      <c r="C190" s="30" t="s">
        <v>570</v>
      </c>
      <c r="D190">
        <v>8333</v>
      </c>
      <c r="E190">
        <v>17098</v>
      </c>
      <c r="F190">
        <v>25126</v>
      </c>
      <c r="G190">
        <v>33437</v>
      </c>
      <c r="H190">
        <v>34760</v>
      </c>
      <c r="I190">
        <v>19440</v>
      </c>
      <c r="J190">
        <v>34810</v>
      </c>
      <c r="K190">
        <v>66937</v>
      </c>
      <c r="L190">
        <v>13347</v>
      </c>
      <c r="M190">
        <v>574</v>
      </c>
    </row>
    <row r="191" spans="1:13">
      <c r="A191" t="s">
        <v>461</v>
      </c>
      <c r="B191" t="s">
        <v>299</v>
      </c>
      <c r="C191" s="30" t="s">
        <v>571</v>
      </c>
      <c r="D191">
        <v>10988</v>
      </c>
      <c r="E191">
        <v>64057</v>
      </c>
      <c r="F191">
        <v>20454</v>
      </c>
      <c r="G191">
        <v>70763</v>
      </c>
      <c r="H191">
        <v>98461</v>
      </c>
      <c r="I191">
        <v>55029</v>
      </c>
      <c r="J191">
        <v>92042</v>
      </c>
      <c r="K191">
        <v>157898</v>
      </c>
      <c r="L191">
        <v>13316</v>
      </c>
      <c r="M191">
        <v>1163</v>
      </c>
    </row>
    <row r="192" spans="1:13">
      <c r="A192" t="s">
        <v>461</v>
      </c>
      <c r="B192" t="s">
        <v>299</v>
      </c>
      <c r="C192" s="30" t="s">
        <v>572</v>
      </c>
      <c r="D192">
        <v>1570</v>
      </c>
      <c r="E192">
        <v>6495</v>
      </c>
      <c r="F192">
        <v>32928</v>
      </c>
      <c r="G192">
        <v>30576</v>
      </c>
      <c r="H192">
        <v>17004</v>
      </c>
      <c r="I192">
        <v>3116</v>
      </c>
      <c r="J192">
        <v>7937</v>
      </c>
      <c r="K192">
        <v>13978</v>
      </c>
      <c r="L192">
        <v>5794</v>
      </c>
      <c r="M192">
        <v>368</v>
      </c>
    </row>
    <row r="193" spans="1:13">
      <c r="A193" t="s">
        <v>573</v>
      </c>
      <c r="B193" t="s">
        <v>574</v>
      </c>
      <c r="C193" s="30" t="s">
        <v>575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81</v>
      </c>
      <c r="K193">
        <v>12</v>
      </c>
      <c r="L193">
        <v>132</v>
      </c>
      <c r="M193">
        <v>699</v>
      </c>
    </row>
    <row r="194" spans="1:13">
      <c r="A194" t="s">
        <v>573</v>
      </c>
      <c r="B194" t="s">
        <v>574</v>
      </c>
      <c r="C194" s="30" t="s">
        <v>576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43</v>
      </c>
      <c r="J194">
        <v>133</v>
      </c>
      <c r="K194">
        <v>24</v>
      </c>
      <c r="L194">
        <v>674</v>
      </c>
      <c r="M194">
        <v>1539</v>
      </c>
    </row>
    <row r="195" spans="1:13">
      <c r="A195" t="s">
        <v>573</v>
      </c>
      <c r="B195" t="s">
        <v>574</v>
      </c>
      <c r="C195" s="30" t="s">
        <v>577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108</v>
      </c>
      <c r="J195">
        <v>158</v>
      </c>
      <c r="K195">
        <v>70</v>
      </c>
      <c r="L195">
        <v>1141</v>
      </c>
      <c r="M195">
        <v>2322</v>
      </c>
    </row>
    <row r="196" spans="1:13">
      <c r="A196" t="s">
        <v>573</v>
      </c>
      <c r="B196" t="s">
        <v>574</v>
      </c>
      <c r="C196" s="30" t="s">
        <v>578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121</v>
      </c>
      <c r="J196">
        <v>77</v>
      </c>
      <c r="K196">
        <v>10</v>
      </c>
      <c r="L196">
        <v>311</v>
      </c>
      <c r="M196">
        <v>1077</v>
      </c>
    </row>
    <row r="197" spans="1:13">
      <c r="A197" t="s">
        <v>573</v>
      </c>
      <c r="B197" t="s">
        <v>574</v>
      </c>
      <c r="C197" s="30" t="s">
        <v>579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11</v>
      </c>
      <c r="J197">
        <v>257</v>
      </c>
      <c r="K197">
        <v>109</v>
      </c>
      <c r="L197">
        <v>1142</v>
      </c>
      <c r="M197">
        <v>1589</v>
      </c>
    </row>
    <row r="198" spans="1:13">
      <c r="A198" t="s">
        <v>573</v>
      </c>
      <c r="B198" t="s">
        <v>574</v>
      </c>
      <c r="C198" s="30" t="s">
        <v>580</v>
      </c>
      <c r="D198">
        <v>0</v>
      </c>
      <c r="E198">
        <v>0</v>
      </c>
      <c r="F198">
        <v>0</v>
      </c>
      <c r="G198">
        <v>0</v>
      </c>
      <c r="H198">
        <v>10</v>
      </c>
      <c r="I198">
        <v>54</v>
      </c>
      <c r="J198">
        <v>65</v>
      </c>
      <c r="K198">
        <v>2</v>
      </c>
      <c r="L198">
        <v>336</v>
      </c>
      <c r="M198">
        <v>245</v>
      </c>
    </row>
    <row r="199" spans="1:13">
      <c r="A199" t="s">
        <v>573</v>
      </c>
      <c r="B199" t="s">
        <v>574</v>
      </c>
      <c r="C199" s="30" t="s">
        <v>581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15</v>
      </c>
      <c r="J199">
        <v>92</v>
      </c>
      <c r="K199">
        <v>21</v>
      </c>
      <c r="L199">
        <v>365</v>
      </c>
      <c r="M199">
        <v>443</v>
      </c>
    </row>
    <row r="200" spans="1:13">
      <c r="A200" t="s">
        <v>573</v>
      </c>
      <c r="B200" t="s">
        <v>574</v>
      </c>
      <c r="C200" s="30" t="s">
        <v>582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56</v>
      </c>
      <c r="J200">
        <v>64</v>
      </c>
      <c r="K200">
        <v>14</v>
      </c>
      <c r="L200">
        <v>357</v>
      </c>
      <c r="M200">
        <v>185</v>
      </c>
    </row>
    <row r="201" spans="1:13">
      <c r="A201" t="s">
        <v>573</v>
      </c>
      <c r="B201" t="s">
        <v>574</v>
      </c>
      <c r="C201" s="30" t="s">
        <v>583</v>
      </c>
      <c r="D201">
        <v>1</v>
      </c>
      <c r="E201">
        <v>0</v>
      </c>
      <c r="F201">
        <v>0</v>
      </c>
      <c r="G201">
        <v>0</v>
      </c>
      <c r="H201">
        <v>70</v>
      </c>
      <c r="I201">
        <v>107</v>
      </c>
      <c r="J201">
        <v>450</v>
      </c>
      <c r="K201">
        <v>108</v>
      </c>
      <c r="L201">
        <v>282</v>
      </c>
      <c r="M201">
        <v>1460</v>
      </c>
    </row>
    <row r="202" spans="1:13">
      <c r="A202" t="s">
        <v>573</v>
      </c>
      <c r="B202" t="s">
        <v>574</v>
      </c>
      <c r="C202" s="30" t="s">
        <v>584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90</v>
      </c>
      <c r="J202">
        <v>133</v>
      </c>
      <c r="K202">
        <v>148</v>
      </c>
      <c r="L202">
        <v>612</v>
      </c>
      <c r="M202">
        <v>1797</v>
      </c>
    </row>
    <row r="203" spans="1:13">
      <c r="A203" t="s">
        <v>573</v>
      </c>
      <c r="B203" t="s">
        <v>574</v>
      </c>
      <c r="C203" s="30" t="s">
        <v>585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29</v>
      </c>
      <c r="J203">
        <v>133</v>
      </c>
      <c r="K203">
        <v>34</v>
      </c>
      <c r="L203">
        <v>1079</v>
      </c>
      <c r="M203">
        <v>1019</v>
      </c>
    </row>
    <row r="204" spans="1:13">
      <c r="A204" t="s">
        <v>573</v>
      </c>
      <c r="B204" t="s">
        <v>574</v>
      </c>
      <c r="C204" s="30" t="s">
        <v>586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12</v>
      </c>
      <c r="J204">
        <v>138</v>
      </c>
      <c r="K204">
        <v>5</v>
      </c>
      <c r="L204">
        <v>625</v>
      </c>
      <c r="M204">
        <v>288</v>
      </c>
    </row>
    <row r="205" spans="1:13">
      <c r="A205" t="s">
        <v>573</v>
      </c>
      <c r="B205" t="s">
        <v>574</v>
      </c>
      <c r="C205" s="30" t="s">
        <v>587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81</v>
      </c>
      <c r="K205">
        <v>40</v>
      </c>
      <c r="L205">
        <v>785</v>
      </c>
      <c r="M205">
        <v>1002</v>
      </c>
    </row>
    <row r="206" spans="1:13">
      <c r="A206" t="s">
        <v>573</v>
      </c>
      <c r="B206" t="s">
        <v>574</v>
      </c>
      <c r="C206" s="30" t="s">
        <v>588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55</v>
      </c>
      <c r="K206">
        <v>36</v>
      </c>
      <c r="L206">
        <v>227</v>
      </c>
      <c r="M206">
        <v>1259</v>
      </c>
    </row>
    <row r="207" spans="1:13">
      <c r="A207" t="s">
        <v>573</v>
      </c>
      <c r="B207" t="s">
        <v>574</v>
      </c>
      <c r="C207" s="30" t="s">
        <v>589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198</v>
      </c>
      <c r="K207">
        <v>95</v>
      </c>
      <c r="L207">
        <v>305</v>
      </c>
      <c r="M207">
        <v>4239</v>
      </c>
    </row>
    <row r="208" spans="1:13">
      <c r="A208" t="s">
        <v>573</v>
      </c>
      <c r="B208" t="s">
        <v>574</v>
      </c>
      <c r="C208" s="30" t="s">
        <v>590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25</v>
      </c>
      <c r="J208">
        <v>116</v>
      </c>
      <c r="K208">
        <v>41</v>
      </c>
      <c r="L208">
        <v>319</v>
      </c>
      <c r="M208">
        <v>275</v>
      </c>
    </row>
    <row r="209" spans="1:13">
      <c r="A209" t="s">
        <v>573</v>
      </c>
      <c r="B209" t="s">
        <v>574</v>
      </c>
      <c r="C209" s="30" t="s">
        <v>591</v>
      </c>
      <c r="D209">
        <v>0</v>
      </c>
      <c r="E209">
        <v>0</v>
      </c>
      <c r="F209">
        <v>0</v>
      </c>
      <c r="G209">
        <v>0</v>
      </c>
      <c r="H209">
        <v>3</v>
      </c>
      <c r="I209">
        <v>65</v>
      </c>
      <c r="J209">
        <v>186</v>
      </c>
      <c r="K209">
        <v>223</v>
      </c>
      <c r="L209">
        <v>652</v>
      </c>
      <c r="M209">
        <v>1256</v>
      </c>
    </row>
    <row r="210" spans="1:13">
      <c r="A210" t="s">
        <v>573</v>
      </c>
      <c r="B210" t="s">
        <v>370</v>
      </c>
      <c r="C210" s="30" t="s">
        <v>592</v>
      </c>
      <c r="D210">
        <v>1174</v>
      </c>
      <c r="E210">
        <v>668</v>
      </c>
      <c r="F210">
        <v>14473</v>
      </c>
      <c r="G210">
        <v>3901</v>
      </c>
      <c r="H210">
        <v>8077</v>
      </c>
      <c r="I210">
        <v>3044</v>
      </c>
      <c r="J210">
        <v>6609</v>
      </c>
      <c r="K210">
        <v>2510</v>
      </c>
      <c r="L210">
        <v>37856</v>
      </c>
      <c r="M210">
        <v>31446</v>
      </c>
    </row>
    <row r="211" spans="1:13">
      <c r="A211" t="s">
        <v>573</v>
      </c>
      <c r="B211" t="s">
        <v>370</v>
      </c>
      <c r="C211" s="30" t="s">
        <v>593</v>
      </c>
      <c r="D211">
        <v>2442</v>
      </c>
      <c r="E211">
        <v>10249</v>
      </c>
      <c r="F211">
        <v>12126</v>
      </c>
      <c r="G211">
        <v>3018</v>
      </c>
      <c r="H211">
        <v>11371</v>
      </c>
      <c r="I211">
        <v>4074</v>
      </c>
      <c r="J211">
        <v>4706</v>
      </c>
      <c r="K211">
        <v>8632</v>
      </c>
      <c r="L211">
        <v>100136</v>
      </c>
      <c r="M211">
        <v>11192</v>
      </c>
    </row>
    <row r="212" spans="1:13">
      <c r="A212" t="s">
        <v>573</v>
      </c>
      <c r="B212" t="s">
        <v>370</v>
      </c>
      <c r="C212" s="30" t="s">
        <v>594</v>
      </c>
      <c r="D212">
        <v>2024</v>
      </c>
      <c r="E212">
        <v>2392</v>
      </c>
      <c r="F212">
        <v>4748</v>
      </c>
      <c r="G212">
        <v>916</v>
      </c>
      <c r="H212">
        <v>2773</v>
      </c>
      <c r="I212">
        <v>1437</v>
      </c>
      <c r="J212">
        <v>1258</v>
      </c>
      <c r="K212">
        <v>3739</v>
      </c>
      <c r="L212">
        <v>42451</v>
      </c>
      <c r="M212">
        <v>7386</v>
      </c>
    </row>
    <row r="213" spans="1:13">
      <c r="A213" t="s">
        <v>573</v>
      </c>
      <c r="B213" t="s">
        <v>370</v>
      </c>
      <c r="C213" s="30" t="s">
        <v>595</v>
      </c>
      <c r="D213">
        <v>40</v>
      </c>
      <c r="E213">
        <v>0</v>
      </c>
      <c r="F213">
        <v>13731</v>
      </c>
      <c r="G213">
        <v>1424</v>
      </c>
      <c r="H213">
        <v>10178</v>
      </c>
      <c r="I213">
        <v>6153</v>
      </c>
      <c r="J213">
        <v>5996</v>
      </c>
      <c r="K213">
        <v>3857</v>
      </c>
      <c r="L213">
        <v>48618</v>
      </c>
      <c r="M213">
        <v>18467</v>
      </c>
    </row>
    <row r="214" spans="1:13">
      <c r="A214" t="s">
        <v>573</v>
      </c>
      <c r="B214" t="s">
        <v>370</v>
      </c>
      <c r="C214" s="30" t="s">
        <v>596</v>
      </c>
      <c r="D214">
        <v>2401</v>
      </c>
      <c r="E214">
        <v>296</v>
      </c>
      <c r="F214">
        <v>6973</v>
      </c>
      <c r="G214">
        <v>1119</v>
      </c>
      <c r="H214">
        <v>3533</v>
      </c>
      <c r="I214">
        <v>1771</v>
      </c>
      <c r="J214">
        <v>1290</v>
      </c>
      <c r="K214">
        <v>1129</v>
      </c>
      <c r="L214">
        <v>25656</v>
      </c>
      <c r="M214">
        <v>11201</v>
      </c>
    </row>
    <row r="215" spans="1:13">
      <c r="A215" t="s">
        <v>573</v>
      </c>
      <c r="B215" t="s">
        <v>370</v>
      </c>
      <c r="C215" s="30" t="s">
        <v>597</v>
      </c>
      <c r="D215">
        <v>5308</v>
      </c>
      <c r="E215">
        <v>2067</v>
      </c>
      <c r="F215">
        <v>3416</v>
      </c>
      <c r="G215">
        <v>703</v>
      </c>
      <c r="H215">
        <v>3730</v>
      </c>
      <c r="I215">
        <v>2023</v>
      </c>
      <c r="J215">
        <v>4560</v>
      </c>
      <c r="K215">
        <v>3417</v>
      </c>
      <c r="L215">
        <v>49051</v>
      </c>
      <c r="M215">
        <v>6855</v>
      </c>
    </row>
    <row r="216" spans="1:13">
      <c r="A216" t="s">
        <v>573</v>
      </c>
      <c r="B216" t="s">
        <v>370</v>
      </c>
      <c r="C216" s="30" t="s">
        <v>598</v>
      </c>
      <c r="D216">
        <v>2803</v>
      </c>
      <c r="E216">
        <v>29</v>
      </c>
      <c r="F216">
        <v>5069</v>
      </c>
      <c r="G216">
        <v>2995</v>
      </c>
      <c r="H216">
        <v>13621</v>
      </c>
      <c r="I216">
        <v>2528</v>
      </c>
      <c r="J216">
        <v>6281</v>
      </c>
      <c r="K216">
        <v>515</v>
      </c>
      <c r="L216">
        <v>12848</v>
      </c>
      <c r="M216">
        <v>21587</v>
      </c>
    </row>
    <row r="217" spans="1:13">
      <c r="A217" t="s">
        <v>573</v>
      </c>
      <c r="B217" t="s">
        <v>370</v>
      </c>
      <c r="C217" s="30" t="s">
        <v>599</v>
      </c>
      <c r="D217">
        <v>4428</v>
      </c>
      <c r="E217">
        <v>7730</v>
      </c>
      <c r="F217">
        <v>18728</v>
      </c>
      <c r="G217">
        <v>1174</v>
      </c>
      <c r="H217">
        <v>11608</v>
      </c>
      <c r="I217">
        <v>4381</v>
      </c>
      <c r="J217">
        <v>8180</v>
      </c>
      <c r="K217">
        <v>25592</v>
      </c>
      <c r="L217">
        <v>102909</v>
      </c>
      <c r="M217">
        <v>14833</v>
      </c>
    </row>
    <row r="218" spans="1:13">
      <c r="A218" t="s">
        <v>573</v>
      </c>
      <c r="B218" t="s">
        <v>370</v>
      </c>
      <c r="C218" s="30" t="s">
        <v>600</v>
      </c>
      <c r="D218">
        <v>498</v>
      </c>
      <c r="E218">
        <v>184</v>
      </c>
      <c r="F218">
        <v>10652</v>
      </c>
      <c r="G218">
        <v>2387</v>
      </c>
      <c r="H218">
        <v>2811</v>
      </c>
      <c r="I218">
        <v>3915</v>
      </c>
      <c r="J218">
        <v>6840</v>
      </c>
      <c r="K218">
        <v>1326</v>
      </c>
      <c r="L218">
        <v>18497</v>
      </c>
      <c r="M218">
        <v>6735</v>
      </c>
    </row>
    <row r="219" spans="1:13">
      <c r="A219" t="s">
        <v>573</v>
      </c>
      <c r="B219" t="s">
        <v>370</v>
      </c>
      <c r="C219" s="30" t="s">
        <v>601</v>
      </c>
      <c r="D219">
        <v>559</v>
      </c>
      <c r="E219">
        <v>604</v>
      </c>
      <c r="F219">
        <v>5121</v>
      </c>
      <c r="G219">
        <v>72</v>
      </c>
      <c r="H219">
        <v>3542</v>
      </c>
      <c r="I219">
        <v>1702</v>
      </c>
      <c r="J219">
        <v>1833</v>
      </c>
      <c r="K219">
        <v>257</v>
      </c>
      <c r="L219">
        <v>3896</v>
      </c>
      <c r="M219">
        <v>1923</v>
      </c>
    </row>
    <row r="220" spans="1:13">
      <c r="A220" t="s">
        <v>573</v>
      </c>
      <c r="B220" t="s">
        <v>370</v>
      </c>
      <c r="C220" s="30" t="s">
        <v>602</v>
      </c>
      <c r="D220">
        <v>2156</v>
      </c>
      <c r="E220">
        <v>204</v>
      </c>
      <c r="F220">
        <v>9289</v>
      </c>
      <c r="G220">
        <v>4090</v>
      </c>
      <c r="H220">
        <v>7048</v>
      </c>
      <c r="I220">
        <v>2267</v>
      </c>
      <c r="J220">
        <v>2862</v>
      </c>
      <c r="K220">
        <v>4561</v>
      </c>
      <c r="L220">
        <v>48706</v>
      </c>
      <c r="M220">
        <v>9586</v>
      </c>
    </row>
    <row r="221" spans="1:13">
      <c r="A221" t="s">
        <v>573</v>
      </c>
      <c r="B221" t="s">
        <v>370</v>
      </c>
      <c r="C221" s="30" t="s">
        <v>603</v>
      </c>
      <c r="D221">
        <v>805</v>
      </c>
      <c r="E221">
        <v>0</v>
      </c>
      <c r="F221">
        <v>10268</v>
      </c>
      <c r="G221">
        <v>1493</v>
      </c>
      <c r="H221">
        <v>4312</v>
      </c>
      <c r="I221">
        <v>2236</v>
      </c>
      <c r="J221">
        <v>7678</v>
      </c>
      <c r="K221">
        <v>1517</v>
      </c>
      <c r="L221">
        <v>29850</v>
      </c>
      <c r="M221">
        <v>9270</v>
      </c>
    </row>
    <row r="222" spans="1:13">
      <c r="A222" t="s">
        <v>573</v>
      </c>
      <c r="B222" t="s">
        <v>370</v>
      </c>
      <c r="C222" s="30" t="s">
        <v>604</v>
      </c>
      <c r="D222">
        <v>101</v>
      </c>
      <c r="E222">
        <v>0</v>
      </c>
      <c r="F222">
        <v>1908</v>
      </c>
      <c r="G222">
        <v>2045</v>
      </c>
      <c r="H222">
        <v>4019</v>
      </c>
      <c r="I222">
        <v>1227</v>
      </c>
      <c r="J222">
        <v>1573</v>
      </c>
      <c r="K222">
        <v>3625</v>
      </c>
      <c r="L222">
        <v>20690</v>
      </c>
      <c r="M222">
        <v>9711</v>
      </c>
    </row>
    <row r="223" spans="1:13">
      <c r="A223" t="s">
        <v>573</v>
      </c>
      <c r="B223" t="s">
        <v>370</v>
      </c>
      <c r="C223" s="30" t="s">
        <v>605</v>
      </c>
      <c r="D223">
        <v>1594</v>
      </c>
      <c r="E223">
        <v>3238</v>
      </c>
      <c r="F223">
        <v>8562</v>
      </c>
      <c r="G223">
        <v>1401</v>
      </c>
      <c r="H223">
        <v>2715</v>
      </c>
      <c r="I223">
        <v>1649</v>
      </c>
      <c r="J223">
        <v>1924</v>
      </c>
      <c r="K223">
        <v>354</v>
      </c>
      <c r="L223">
        <v>21775</v>
      </c>
      <c r="M223">
        <v>10484</v>
      </c>
    </row>
    <row r="224" spans="1:13">
      <c r="A224" t="s">
        <v>573</v>
      </c>
      <c r="B224" t="s">
        <v>370</v>
      </c>
      <c r="C224" s="30" t="s">
        <v>563</v>
      </c>
      <c r="D224">
        <v>9198</v>
      </c>
      <c r="E224">
        <v>4916</v>
      </c>
      <c r="F224">
        <v>7664</v>
      </c>
      <c r="G224">
        <v>3710</v>
      </c>
      <c r="H224">
        <v>6429</v>
      </c>
      <c r="I224">
        <v>7055</v>
      </c>
      <c r="J224">
        <v>2864</v>
      </c>
      <c r="K224">
        <v>8453</v>
      </c>
      <c r="L224">
        <v>44388</v>
      </c>
      <c r="M224">
        <v>20603</v>
      </c>
    </row>
    <row r="225" spans="1:13">
      <c r="A225" t="s">
        <v>573</v>
      </c>
      <c r="B225" t="s">
        <v>370</v>
      </c>
      <c r="C225" s="30" t="s">
        <v>606</v>
      </c>
      <c r="D225">
        <v>703</v>
      </c>
      <c r="E225">
        <v>579</v>
      </c>
      <c r="F225">
        <v>1556</v>
      </c>
      <c r="G225">
        <v>339</v>
      </c>
      <c r="H225">
        <v>1349</v>
      </c>
      <c r="I225">
        <v>575</v>
      </c>
      <c r="J225">
        <v>324</v>
      </c>
      <c r="K225">
        <v>97</v>
      </c>
      <c r="L225">
        <v>2647</v>
      </c>
      <c r="M225">
        <v>3675</v>
      </c>
    </row>
    <row r="226" spans="1:13">
      <c r="A226" t="s">
        <v>573</v>
      </c>
      <c r="B226" t="s">
        <v>370</v>
      </c>
      <c r="C226" s="30" t="s">
        <v>607</v>
      </c>
      <c r="D226">
        <v>2486</v>
      </c>
      <c r="E226">
        <v>3483</v>
      </c>
      <c r="F226">
        <v>17769</v>
      </c>
      <c r="G226">
        <v>3565</v>
      </c>
      <c r="H226">
        <v>10157</v>
      </c>
      <c r="I226">
        <v>6132</v>
      </c>
      <c r="J226">
        <v>10577</v>
      </c>
      <c r="K226">
        <v>7550</v>
      </c>
      <c r="L226">
        <v>45664</v>
      </c>
      <c r="M226">
        <v>23147</v>
      </c>
    </row>
    <row r="227" spans="1:13">
      <c r="A227" t="s">
        <v>573</v>
      </c>
      <c r="B227" t="s">
        <v>370</v>
      </c>
      <c r="C227" s="30" t="s">
        <v>608</v>
      </c>
      <c r="D227">
        <v>4323</v>
      </c>
      <c r="E227">
        <v>3424</v>
      </c>
      <c r="F227">
        <v>8058</v>
      </c>
      <c r="G227">
        <v>1698</v>
      </c>
      <c r="H227">
        <v>8372</v>
      </c>
      <c r="I227">
        <v>5515</v>
      </c>
      <c r="J227">
        <v>4555</v>
      </c>
      <c r="K227">
        <v>1250</v>
      </c>
      <c r="L227">
        <v>34985</v>
      </c>
      <c r="M227">
        <v>12561</v>
      </c>
    </row>
    <row r="228" spans="1:13">
      <c r="A228" t="s">
        <v>573</v>
      </c>
      <c r="B228" t="s">
        <v>370</v>
      </c>
      <c r="C228" s="30" t="s">
        <v>609</v>
      </c>
      <c r="D228">
        <v>2142</v>
      </c>
      <c r="E228">
        <v>1416</v>
      </c>
      <c r="F228">
        <v>16103</v>
      </c>
      <c r="G228">
        <v>1459</v>
      </c>
      <c r="H228">
        <v>5680</v>
      </c>
      <c r="I228">
        <v>1938</v>
      </c>
      <c r="J228">
        <v>5051</v>
      </c>
      <c r="K228">
        <v>3395</v>
      </c>
      <c r="L228">
        <v>40407</v>
      </c>
      <c r="M228">
        <v>22697</v>
      </c>
    </row>
    <row r="229" spans="1:13">
      <c r="A229" t="s">
        <v>573</v>
      </c>
      <c r="B229" t="s">
        <v>370</v>
      </c>
      <c r="C229" s="30" t="s">
        <v>610</v>
      </c>
      <c r="D229">
        <v>5921</v>
      </c>
      <c r="E229">
        <v>3657</v>
      </c>
      <c r="F229">
        <v>10099</v>
      </c>
      <c r="G229">
        <v>962</v>
      </c>
      <c r="H229">
        <v>13235</v>
      </c>
      <c r="I229">
        <v>4228</v>
      </c>
      <c r="J229">
        <v>4358</v>
      </c>
      <c r="K229">
        <v>1470</v>
      </c>
      <c r="L229">
        <v>28797</v>
      </c>
      <c r="M229">
        <v>12913</v>
      </c>
    </row>
    <row r="230" spans="1:13">
      <c r="A230" t="s">
        <v>573</v>
      </c>
      <c r="B230" t="s">
        <v>370</v>
      </c>
      <c r="C230" s="30" t="s">
        <v>611</v>
      </c>
      <c r="D230">
        <v>4215</v>
      </c>
      <c r="E230">
        <v>4512</v>
      </c>
      <c r="F230">
        <v>6724</v>
      </c>
      <c r="G230">
        <v>2266</v>
      </c>
      <c r="H230">
        <v>6436</v>
      </c>
      <c r="I230">
        <v>1838</v>
      </c>
      <c r="J230">
        <v>4713</v>
      </c>
      <c r="K230">
        <v>11127</v>
      </c>
      <c r="L230">
        <v>49004</v>
      </c>
      <c r="M230">
        <v>17939</v>
      </c>
    </row>
    <row r="231" spans="1:13">
      <c r="A231" t="s">
        <v>573</v>
      </c>
      <c r="B231" t="s">
        <v>370</v>
      </c>
      <c r="C231" s="30" t="s">
        <v>612</v>
      </c>
      <c r="D231">
        <v>2715</v>
      </c>
      <c r="E231">
        <v>13835</v>
      </c>
      <c r="F231">
        <v>9828</v>
      </c>
      <c r="G231">
        <v>3183</v>
      </c>
      <c r="H231">
        <v>7971</v>
      </c>
      <c r="I231">
        <v>7049</v>
      </c>
      <c r="J231">
        <v>9578</v>
      </c>
      <c r="K231">
        <v>13608</v>
      </c>
      <c r="L231">
        <v>66251</v>
      </c>
      <c r="M231">
        <v>15970</v>
      </c>
    </row>
    <row r="232" spans="1:13">
      <c r="A232" t="s">
        <v>573</v>
      </c>
      <c r="B232" t="s">
        <v>370</v>
      </c>
      <c r="C232" s="30" t="s">
        <v>613</v>
      </c>
      <c r="D232">
        <v>2372</v>
      </c>
      <c r="E232">
        <v>736</v>
      </c>
      <c r="F232">
        <v>2777</v>
      </c>
      <c r="G232">
        <v>2831</v>
      </c>
      <c r="H232">
        <v>2771</v>
      </c>
      <c r="I232">
        <v>1536</v>
      </c>
      <c r="J232">
        <v>2706</v>
      </c>
      <c r="K232">
        <v>2899</v>
      </c>
      <c r="L232">
        <v>28541</v>
      </c>
      <c r="M232">
        <v>7258</v>
      </c>
    </row>
    <row r="233" spans="1:13">
      <c r="A233" t="s">
        <v>573</v>
      </c>
      <c r="B233" t="s">
        <v>370</v>
      </c>
      <c r="C233" s="30" t="s">
        <v>614</v>
      </c>
      <c r="D233">
        <v>2788</v>
      </c>
      <c r="E233">
        <v>600</v>
      </c>
      <c r="F233">
        <v>9881</v>
      </c>
      <c r="G233">
        <v>1553</v>
      </c>
      <c r="H233">
        <v>1132</v>
      </c>
      <c r="I233">
        <v>1853</v>
      </c>
      <c r="J233">
        <v>4975</v>
      </c>
      <c r="K233">
        <v>864</v>
      </c>
      <c r="L233">
        <v>17848</v>
      </c>
      <c r="M233">
        <v>6082</v>
      </c>
    </row>
    <row r="234" spans="1:13">
      <c r="A234" t="s">
        <v>573</v>
      </c>
      <c r="B234" t="s">
        <v>370</v>
      </c>
      <c r="C234" s="30" t="s">
        <v>615</v>
      </c>
      <c r="D234">
        <v>4323</v>
      </c>
      <c r="E234">
        <v>2983</v>
      </c>
      <c r="F234">
        <v>16982</v>
      </c>
      <c r="G234">
        <v>3215</v>
      </c>
      <c r="H234">
        <v>4301</v>
      </c>
      <c r="I234">
        <v>3738</v>
      </c>
      <c r="J234">
        <v>9494</v>
      </c>
      <c r="K234">
        <v>3662</v>
      </c>
      <c r="L234">
        <v>41758</v>
      </c>
      <c r="M234">
        <v>18839</v>
      </c>
    </row>
    <row r="235" spans="1:13">
      <c r="A235" t="s">
        <v>573</v>
      </c>
      <c r="B235" t="s">
        <v>370</v>
      </c>
      <c r="C235" s="30" t="s">
        <v>616</v>
      </c>
      <c r="D235">
        <v>1742</v>
      </c>
      <c r="E235">
        <v>2665</v>
      </c>
      <c r="F235">
        <v>6068</v>
      </c>
      <c r="G235">
        <v>2126</v>
      </c>
      <c r="H235">
        <v>3490</v>
      </c>
      <c r="I235">
        <v>3110</v>
      </c>
      <c r="J235">
        <v>7010</v>
      </c>
      <c r="K235">
        <v>1346</v>
      </c>
      <c r="L235">
        <v>11595</v>
      </c>
      <c r="M235">
        <v>5919</v>
      </c>
    </row>
    <row r="236" spans="1:13">
      <c r="A236" t="s">
        <v>573</v>
      </c>
      <c r="B236" t="s">
        <v>370</v>
      </c>
      <c r="C236" s="30" t="s">
        <v>617</v>
      </c>
      <c r="D236">
        <v>4081</v>
      </c>
      <c r="E236">
        <v>1336</v>
      </c>
      <c r="F236">
        <v>11125</v>
      </c>
      <c r="G236">
        <v>1759</v>
      </c>
      <c r="H236">
        <v>3254</v>
      </c>
      <c r="I236">
        <v>1429</v>
      </c>
      <c r="J236">
        <v>3487</v>
      </c>
      <c r="K236">
        <v>989</v>
      </c>
      <c r="L236">
        <v>34351</v>
      </c>
      <c r="M236">
        <v>25823</v>
      </c>
    </row>
    <row r="237" spans="1:13">
      <c r="A237" t="s">
        <v>573</v>
      </c>
      <c r="B237" t="s">
        <v>618</v>
      </c>
      <c r="C237" s="30" t="s">
        <v>619</v>
      </c>
      <c r="D237">
        <v>0</v>
      </c>
      <c r="E237">
        <v>0</v>
      </c>
      <c r="F237">
        <v>20</v>
      </c>
      <c r="G237">
        <v>16</v>
      </c>
      <c r="H237">
        <v>343</v>
      </c>
      <c r="I237">
        <v>0</v>
      </c>
      <c r="J237">
        <v>8</v>
      </c>
      <c r="K237">
        <v>196</v>
      </c>
      <c r="L237">
        <v>278</v>
      </c>
      <c r="M237">
        <v>12</v>
      </c>
    </row>
    <row r="238" spans="1:13">
      <c r="A238" t="s">
        <v>573</v>
      </c>
      <c r="B238" t="s">
        <v>618</v>
      </c>
      <c r="C238" s="30" t="s">
        <v>620</v>
      </c>
      <c r="D238">
        <v>0</v>
      </c>
      <c r="E238">
        <v>0</v>
      </c>
      <c r="F238">
        <v>366</v>
      </c>
      <c r="G238">
        <v>628</v>
      </c>
      <c r="H238">
        <v>884</v>
      </c>
      <c r="I238">
        <v>42</v>
      </c>
      <c r="J238">
        <v>270</v>
      </c>
      <c r="K238">
        <v>554</v>
      </c>
      <c r="L238">
        <v>1367</v>
      </c>
      <c r="M238">
        <v>54</v>
      </c>
    </row>
    <row r="239" spans="1:13">
      <c r="A239" t="s">
        <v>573</v>
      </c>
      <c r="B239" t="s">
        <v>618</v>
      </c>
      <c r="C239" s="30" t="s">
        <v>621</v>
      </c>
      <c r="D239">
        <v>1425</v>
      </c>
      <c r="E239">
        <v>25</v>
      </c>
      <c r="F239">
        <v>341</v>
      </c>
      <c r="G239">
        <v>57</v>
      </c>
      <c r="H239">
        <v>1758</v>
      </c>
      <c r="I239">
        <v>30</v>
      </c>
      <c r="J239">
        <v>575</v>
      </c>
      <c r="K239">
        <v>1048</v>
      </c>
      <c r="L239">
        <v>3059</v>
      </c>
      <c r="M239">
        <v>127</v>
      </c>
    </row>
    <row r="240" spans="1:13">
      <c r="A240" t="s">
        <v>573</v>
      </c>
      <c r="B240" t="s">
        <v>618</v>
      </c>
      <c r="C240" s="30" t="s">
        <v>622</v>
      </c>
      <c r="D240">
        <v>109</v>
      </c>
      <c r="E240">
        <v>71</v>
      </c>
      <c r="F240">
        <v>3</v>
      </c>
      <c r="G240">
        <v>117</v>
      </c>
      <c r="H240">
        <v>959</v>
      </c>
      <c r="I240">
        <v>189</v>
      </c>
      <c r="J240">
        <v>210</v>
      </c>
      <c r="K240">
        <v>279</v>
      </c>
      <c r="L240">
        <v>1777</v>
      </c>
      <c r="M240">
        <v>346</v>
      </c>
    </row>
    <row r="241" spans="1:13">
      <c r="A241" t="s">
        <v>573</v>
      </c>
      <c r="B241" t="s">
        <v>618</v>
      </c>
      <c r="C241" s="30" t="s">
        <v>623</v>
      </c>
      <c r="D241">
        <v>0</v>
      </c>
      <c r="E241">
        <v>0</v>
      </c>
      <c r="F241">
        <v>18</v>
      </c>
      <c r="G241">
        <v>8</v>
      </c>
      <c r="H241">
        <v>272</v>
      </c>
      <c r="I241">
        <v>48</v>
      </c>
      <c r="J241">
        <v>94</v>
      </c>
      <c r="K241">
        <v>169</v>
      </c>
      <c r="L241">
        <v>408</v>
      </c>
      <c r="M241">
        <v>27</v>
      </c>
    </row>
    <row r="242" spans="1:13">
      <c r="A242" t="s">
        <v>573</v>
      </c>
      <c r="B242" t="s">
        <v>618</v>
      </c>
      <c r="C242" s="30" t="s">
        <v>624</v>
      </c>
      <c r="D242">
        <v>0</v>
      </c>
      <c r="E242">
        <v>0</v>
      </c>
      <c r="F242">
        <v>9</v>
      </c>
      <c r="G242">
        <v>0</v>
      </c>
      <c r="H242">
        <v>1064</v>
      </c>
      <c r="I242">
        <v>337</v>
      </c>
      <c r="J242">
        <v>940</v>
      </c>
      <c r="K242">
        <v>926</v>
      </c>
      <c r="L242">
        <v>1186</v>
      </c>
      <c r="M242">
        <v>410</v>
      </c>
    </row>
    <row r="243" spans="1:13">
      <c r="A243" t="s">
        <v>573</v>
      </c>
      <c r="B243" t="s">
        <v>618</v>
      </c>
      <c r="C243" s="30" t="s">
        <v>625</v>
      </c>
      <c r="D243">
        <v>0</v>
      </c>
      <c r="E243">
        <v>0</v>
      </c>
      <c r="F243">
        <v>0</v>
      </c>
      <c r="G243">
        <v>0</v>
      </c>
      <c r="H243">
        <v>886</v>
      </c>
      <c r="I243">
        <v>166</v>
      </c>
      <c r="J243">
        <v>30</v>
      </c>
      <c r="K243">
        <v>118</v>
      </c>
      <c r="L243">
        <v>1583</v>
      </c>
      <c r="M243">
        <v>355</v>
      </c>
    </row>
    <row r="244" spans="1:13">
      <c r="A244" t="s">
        <v>573</v>
      </c>
      <c r="B244" t="s">
        <v>618</v>
      </c>
      <c r="C244" s="30" t="s">
        <v>626</v>
      </c>
      <c r="D244">
        <v>0</v>
      </c>
      <c r="E244">
        <v>0</v>
      </c>
      <c r="F244">
        <v>110</v>
      </c>
      <c r="G244">
        <v>102</v>
      </c>
      <c r="H244">
        <v>1234</v>
      </c>
      <c r="I244">
        <v>180</v>
      </c>
      <c r="J244">
        <v>179</v>
      </c>
      <c r="K244">
        <v>642</v>
      </c>
      <c r="L244">
        <v>2832</v>
      </c>
      <c r="M244">
        <v>143</v>
      </c>
    </row>
    <row r="245" spans="1:13">
      <c r="A245" t="s">
        <v>573</v>
      </c>
      <c r="B245" t="s">
        <v>618</v>
      </c>
      <c r="C245" s="30" t="s">
        <v>627</v>
      </c>
      <c r="D245">
        <v>0</v>
      </c>
      <c r="E245">
        <v>0</v>
      </c>
      <c r="F245">
        <v>2</v>
      </c>
      <c r="G245">
        <v>4</v>
      </c>
      <c r="H245">
        <v>263</v>
      </c>
      <c r="I245">
        <v>159</v>
      </c>
      <c r="J245">
        <v>473</v>
      </c>
      <c r="K245">
        <v>91</v>
      </c>
      <c r="L245">
        <v>1465</v>
      </c>
      <c r="M245">
        <v>198</v>
      </c>
    </row>
    <row r="246" spans="1:13">
      <c r="A246" t="s">
        <v>573</v>
      </c>
      <c r="B246" t="s">
        <v>628</v>
      </c>
      <c r="C246" s="30" t="s">
        <v>629</v>
      </c>
      <c r="D246">
        <v>43</v>
      </c>
      <c r="E246">
        <v>4</v>
      </c>
      <c r="F246">
        <v>2506</v>
      </c>
      <c r="G246">
        <v>59</v>
      </c>
      <c r="H246">
        <v>1691</v>
      </c>
      <c r="I246">
        <v>933</v>
      </c>
      <c r="J246">
        <v>255</v>
      </c>
      <c r="K246">
        <v>613</v>
      </c>
      <c r="L246">
        <v>962</v>
      </c>
      <c r="M246">
        <v>3522</v>
      </c>
    </row>
    <row r="247" spans="1:13">
      <c r="A247" t="s">
        <v>573</v>
      </c>
      <c r="B247" t="s">
        <v>628</v>
      </c>
      <c r="C247" s="30" t="s">
        <v>630</v>
      </c>
      <c r="D247">
        <v>694</v>
      </c>
      <c r="E247">
        <v>551</v>
      </c>
      <c r="F247">
        <v>967</v>
      </c>
      <c r="G247">
        <v>673</v>
      </c>
      <c r="H247">
        <v>1550</v>
      </c>
      <c r="I247">
        <v>408</v>
      </c>
      <c r="J247">
        <v>1099</v>
      </c>
      <c r="K247">
        <v>700</v>
      </c>
      <c r="L247">
        <v>578</v>
      </c>
      <c r="M247">
        <v>4349</v>
      </c>
    </row>
    <row r="248" spans="1:13">
      <c r="A248" t="s">
        <v>573</v>
      </c>
      <c r="B248" t="s">
        <v>628</v>
      </c>
      <c r="C248" s="30" t="s">
        <v>631</v>
      </c>
      <c r="D248">
        <v>247</v>
      </c>
      <c r="E248">
        <v>52</v>
      </c>
      <c r="F248">
        <v>312</v>
      </c>
      <c r="G248">
        <v>176</v>
      </c>
      <c r="H248">
        <v>1379</v>
      </c>
      <c r="I248">
        <v>420</v>
      </c>
      <c r="J248">
        <v>657</v>
      </c>
      <c r="K248">
        <v>482</v>
      </c>
      <c r="L248">
        <v>532</v>
      </c>
      <c r="M248">
        <v>5469</v>
      </c>
    </row>
    <row r="249" spans="1:13">
      <c r="A249" t="s">
        <v>573</v>
      </c>
      <c r="B249" t="s">
        <v>628</v>
      </c>
      <c r="C249" s="30" t="s">
        <v>632</v>
      </c>
      <c r="D249">
        <v>1071</v>
      </c>
      <c r="E249">
        <v>0</v>
      </c>
      <c r="F249">
        <v>948</v>
      </c>
      <c r="G249">
        <v>68</v>
      </c>
      <c r="H249">
        <v>660</v>
      </c>
      <c r="I249">
        <v>716</v>
      </c>
      <c r="J249">
        <v>466</v>
      </c>
      <c r="K249">
        <v>854</v>
      </c>
      <c r="L249">
        <v>454</v>
      </c>
      <c r="M249">
        <v>3076</v>
      </c>
    </row>
    <row r="250" spans="1:13">
      <c r="A250" t="s">
        <v>573</v>
      </c>
      <c r="B250" t="s">
        <v>628</v>
      </c>
      <c r="C250" s="30" t="s">
        <v>633</v>
      </c>
      <c r="D250">
        <v>541</v>
      </c>
      <c r="E250">
        <v>0</v>
      </c>
      <c r="F250">
        <v>2</v>
      </c>
      <c r="G250">
        <v>147</v>
      </c>
      <c r="H250">
        <v>1232</v>
      </c>
      <c r="I250">
        <v>452</v>
      </c>
      <c r="J250">
        <v>814</v>
      </c>
      <c r="K250">
        <v>621</v>
      </c>
      <c r="L250">
        <v>530</v>
      </c>
      <c r="M250">
        <v>6167</v>
      </c>
    </row>
    <row r="251" spans="1:13">
      <c r="A251" t="s">
        <v>573</v>
      </c>
      <c r="B251" t="s">
        <v>628</v>
      </c>
      <c r="C251" s="30" t="s">
        <v>634</v>
      </c>
      <c r="D251">
        <v>163</v>
      </c>
      <c r="E251">
        <v>0</v>
      </c>
      <c r="F251">
        <v>376</v>
      </c>
      <c r="G251">
        <v>59</v>
      </c>
      <c r="H251">
        <v>315</v>
      </c>
      <c r="I251">
        <v>209</v>
      </c>
      <c r="J251">
        <v>187</v>
      </c>
      <c r="K251">
        <v>450</v>
      </c>
      <c r="L251">
        <v>291</v>
      </c>
      <c r="M251">
        <v>1293</v>
      </c>
    </row>
    <row r="252" spans="1:13">
      <c r="A252" t="s">
        <v>573</v>
      </c>
      <c r="B252" t="s">
        <v>628</v>
      </c>
      <c r="C252" s="30" t="s">
        <v>635</v>
      </c>
      <c r="D252">
        <v>411</v>
      </c>
      <c r="E252">
        <v>22</v>
      </c>
      <c r="F252">
        <v>552</v>
      </c>
      <c r="G252">
        <v>193</v>
      </c>
      <c r="H252">
        <v>472</v>
      </c>
      <c r="I252">
        <v>208</v>
      </c>
      <c r="J252">
        <v>104</v>
      </c>
      <c r="K252">
        <v>124</v>
      </c>
      <c r="L252">
        <v>400</v>
      </c>
      <c r="M252">
        <v>3164</v>
      </c>
    </row>
    <row r="253" spans="1:13">
      <c r="A253" t="s">
        <v>573</v>
      </c>
      <c r="B253" t="s">
        <v>628</v>
      </c>
      <c r="C253" s="30" t="s">
        <v>636</v>
      </c>
      <c r="D253">
        <v>127</v>
      </c>
      <c r="E253">
        <v>0</v>
      </c>
      <c r="F253">
        <v>644</v>
      </c>
      <c r="G253">
        <v>162</v>
      </c>
      <c r="H253">
        <v>711</v>
      </c>
      <c r="I253">
        <v>176</v>
      </c>
      <c r="J253">
        <v>46</v>
      </c>
      <c r="K253">
        <v>559</v>
      </c>
      <c r="L253">
        <v>366</v>
      </c>
      <c r="M253">
        <v>2666</v>
      </c>
    </row>
    <row r="254" spans="1:13">
      <c r="A254" t="s">
        <v>573</v>
      </c>
      <c r="B254" t="s">
        <v>628</v>
      </c>
      <c r="C254" s="30" t="s">
        <v>637</v>
      </c>
      <c r="D254">
        <v>1199</v>
      </c>
      <c r="E254">
        <v>183</v>
      </c>
      <c r="F254">
        <v>384</v>
      </c>
      <c r="G254">
        <v>459</v>
      </c>
      <c r="H254">
        <v>2551</v>
      </c>
      <c r="I254">
        <v>1448</v>
      </c>
      <c r="J254">
        <v>775</v>
      </c>
      <c r="K254">
        <v>1568</v>
      </c>
      <c r="L254">
        <v>2383</v>
      </c>
      <c r="M254">
        <v>3954</v>
      </c>
    </row>
    <row r="255" spans="1:13">
      <c r="A255" t="s">
        <v>573</v>
      </c>
      <c r="B255" t="s">
        <v>628</v>
      </c>
      <c r="C255" s="30" t="s">
        <v>638</v>
      </c>
      <c r="D255">
        <v>519</v>
      </c>
      <c r="E255">
        <v>51</v>
      </c>
      <c r="F255">
        <v>355</v>
      </c>
      <c r="G255">
        <v>548</v>
      </c>
      <c r="H255">
        <v>1786</v>
      </c>
      <c r="I255">
        <v>387</v>
      </c>
      <c r="J255">
        <v>1239</v>
      </c>
      <c r="K255">
        <v>1353</v>
      </c>
      <c r="L255">
        <v>500</v>
      </c>
      <c r="M255">
        <v>3715</v>
      </c>
    </row>
    <row r="256" spans="1:13">
      <c r="A256" t="s">
        <v>573</v>
      </c>
      <c r="B256" t="s">
        <v>639</v>
      </c>
      <c r="C256" s="30" t="s">
        <v>640</v>
      </c>
      <c r="D256">
        <v>79</v>
      </c>
      <c r="E256">
        <v>71</v>
      </c>
      <c r="F256">
        <v>120</v>
      </c>
      <c r="G256">
        <v>179</v>
      </c>
      <c r="H256">
        <v>28</v>
      </c>
      <c r="I256">
        <v>148</v>
      </c>
      <c r="J256">
        <v>22</v>
      </c>
      <c r="K256">
        <v>0</v>
      </c>
      <c r="L256">
        <v>5</v>
      </c>
      <c r="M256">
        <v>1315</v>
      </c>
    </row>
    <row r="257" spans="1:13">
      <c r="A257" t="s">
        <v>573</v>
      </c>
      <c r="B257" t="s">
        <v>639</v>
      </c>
      <c r="C257" s="30" t="s">
        <v>641</v>
      </c>
      <c r="D257">
        <v>24</v>
      </c>
      <c r="E257">
        <v>15</v>
      </c>
      <c r="F257">
        <v>1</v>
      </c>
      <c r="G257">
        <v>56</v>
      </c>
      <c r="H257">
        <v>24</v>
      </c>
      <c r="I257">
        <v>60</v>
      </c>
      <c r="J257">
        <v>30</v>
      </c>
      <c r="K257">
        <v>18</v>
      </c>
      <c r="L257">
        <v>2</v>
      </c>
      <c r="M257">
        <v>301</v>
      </c>
    </row>
    <row r="258" spans="1:13">
      <c r="A258" t="s">
        <v>573</v>
      </c>
      <c r="B258" t="s">
        <v>639</v>
      </c>
      <c r="C258" s="30" t="s">
        <v>642</v>
      </c>
      <c r="D258">
        <v>22</v>
      </c>
      <c r="E258">
        <v>22</v>
      </c>
      <c r="F258">
        <v>22</v>
      </c>
      <c r="G258">
        <v>135</v>
      </c>
      <c r="H258">
        <v>64</v>
      </c>
      <c r="I258">
        <v>106</v>
      </c>
      <c r="J258">
        <v>140</v>
      </c>
      <c r="K258">
        <v>18</v>
      </c>
      <c r="L258">
        <v>7</v>
      </c>
      <c r="M258">
        <v>501</v>
      </c>
    </row>
    <row r="259" spans="1:13">
      <c r="A259" t="s">
        <v>573</v>
      </c>
      <c r="B259" t="s">
        <v>639</v>
      </c>
      <c r="C259" s="30" t="s">
        <v>643</v>
      </c>
      <c r="D259">
        <v>241</v>
      </c>
      <c r="E259">
        <v>95</v>
      </c>
      <c r="F259">
        <v>314</v>
      </c>
      <c r="G259">
        <v>481</v>
      </c>
      <c r="H259">
        <v>361</v>
      </c>
      <c r="I259">
        <v>182</v>
      </c>
      <c r="J259">
        <v>503</v>
      </c>
      <c r="K259">
        <v>629</v>
      </c>
      <c r="L259">
        <v>472</v>
      </c>
      <c r="M259">
        <v>5224</v>
      </c>
    </row>
    <row r="260" spans="1:13">
      <c r="A260" t="s">
        <v>573</v>
      </c>
      <c r="B260" t="s">
        <v>639</v>
      </c>
      <c r="C260" s="30" t="s">
        <v>644</v>
      </c>
      <c r="D260">
        <v>20</v>
      </c>
      <c r="E260">
        <v>3</v>
      </c>
      <c r="F260">
        <v>12</v>
      </c>
      <c r="G260">
        <v>72</v>
      </c>
      <c r="H260">
        <v>10</v>
      </c>
      <c r="I260">
        <v>2</v>
      </c>
      <c r="J260">
        <v>0</v>
      </c>
      <c r="K260">
        <v>1</v>
      </c>
      <c r="L260">
        <v>0</v>
      </c>
      <c r="M260">
        <v>195</v>
      </c>
    </row>
    <row r="261" spans="1:13">
      <c r="A261" t="s">
        <v>573</v>
      </c>
      <c r="B261" t="s">
        <v>639</v>
      </c>
      <c r="C261" s="30" t="s">
        <v>645</v>
      </c>
      <c r="D261">
        <v>277</v>
      </c>
      <c r="E261">
        <v>71</v>
      </c>
      <c r="F261">
        <v>13</v>
      </c>
      <c r="G261">
        <v>341</v>
      </c>
      <c r="H261">
        <v>242</v>
      </c>
      <c r="I261">
        <v>123</v>
      </c>
      <c r="J261">
        <v>186</v>
      </c>
      <c r="K261">
        <v>393</v>
      </c>
      <c r="L261">
        <v>256</v>
      </c>
      <c r="M261">
        <v>2869</v>
      </c>
    </row>
    <row r="262" spans="1:13">
      <c r="A262" t="s">
        <v>573</v>
      </c>
      <c r="B262" t="s">
        <v>639</v>
      </c>
      <c r="C262" s="30" t="s">
        <v>646</v>
      </c>
      <c r="D262">
        <v>49</v>
      </c>
      <c r="E262">
        <v>36</v>
      </c>
      <c r="F262">
        <v>0</v>
      </c>
      <c r="G262">
        <v>163</v>
      </c>
      <c r="H262">
        <v>100</v>
      </c>
      <c r="I262">
        <v>121</v>
      </c>
      <c r="J262">
        <v>89</v>
      </c>
      <c r="K262">
        <v>64</v>
      </c>
      <c r="L262">
        <v>61</v>
      </c>
      <c r="M262">
        <v>1680</v>
      </c>
    </row>
    <row r="263" spans="1:13">
      <c r="A263" t="s">
        <v>573</v>
      </c>
      <c r="B263" t="s">
        <v>639</v>
      </c>
      <c r="C263" s="30" t="s">
        <v>647</v>
      </c>
      <c r="D263">
        <v>28</v>
      </c>
      <c r="E263">
        <v>31</v>
      </c>
      <c r="F263">
        <v>48</v>
      </c>
      <c r="G263">
        <v>112</v>
      </c>
      <c r="H263">
        <v>93</v>
      </c>
      <c r="I263">
        <v>225</v>
      </c>
      <c r="J263">
        <v>152</v>
      </c>
      <c r="K263">
        <v>34</v>
      </c>
      <c r="L263">
        <v>215</v>
      </c>
      <c r="M263">
        <v>1261</v>
      </c>
    </row>
    <row r="264" spans="1:13">
      <c r="A264" t="s">
        <v>573</v>
      </c>
      <c r="B264" t="s">
        <v>639</v>
      </c>
      <c r="C264" s="30" t="s">
        <v>648</v>
      </c>
      <c r="D264">
        <v>29</v>
      </c>
      <c r="E264">
        <v>34</v>
      </c>
      <c r="F264">
        <v>7</v>
      </c>
      <c r="G264">
        <v>92</v>
      </c>
      <c r="H264">
        <v>3</v>
      </c>
      <c r="I264">
        <v>30</v>
      </c>
      <c r="J264">
        <v>6</v>
      </c>
      <c r="K264">
        <v>1</v>
      </c>
      <c r="L264">
        <v>2</v>
      </c>
      <c r="M264">
        <v>631</v>
      </c>
    </row>
    <row r="265" spans="1:13">
      <c r="A265" t="s">
        <v>573</v>
      </c>
      <c r="B265" t="s">
        <v>649</v>
      </c>
      <c r="C265" s="30" t="s">
        <v>650</v>
      </c>
      <c r="D265">
        <v>369</v>
      </c>
      <c r="E265">
        <v>0</v>
      </c>
      <c r="F265">
        <v>54</v>
      </c>
      <c r="G265">
        <v>0</v>
      </c>
      <c r="H265">
        <v>0</v>
      </c>
      <c r="I265">
        <v>797</v>
      </c>
      <c r="J265">
        <v>213</v>
      </c>
      <c r="K265">
        <v>0</v>
      </c>
      <c r="L265">
        <v>577</v>
      </c>
      <c r="M265">
        <v>1615</v>
      </c>
    </row>
    <row r="266" spans="1:13">
      <c r="A266" t="s">
        <v>573</v>
      </c>
      <c r="B266" t="s">
        <v>649</v>
      </c>
      <c r="C266" s="30" t="s">
        <v>651</v>
      </c>
      <c r="D266">
        <v>478</v>
      </c>
      <c r="E266">
        <v>5</v>
      </c>
      <c r="F266">
        <v>108</v>
      </c>
      <c r="G266">
        <v>13</v>
      </c>
      <c r="H266">
        <v>14</v>
      </c>
      <c r="I266">
        <v>269</v>
      </c>
      <c r="J266">
        <v>31</v>
      </c>
      <c r="K266">
        <v>0</v>
      </c>
      <c r="L266">
        <v>253</v>
      </c>
      <c r="M266">
        <v>445</v>
      </c>
    </row>
    <row r="267" spans="1:13">
      <c r="A267" t="s">
        <v>573</v>
      </c>
      <c r="B267" t="s">
        <v>649</v>
      </c>
      <c r="C267" s="30" t="s">
        <v>652</v>
      </c>
      <c r="D267">
        <v>436</v>
      </c>
      <c r="E267">
        <v>47</v>
      </c>
      <c r="F267">
        <v>220</v>
      </c>
      <c r="G267">
        <v>0</v>
      </c>
      <c r="H267">
        <v>0</v>
      </c>
      <c r="I267">
        <v>201</v>
      </c>
      <c r="J267">
        <v>19</v>
      </c>
      <c r="K267">
        <v>0</v>
      </c>
      <c r="L267">
        <v>250</v>
      </c>
      <c r="M267">
        <v>735</v>
      </c>
    </row>
    <row r="268" spans="1:13">
      <c r="A268" t="s">
        <v>573</v>
      </c>
      <c r="B268" t="s">
        <v>649</v>
      </c>
      <c r="C268" s="30" t="s">
        <v>653</v>
      </c>
      <c r="D268">
        <v>1254</v>
      </c>
      <c r="E268">
        <v>576</v>
      </c>
      <c r="F268">
        <v>115</v>
      </c>
      <c r="G268">
        <v>0</v>
      </c>
      <c r="H268">
        <v>0</v>
      </c>
      <c r="I268">
        <v>160</v>
      </c>
      <c r="J268">
        <v>0</v>
      </c>
      <c r="K268">
        <v>0</v>
      </c>
      <c r="L268">
        <v>133</v>
      </c>
      <c r="M268">
        <v>123</v>
      </c>
    </row>
    <row r="269" spans="1:13">
      <c r="A269" t="s">
        <v>573</v>
      </c>
      <c r="B269" t="s">
        <v>649</v>
      </c>
      <c r="C269" s="30" t="s">
        <v>644</v>
      </c>
      <c r="D269">
        <v>264</v>
      </c>
      <c r="E269">
        <v>0</v>
      </c>
      <c r="F269">
        <v>54</v>
      </c>
      <c r="G269">
        <v>0</v>
      </c>
      <c r="H269">
        <v>3</v>
      </c>
      <c r="I269">
        <v>290</v>
      </c>
      <c r="J269">
        <v>102</v>
      </c>
      <c r="K269">
        <v>0</v>
      </c>
      <c r="L269">
        <v>299</v>
      </c>
      <c r="M269">
        <v>89</v>
      </c>
    </row>
    <row r="270" spans="1:13">
      <c r="A270" t="s">
        <v>573</v>
      </c>
      <c r="B270" t="s">
        <v>649</v>
      </c>
      <c r="C270" s="30" t="s">
        <v>654</v>
      </c>
      <c r="D270">
        <v>184</v>
      </c>
      <c r="E270">
        <v>0</v>
      </c>
      <c r="F270">
        <v>92</v>
      </c>
      <c r="G270">
        <v>0</v>
      </c>
      <c r="H270">
        <v>0</v>
      </c>
      <c r="I270">
        <v>66</v>
      </c>
      <c r="J270">
        <v>4</v>
      </c>
      <c r="K270">
        <v>0</v>
      </c>
      <c r="L270">
        <v>273</v>
      </c>
      <c r="M270">
        <v>1666</v>
      </c>
    </row>
    <row r="271" spans="1:13">
      <c r="A271" t="s">
        <v>573</v>
      </c>
      <c r="B271" t="s">
        <v>649</v>
      </c>
      <c r="C271" s="30" t="s">
        <v>655</v>
      </c>
      <c r="D271">
        <v>805</v>
      </c>
      <c r="E271">
        <v>0</v>
      </c>
      <c r="F271">
        <v>65</v>
      </c>
      <c r="G271">
        <v>0</v>
      </c>
      <c r="H271">
        <v>0</v>
      </c>
      <c r="I271">
        <v>290</v>
      </c>
      <c r="J271">
        <v>0</v>
      </c>
      <c r="K271">
        <v>0</v>
      </c>
      <c r="L271">
        <v>278</v>
      </c>
      <c r="M271">
        <v>370</v>
      </c>
    </row>
    <row r="272" spans="1:13">
      <c r="A272" t="s">
        <v>573</v>
      </c>
      <c r="B272" t="s">
        <v>649</v>
      </c>
      <c r="C272" s="30" t="s">
        <v>656</v>
      </c>
      <c r="D272">
        <v>790</v>
      </c>
      <c r="E272">
        <v>0</v>
      </c>
      <c r="F272">
        <v>29</v>
      </c>
      <c r="G272">
        <v>0</v>
      </c>
      <c r="H272">
        <v>0</v>
      </c>
      <c r="I272">
        <v>58</v>
      </c>
      <c r="J272">
        <v>12</v>
      </c>
      <c r="K272">
        <v>0</v>
      </c>
      <c r="L272">
        <v>273</v>
      </c>
      <c r="M272">
        <v>273</v>
      </c>
    </row>
    <row r="273" spans="1:13">
      <c r="A273" t="s">
        <v>573</v>
      </c>
      <c r="B273" t="s">
        <v>649</v>
      </c>
      <c r="C273" s="30" t="s">
        <v>657</v>
      </c>
      <c r="D273">
        <v>284</v>
      </c>
      <c r="E273">
        <v>0</v>
      </c>
      <c r="F273">
        <v>110</v>
      </c>
      <c r="G273">
        <v>1</v>
      </c>
      <c r="H273">
        <v>0</v>
      </c>
      <c r="I273">
        <v>1422</v>
      </c>
      <c r="J273">
        <v>78</v>
      </c>
      <c r="K273">
        <v>0</v>
      </c>
      <c r="L273">
        <v>473</v>
      </c>
      <c r="M273">
        <v>1309</v>
      </c>
    </row>
    <row r="274" spans="1:13">
      <c r="A274" t="s">
        <v>573</v>
      </c>
      <c r="B274" t="s">
        <v>649</v>
      </c>
      <c r="C274" s="30" t="s">
        <v>658</v>
      </c>
      <c r="D274">
        <v>490</v>
      </c>
      <c r="E274">
        <v>0</v>
      </c>
      <c r="F274">
        <v>14</v>
      </c>
      <c r="G274">
        <v>0</v>
      </c>
      <c r="H274">
        <v>0</v>
      </c>
      <c r="I274">
        <v>87</v>
      </c>
      <c r="J274">
        <v>73</v>
      </c>
      <c r="K274">
        <v>0</v>
      </c>
      <c r="L274">
        <v>177</v>
      </c>
      <c r="M274">
        <v>314</v>
      </c>
    </row>
    <row r="275" spans="1:13">
      <c r="A275" t="s">
        <v>573</v>
      </c>
      <c r="B275" t="s">
        <v>649</v>
      </c>
      <c r="C275" s="30" t="s">
        <v>659</v>
      </c>
      <c r="D275">
        <v>187</v>
      </c>
      <c r="E275">
        <v>0</v>
      </c>
      <c r="F275">
        <v>72</v>
      </c>
      <c r="G275">
        <v>0</v>
      </c>
      <c r="H275">
        <v>0</v>
      </c>
      <c r="I275">
        <v>47</v>
      </c>
      <c r="J275">
        <v>3</v>
      </c>
      <c r="K275">
        <v>0</v>
      </c>
      <c r="L275">
        <v>224</v>
      </c>
      <c r="M275">
        <v>609</v>
      </c>
    </row>
    <row r="276" spans="1:13">
      <c r="A276" t="s">
        <v>573</v>
      </c>
      <c r="B276" t="s">
        <v>660</v>
      </c>
      <c r="C276" s="30" t="s">
        <v>661</v>
      </c>
      <c r="D276">
        <v>318</v>
      </c>
      <c r="E276">
        <v>54</v>
      </c>
      <c r="F276">
        <v>205</v>
      </c>
      <c r="G276">
        <v>37</v>
      </c>
      <c r="H276">
        <v>222</v>
      </c>
      <c r="I276">
        <v>19</v>
      </c>
      <c r="J276">
        <v>4</v>
      </c>
      <c r="K276">
        <v>3</v>
      </c>
      <c r="L276">
        <v>6</v>
      </c>
      <c r="M276">
        <v>41</v>
      </c>
    </row>
    <row r="277" spans="1:13">
      <c r="A277" t="s">
        <v>573</v>
      </c>
      <c r="B277" t="s">
        <v>660</v>
      </c>
      <c r="C277" s="30" t="s">
        <v>662</v>
      </c>
      <c r="D277">
        <v>139</v>
      </c>
      <c r="E277">
        <v>18</v>
      </c>
      <c r="F277">
        <v>68</v>
      </c>
      <c r="G277">
        <v>34</v>
      </c>
      <c r="H277">
        <v>34</v>
      </c>
      <c r="I277">
        <v>1</v>
      </c>
      <c r="J277">
        <v>0</v>
      </c>
      <c r="K277">
        <v>0</v>
      </c>
      <c r="L277">
        <v>3</v>
      </c>
      <c r="M277">
        <v>16</v>
      </c>
    </row>
    <row r="278" spans="1:13">
      <c r="A278" t="s">
        <v>573</v>
      </c>
      <c r="B278" t="s">
        <v>660</v>
      </c>
      <c r="C278" s="30" t="s">
        <v>663</v>
      </c>
      <c r="D278">
        <v>128</v>
      </c>
      <c r="E278">
        <v>109</v>
      </c>
      <c r="F278">
        <v>277</v>
      </c>
      <c r="G278">
        <v>163</v>
      </c>
      <c r="H278">
        <v>131</v>
      </c>
      <c r="I278">
        <v>11</v>
      </c>
      <c r="J278">
        <v>6</v>
      </c>
      <c r="K278">
        <v>1</v>
      </c>
      <c r="L278">
        <v>16</v>
      </c>
      <c r="M278">
        <v>43</v>
      </c>
    </row>
    <row r="279" spans="1:13">
      <c r="A279" t="s">
        <v>573</v>
      </c>
      <c r="B279" t="s">
        <v>660</v>
      </c>
      <c r="C279" s="30" t="s">
        <v>664</v>
      </c>
      <c r="D279">
        <v>303</v>
      </c>
      <c r="E279">
        <v>32</v>
      </c>
      <c r="F279">
        <v>203</v>
      </c>
      <c r="G279">
        <v>329</v>
      </c>
      <c r="H279">
        <v>476</v>
      </c>
      <c r="I279">
        <v>12</v>
      </c>
      <c r="J279">
        <v>5</v>
      </c>
      <c r="K279">
        <v>1</v>
      </c>
      <c r="L279">
        <v>16</v>
      </c>
      <c r="M279">
        <v>136</v>
      </c>
    </row>
    <row r="280" spans="1:13">
      <c r="A280" t="s">
        <v>573</v>
      </c>
      <c r="B280" t="s">
        <v>665</v>
      </c>
      <c r="C280" s="30" t="s">
        <v>666</v>
      </c>
      <c r="D280">
        <v>2578</v>
      </c>
      <c r="E280">
        <v>884</v>
      </c>
      <c r="F280">
        <v>1293</v>
      </c>
      <c r="G280">
        <v>1066</v>
      </c>
      <c r="H280">
        <v>6038</v>
      </c>
      <c r="I280">
        <v>2337</v>
      </c>
      <c r="J280">
        <v>3312</v>
      </c>
      <c r="K280">
        <v>232</v>
      </c>
      <c r="L280">
        <v>21707</v>
      </c>
      <c r="M280">
        <v>19607</v>
      </c>
    </row>
    <row r="281" spans="1:13">
      <c r="A281" t="s">
        <v>573</v>
      </c>
      <c r="B281" t="s">
        <v>665</v>
      </c>
      <c r="C281" s="30" t="s">
        <v>667</v>
      </c>
      <c r="D281">
        <v>3111</v>
      </c>
      <c r="E281">
        <v>1056</v>
      </c>
      <c r="F281">
        <v>952</v>
      </c>
      <c r="G281">
        <v>863</v>
      </c>
      <c r="H281">
        <v>3278</v>
      </c>
      <c r="I281">
        <v>685</v>
      </c>
      <c r="J281">
        <v>2564</v>
      </c>
      <c r="K281">
        <v>170</v>
      </c>
      <c r="L281">
        <v>24422</v>
      </c>
      <c r="M281">
        <v>20050</v>
      </c>
    </row>
    <row r="282" spans="1:13">
      <c r="A282" t="s">
        <v>573</v>
      </c>
      <c r="B282" t="s">
        <v>665</v>
      </c>
      <c r="C282" s="30" t="s">
        <v>668</v>
      </c>
      <c r="D282">
        <v>2380</v>
      </c>
      <c r="E282">
        <v>179</v>
      </c>
      <c r="F282">
        <v>1089</v>
      </c>
      <c r="G282">
        <v>589</v>
      </c>
      <c r="H282">
        <v>2511</v>
      </c>
      <c r="I282">
        <v>474</v>
      </c>
      <c r="J282">
        <v>1149</v>
      </c>
      <c r="K282">
        <v>145</v>
      </c>
      <c r="L282">
        <v>19560</v>
      </c>
      <c r="M282">
        <v>13473</v>
      </c>
    </row>
    <row r="283" spans="1:13">
      <c r="A283" t="s">
        <v>573</v>
      </c>
      <c r="B283" t="s">
        <v>665</v>
      </c>
      <c r="C283" s="30" t="s">
        <v>669</v>
      </c>
      <c r="D283">
        <v>1365</v>
      </c>
      <c r="E283">
        <v>2776</v>
      </c>
      <c r="F283">
        <v>646</v>
      </c>
      <c r="G283">
        <v>491</v>
      </c>
      <c r="H283">
        <v>2886</v>
      </c>
      <c r="I283">
        <v>1360</v>
      </c>
      <c r="J283">
        <v>2257</v>
      </c>
      <c r="K283">
        <v>254</v>
      </c>
      <c r="L283">
        <v>18002</v>
      </c>
      <c r="M283">
        <v>18164</v>
      </c>
    </row>
    <row r="284" spans="1:13">
      <c r="A284" t="s">
        <v>573</v>
      </c>
      <c r="B284" t="s">
        <v>665</v>
      </c>
      <c r="C284" s="30" t="s">
        <v>670</v>
      </c>
      <c r="D284">
        <v>1327</v>
      </c>
      <c r="E284">
        <v>397</v>
      </c>
      <c r="F284">
        <v>981</v>
      </c>
      <c r="G284">
        <v>577</v>
      </c>
      <c r="H284">
        <v>1582</v>
      </c>
      <c r="I284">
        <v>306</v>
      </c>
      <c r="J284">
        <v>1703</v>
      </c>
      <c r="K284">
        <v>150</v>
      </c>
      <c r="L284">
        <v>25221</v>
      </c>
      <c r="M284">
        <v>15627</v>
      </c>
    </row>
    <row r="285" spans="1:13">
      <c r="A285" t="s">
        <v>573</v>
      </c>
      <c r="B285" t="s">
        <v>665</v>
      </c>
      <c r="C285" s="30" t="s">
        <v>671</v>
      </c>
      <c r="D285">
        <v>3733</v>
      </c>
      <c r="E285">
        <v>150</v>
      </c>
      <c r="F285">
        <v>1102</v>
      </c>
      <c r="G285">
        <v>791</v>
      </c>
      <c r="H285">
        <v>2599</v>
      </c>
      <c r="I285">
        <v>816</v>
      </c>
      <c r="J285">
        <v>2560</v>
      </c>
      <c r="K285">
        <v>404</v>
      </c>
      <c r="L285">
        <v>29618</v>
      </c>
      <c r="M285">
        <v>12674</v>
      </c>
    </row>
    <row r="286" spans="1:13">
      <c r="A286" t="s">
        <v>573</v>
      </c>
      <c r="B286" t="s">
        <v>665</v>
      </c>
      <c r="C286" s="30" t="s">
        <v>672</v>
      </c>
      <c r="D286">
        <v>1475</v>
      </c>
      <c r="E286">
        <v>1</v>
      </c>
      <c r="F286">
        <v>256</v>
      </c>
      <c r="G286">
        <v>514</v>
      </c>
      <c r="H286">
        <v>2119</v>
      </c>
      <c r="I286">
        <v>577</v>
      </c>
      <c r="J286">
        <v>1154</v>
      </c>
      <c r="K286">
        <v>111</v>
      </c>
      <c r="L286">
        <v>16813</v>
      </c>
      <c r="M286">
        <v>13902</v>
      </c>
    </row>
    <row r="287" spans="1:13">
      <c r="A287" t="s">
        <v>573</v>
      </c>
      <c r="B287" t="s">
        <v>665</v>
      </c>
      <c r="C287" s="30" t="s">
        <v>673</v>
      </c>
      <c r="D287">
        <v>2660</v>
      </c>
      <c r="E287">
        <v>805</v>
      </c>
      <c r="F287">
        <v>761</v>
      </c>
      <c r="G287">
        <v>103</v>
      </c>
      <c r="H287">
        <v>1739</v>
      </c>
      <c r="I287">
        <v>500</v>
      </c>
      <c r="J287">
        <v>1174</v>
      </c>
      <c r="K287">
        <v>195</v>
      </c>
      <c r="L287">
        <v>25187</v>
      </c>
      <c r="M287">
        <v>15078</v>
      </c>
    </row>
    <row r="288" spans="1:13">
      <c r="A288" t="s">
        <v>24</v>
      </c>
      <c r="B288" t="s">
        <v>308</v>
      </c>
      <c r="C288" s="30" t="s">
        <v>674</v>
      </c>
      <c r="D288">
        <v>1131</v>
      </c>
      <c r="E288">
        <v>193</v>
      </c>
      <c r="F288">
        <v>230</v>
      </c>
      <c r="G288">
        <v>143</v>
      </c>
      <c r="H288">
        <v>65</v>
      </c>
      <c r="I288">
        <v>104</v>
      </c>
      <c r="J288">
        <v>21</v>
      </c>
      <c r="K288">
        <v>14</v>
      </c>
      <c r="L288">
        <v>230</v>
      </c>
      <c r="M288">
        <v>229</v>
      </c>
    </row>
    <row r="289" spans="1:13">
      <c r="A289" t="s">
        <v>24</v>
      </c>
      <c r="B289" t="s">
        <v>308</v>
      </c>
      <c r="C289" s="30" t="s">
        <v>675</v>
      </c>
      <c r="D289">
        <v>533</v>
      </c>
      <c r="E289">
        <v>1744</v>
      </c>
      <c r="F289">
        <v>140</v>
      </c>
      <c r="G289">
        <v>414</v>
      </c>
      <c r="H289">
        <v>286</v>
      </c>
      <c r="I289">
        <v>285</v>
      </c>
      <c r="J289">
        <v>58</v>
      </c>
      <c r="K289">
        <v>64</v>
      </c>
      <c r="L289">
        <v>119</v>
      </c>
      <c r="M289">
        <v>8</v>
      </c>
    </row>
    <row r="290" spans="1:13">
      <c r="A290" t="s">
        <v>24</v>
      </c>
      <c r="B290" t="s">
        <v>308</v>
      </c>
      <c r="C290" s="30" t="s">
        <v>676</v>
      </c>
      <c r="D290">
        <v>211</v>
      </c>
      <c r="E290">
        <v>104</v>
      </c>
      <c r="F290">
        <v>248</v>
      </c>
      <c r="G290">
        <v>120</v>
      </c>
      <c r="H290">
        <v>32</v>
      </c>
      <c r="I290">
        <v>11</v>
      </c>
      <c r="J290">
        <v>2</v>
      </c>
      <c r="K290">
        <v>0</v>
      </c>
      <c r="L290">
        <v>4</v>
      </c>
      <c r="M290">
        <v>1</v>
      </c>
    </row>
    <row r="291" spans="1:13">
      <c r="A291" t="s">
        <v>24</v>
      </c>
      <c r="B291" t="s">
        <v>308</v>
      </c>
      <c r="C291" s="30" t="s">
        <v>677</v>
      </c>
      <c r="D291">
        <v>257</v>
      </c>
      <c r="E291">
        <v>236</v>
      </c>
      <c r="F291">
        <v>333</v>
      </c>
      <c r="G291">
        <v>724</v>
      </c>
      <c r="H291">
        <v>254</v>
      </c>
      <c r="I291">
        <v>261</v>
      </c>
      <c r="J291">
        <v>18</v>
      </c>
      <c r="K291">
        <v>5</v>
      </c>
      <c r="L291">
        <v>127</v>
      </c>
      <c r="M291">
        <v>23</v>
      </c>
    </row>
    <row r="292" spans="1:13">
      <c r="A292" t="s">
        <v>24</v>
      </c>
      <c r="B292" t="s">
        <v>308</v>
      </c>
      <c r="C292" s="30" t="s">
        <v>375</v>
      </c>
      <c r="D292">
        <v>232</v>
      </c>
      <c r="E292">
        <v>105</v>
      </c>
      <c r="F292">
        <v>347</v>
      </c>
      <c r="G292">
        <v>36</v>
      </c>
      <c r="H292">
        <v>13</v>
      </c>
      <c r="I292">
        <v>0</v>
      </c>
      <c r="J292">
        <v>0</v>
      </c>
      <c r="K292">
        <v>0</v>
      </c>
      <c r="L292">
        <v>4</v>
      </c>
      <c r="M292">
        <v>2</v>
      </c>
    </row>
    <row r="293" spans="1:13">
      <c r="A293" t="s">
        <v>24</v>
      </c>
      <c r="B293" t="s">
        <v>308</v>
      </c>
      <c r="C293" s="30" t="s">
        <v>678</v>
      </c>
      <c r="D293">
        <v>612</v>
      </c>
      <c r="E293">
        <v>995</v>
      </c>
      <c r="F293">
        <v>606</v>
      </c>
      <c r="G293">
        <v>402</v>
      </c>
      <c r="H293">
        <v>757</v>
      </c>
      <c r="I293">
        <v>653</v>
      </c>
      <c r="J293">
        <v>221</v>
      </c>
      <c r="K293">
        <v>6</v>
      </c>
      <c r="L293">
        <v>214</v>
      </c>
      <c r="M293">
        <v>184</v>
      </c>
    </row>
    <row r="294" spans="1:13">
      <c r="A294" t="s">
        <v>24</v>
      </c>
      <c r="B294" t="s">
        <v>308</v>
      </c>
      <c r="C294" s="30" t="s">
        <v>316</v>
      </c>
      <c r="D294">
        <v>295</v>
      </c>
      <c r="E294">
        <v>449</v>
      </c>
      <c r="F294">
        <v>970</v>
      </c>
      <c r="G294">
        <v>374</v>
      </c>
      <c r="H294">
        <v>81</v>
      </c>
      <c r="I294">
        <v>55</v>
      </c>
      <c r="J294">
        <v>15</v>
      </c>
      <c r="K294">
        <v>0</v>
      </c>
      <c r="L294">
        <v>170</v>
      </c>
      <c r="M294">
        <v>5</v>
      </c>
    </row>
    <row r="295" spans="1:13">
      <c r="A295" t="s">
        <v>24</v>
      </c>
      <c r="B295" t="s">
        <v>308</v>
      </c>
      <c r="C295" s="30" t="s">
        <v>679</v>
      </c>
      <c r="D295">
        <v>725</v>
      </c>
      <c r="E295">
        <v>992</v>
      </c>
      <c r="F295">
        <v>1525</v>
      </c>
      <c r="G295">
        <v>781</v>
      </c>
      <c r="H295">
        <v>538</v>
      </c>
      <c r="I295">
        <v>92</v>
      </c>
      <c r="J295">
        <v>5</v>
      </c>
      <c r="K295">
        <v>9</v>
      </c>
      <c r="L295">
        <v>371</v>
      </c>
      <c r="M295">
        <v>29</v>
      </c>
    </row>
    <row r="296" spans="1:13">
      <c r="A296" t="s">
        <v>24</v>
      </c>
      <c r="B296" t="s">
        <v>308</v>
      </c>
      <c r="C296" s="30" t="s">
        <v>680</v>
      </c>
      <c r="D296">
        <v>783</v>
      </c>
      <c r="E296">
        <v>774</v>
      </c>
      <c r="F296">
        <v>668</v>
      </c>
      <c r="G296">
        <v>692</v>
      </c>
      <c r="H296">
        <v>496</v>
      </c>
      <c r="I296">
        <v>552</v>
      </c>
      <c r="J296">
        <v>35</v>
      </c>
      <c r="K296">
        <v>11</v>
      </c>
      <c r="L296">
        <v>290</v>
      </c>
      <c r="M296">
        <v>505</v>
      </c>
    </row>
    <row r="297" spans="1:13">
      <c r="A297" t="s">
        <v>24</v>
      </c>
      <c r="B297" t="s">
        <v>308</v>
      </c>
      <c r="C297" s="30" t="s">
        <v>681</v>
      </c>
      <c r="D297">
        <v>893</v>
      </c>
      <c r="E297">
        <v>972</v>
      </c>
      <c r="F297">
        <v>1398</v>
      </c>
      <c r="G297">
        <v>1012</v>
      </c>
      <c r="H297">
        <v>437</v>
      </c>
      <c r="I297">
        <v>445</v>
      </c>
      <c r="J297">
        <v>27</v>
      </c>
      <c r="K297">
        <v>32</v>
      </c>
      <c r="L297">
        <v>894</v>
      </c>
      <c r="M297">
        <v>180</v>
      </c>
    </row>
    <row r="298" spans="1:13">
      <c r="A298" t="s">
        <v>24</v>
      </c>
      <c r="B298" t="s">
        <v>308</v>
      </c>
      <c r="C298" s="30" t="s">
        <v>682</v>
      </c>
      <c r="D298">
        <v>1300</v>
      </c>
      <c r="E298">
        <v>172</v>
      </c>
      <c r="F298">
        <v>1166</v>
      </c>
      <c r="G298">
        <v>627</v>
      </c>
      <c r="H298">
        <v>595</v>
      </c>
      <c r="I298">
        <v>587</v>
      </c>
      <c r="J298">
        <v>3</v>
      </c>
      <c r="K298">
        <v>41</v>
      </c>
      <c r="L298">
        <v>563</v>
      </c>
      <c r="M298">
        <v>161</v>
      </c>
    </row>
    <row r="299" spans="1:13">
      <c r="A299" t="s">
        <v>24</v>
      </c>
      <c r="B299" t="s">
        <v>308</v>
      </c>
      <c r="C299" s="30" t="s">
        <v>683</v>
      </c>
      <c r="D299">
        <v>603</v>
      </c>
      <c r="E299">
        <v>277</v>
      </c>
      <c r="F299">
        <v>1967</v>
      </c>
      <c r="G299">
        <v>948</v>
      </c>
      <c r="H299">
        <v>276</v>
      </c>
      <c r="I299">
        <v>103</v>
      </c>
      <c r="J299">
        <v>15</v>
      </c>
      <c r="K299">
        <v>5</v>
      </c>
      <c r="L299">
        <v>88</v>
      </c>
      <c r="M299">
        <v>33</v>
      </c>
    </row>
    <row r="300" spans="1:13">
      <c r="A300" t="s">
        <v>24</v>
      </c>
      <c r="B300" t="s">
        <v>308</v>
      </c>
      <c r="C300" s="30" t="s">
        <v>684</v>
      </c>
      <c r="D300">
        <v>359</v>
      </c>
      <c r="E300">
        <v>405</v>
      </c>
      <c r="F300">
        <v>1078</v>
      </c>
      <c r="G300">
        <v>505</v>
      </c>
      <c r="H300">
        <v>1174</v>
      </c>
      <c r="I300">
        <v>1781</v>
      </c>
      <c r="J300">
        <v>673</v>
      </c>
      <c r="K300">
        <v>24</v>
      </c>
      <c r="L300">
        <v>415</v>
      </c>
      <c r="M300">
        <v>610</v>
      </c>
    </row>
    <row r="301" spans="1:13">
      <c r="A301" t="s">
        <v>24</v>
      </c>
      <c r="B301" t="s">
        <v>308</v>
      </c>
      <c r="C301" s="30" t="s">
        <v>685</v>
      </c>
      <c r="D301">
        <v>543</v>
      </c>
      <c r="E301">
        <v>1257</v>
      </c>
      <c r="F301">
        <v>529</v>
      </c>
      <c r="G301">
        <v>297</v>
      </c>
      <c r="H301">
        <v>176</v>
      </c>
      <c r="I301">
        <v>175</v>
      </c>
      <c r="J301">
        <v>17</v>
      </c>
      <c r="K301">
        <v>1</v>
      </c>
      <c r="L301">
        <v>39</v>
      </c>
      <c r="M301">
        <v>10</v>
      </c>
    </row>
    <row r="302" spans="1:13">
      <c r="A302" t="s">
        <v>24</v>
      </c>
      <c r="B302" t="s">
        <v>308</v>
      </c>
      <c r="C302" s="30" t="s">
        <v>686</v>
      </c>
      <c r="D302">
        <v>155</v>
      </c>
      <c r="E302">
        <v>41</v>
      </c>
      <c r="F302">
        <v>79</v>
      </c>
      <c r="G302">
        <v>75</v>
      </c>
      <c r="H302">
        <v>10</v>
      </c>
      <c r="I302">
        <v>41</v>
      </c>
      <c r="J302">
        <v>6</v>
      </c>
      <c r="K302">
        <v>0</v>
      </c>
      <c r="L302">
        <v>58</v>
      </c>
      <c r="M302">
        <v>25</v>
      </c>
    </row>
    <row r="303" spans="1:13">
      <c r="A303" t="s">
        <v>24</v>
      </c>
      <c r="B303" t="s">
        <v>308</v>
      </c>
      <c r="C303" s="30" t="s">
        <v>365</v>
      </c>
      <c r="D303">
        <v>303</v>
      </c>
      <c r="E303">
        <v>1142</v>
      </c>
      <c r="F303">
        <v>863</v>
      </c>
      <c r="G303">
        <v>661</v>
      </c>
      <c r="H303">
        <v>70</v>
      </c>
      <c r="I303">
        <v>17</v>
      </c>
      <c r="J303">
        <v>1</v>
      </c>
      <c r="K303">
        <v>7</v>
      </c>
      <c r="L303">
        <v>363</v>
      </c>
      <c r="M303">
        <v>80</v>
      </c>
    </row>
    <row r="304" spans="1:13">
      <c r="A304" t="s">
        <v>24</v>
      </c>
      <c r="B304" t="s">
        <v>308</v>
      </c>
      <c r="C304" s="30" t="s">
        <v>687</v>
      </c>
      <c r="D304">
        <v>512</v>
      </c>
      <c r="E304">
        <v>224</v>
      </c>
      <c r="F304">
        <v>297</v>
      </c>
      <c r="G304">
        <v>147</v>
      </c>
      <c r="H304">
        <v>56</v>
      </c>
      <c r="I304">
        <v>3</v>
      </c>
      <c r="J304">
        <v>0</v>
      </c>
      <c r="K304">
        <v>6</v>
      </c>
      <c r="L304">
        <v>84</v>
      </c>
      <c r="M304">
        <v>1</v>
      </c>
    </row>
    <row r="305" spans="1:13">
      <c r="A305" t="s">
        <v>24</v>
      </c>
      <c r="B305" t="s">
        <v>308</v>
      </c>
      <c r="C305" s="30" t="s">
        <v>688</v>
      </c>
      <c r="D305">
        <v>430</v>
      </c>
      <c r="E305">
        <v>344</v>
      </c>
      <c r="F305">
        <v>428</v>
      </c>
      <c r="G305">
        <v>568</v>
      </c>
      <c r="H305">
        <v>267</v>
      </c>
      <c r="I305">
        <v>320</v>
      </c>
      <c r="J305">
        <v>6</v>
      </c>
      <c r="K305">
        <v>1</v>
      </c>
      <c r="L305">
        <v>264</v>
      </c>
      <c r="M305">
        <v>22</v>
      </c>
    </row>
    <row r="306" spans="1:13">
      <c r="A306" t="s">
        <v>24</v>
      </c>
      <c r="B306" t="s">
        <v>308</v>
      </c>
      <c r="C306" s="30" t="s">
        <v>689</v>
      </c>
      <c r="D306">
        <v>700</v>
      </c>
      <c r="E306">
        <v>1231</v>
      </c>
      <c r="F306">
        <v>1488</v>
      </c>
      <c r="G306">
        <v>1247</v>
      </c>
      <c r="H306">
        <v>778</v>
      </c>
      <c r="I306">
        <v>362</v>
      </c>
      <c r="J306">
        <v>11</v>
      </c>
      <c r="K306">
        <v>4</v>
      </c>
      <c r="L306">
        <v>866</v>
      </c>
      <c r="M306">
        <v>415</v>
      </c>
    </row>
    <row r="307" spans="1:13">
      <c r="A307" t="s">
        <v>24</v>
      </c>
      <c r="B307" t="s">
        <v>308</v>
      </c>
      <c r="C307" s="30" t="s">
        <v>690</v>
      </c>
      <c r="D307">
        <v>612</v>
      </c>
      <c r="E307">
        <v>317</v>
      </c>
      <c r="F307">
        <v>970</v>
      </c>
      <c r="G307">
        <v>612</v>
      </c>
      <c r="H307">
        <v>532</v>
      </c>
      <c r="I307">
        <v>153</v>
      </c>
      <c r="J307">
        <v>7</v>
      </c>
      <c r="K307">
        <v>3</v>
      </c>
      <c r="L307">
        <v>318</v>
      </c>
      <c r="M307">
        <v>49</v>
      </c>
    </row>
    <row r="308" spans="1:13">
      <c r="A308" t="s">
        <v>24</v>
      </c>
      <c r="B308" t="s">
        <v>308</v>
      </c>
      <c r="C308" s="30" t="s">
        <v>691</v>
      </c>
      <c r="D308">
        <v>845</v>
      </c>
      <c r="E308">
        <v>965</v>
      </c>
      <c r="F308">
        <v>1529</v>
      </c>
      <c r="G308">
        <v>518</v>
      </c>
      <c r="H308">
        <v>306</v>
      </c>
      <c r="I308">
        <v>691</v>
      </c>
      <c r="J308">
        <v>91</v>
      </c>
      <c r="K308">
        <v>36</v>
      </c>
      <c r="L308">
        <v>327</v>
      </c>
      <c r="M308">
        <v>72</v>
      </c>
    </row>
    <row r="309" spans="1:13">
      <c r="A309" t="s">
        <v>24</v>
      </c>
      <c r="B309" t="s">
        <v>692</v>
      </c>
      <c r="C309" s="30" t="s">
        <v>390</v>
      </c>
      <c r="D309">
        <v>80</v>
      </c>
      <c r="E309">
        <v>60</v>
      </c>
      <c r="F309">
        <v>386</v>
      </c>
      <c r="G309">
        <v>263</v>
      </c>
      <c r="H309">
        <v>49</v>
      </c>
      <c r="I309">
        <v>9</v>
      </c>
      <c r="J309">
        <v>28</v>
      </c>
      <c r="K309">
        <v>23</v>
      </c>
      <c r="L309">
        <v>53</v>
      </c>
      <c r="M309">
        <v>67</v>
      </c>
    </row>
    <row r="310" spans="1:13">
      <c r="A310" t="s">
        <v>24</v>
      </c>
      <c r="B310" t="s">
        <v>692</v>
      </c>
      <c r="C310" s="30" t="s">
        <v>693</v>
      </c>
      <c r="D310">
        <v>549</v>
      </c>
      <c r="E310">
        <v>304</v>
      </c>
      <c r="F310">
        <v>690</v>
      </c>
      <c r="G310">
        <v>1045</v>
      </c>
      <c r="H310">
        <v>1376</v>
      </c>
      <c r="I310">
        <v>159</v>
      </c>
      <c r="J310">
        <v>355</v>
      </c>
      <c r="K310">
        <v>1265</v>
      </c>
      <c r="L310">
        <v>1532</v>
      </c>
      <c r="M310">
        <v>866</v>
      </c>
    </row>
    <row r="311" spans="1:13">
      <c r="A311" t="s">
        <v>24</v>
      </c>
      <c r="B311" t="s">
        <v>692</v>
      </c>
      <c r="C311" s="30" t="s">
        <v>694</v>
      </c>
      <c r="D311">
        <v>90</v>
      </c>
      <c r="E311">
        <v>163</v>
      </c>
      <c r="F311">
        <v>259</v>
      </c>
      <c r="G311">
        <v>101</v>
      </c>
      <c r="H311">
        <v>10</v>
      </c>
      <c r="I311">
        <v>2</v>
      </c>
      <c r="J311">
        <v>0</v>
      </c>
      <c r="K311">
        <v>1</v>
      </c>
      <c r="L311">
        <v>73</v>
      </c>
      <c r="M311">
        <v>55</v>
      </c>
    </row>
    <row r="312" spans="1:13">
      <c r="A312" t="s">
        <v>24</v>
      </c>
      <c r="B312" t="s">
        <v>692</v>
      </c>
      <c r="C312" s="30" t="s">
        <v>695</v>
      </c>
      <c r="D312">
        <v>469</v>
      </c>
      <c r="E312">
        <v>659</v>
      </c>
      <c r="F312">
        <v>689</v>
      </c>
      <c r="G312">
        <v>770</v>
      </c>
      <c r="H312">
        <v>297</v>
      </c>
      <c r="I312">
        <v>70</v>
      </c>
      <c r="J312">
        <v>26</v>
      </c>
      <c r="K312">
        <v>98</v>
      </c>
      <c r="L312">
        <v>766</v>
      </c>
      <c r="M312">
        <v>631</v>
      </c>
    </row>
    <row r="313" spans="1:13">
      <c r="A313" t="s">
        <v>24</v>
      </c>
      <c r="B313" t="s">
        <v>692</v>
      </c>
      <c r="C313" s="30" t="s">
        <v>696</v>
      </c>
      <c r="D313">
        <v>0</v>
      </c>
      <c r="E313">
        <v>0</v>
      </c>
      <c r="F313">
        <v>498</v>
      </c>
      <c r="G313">
        <v>140</v>
      </c>
      <c r="H313">
        <v>133</v>
      </c>
      <c r="I313">
        <v>8</v>
      </c>
      <c r="J313">
        <v>14</v>
      </c>
      <c r="K313">
        <v>14</v>
      </c>
      <c r="L313">
        <v>43</v>
      </c>
      <c r="M313">
        <v>7</v>
      </c>
    </row>
    <row r="314" spans="1:13">
      <c r="A314" t="s">
        <v>24</v>
      </c>
      <c r="B314" t="s">
        <v>692</v>
      </c>
      <c r="C314" s="30" t="s">
        <v>697</v>
      </c>
      <c r="D314">
        <v>26</v>
      </c>
      <c r="E314">
        <v>220</v>
      </c>
      <c r="F314">
        <v>474</v>
      </c>
      <c r="G314">
        <v>146</v>
      </c>
      <c r="H314">
        <v>93</v>
      </c>
      <c r="I314">
        <v>4</v>
      </c>
      <c r="J314">
        <v>9</v>
      </c>
      <c r="K314">
        <v>42</v>
      </c>
      <c r="L314">
        <v>116</v>
      </c>
      <c r="M314">
        <v>93</v>
      </c>
    </row>
    <row r="315" spans="1:13">
      <c r="A315" t="s">
        <v>24</v>
      </c>
      <c r="B315" t="s">
        <v>692</v>
      </c>
      <c r="C315" s="30" t="s">
        <v>698</v>
      </c>
      <c r="D315">
        <v>32</v>
      </c>
      <c r="E315">
        <v>3</v>
      </c>
      <c r="F315">
        <v>80</v>
      </c>
      <c r="G315">
        <v>25</v>
      </c>
      <c r="H315">
        <v>117</v>
      </c>
      <c r="I315">
        <v>16</v>
      </c>
      <c r="J315">
        <v>22</v>
      </c>
      <c r="K315">
        <v>8</v>
      </c>
      <c r="L315">
        <v>13</v>
      </c>
      <c r="M315">
        <v>24</v>
      </c>
    </row>
    <row r="316" spans="1:13">
      <c r="A316" t="s">
        <v>24</v>
      </c>
      <c r="B316" t="s">
        <v>692</v>
      </c>
      <c r="C316" s="30" t="s">
        <v>699</v>
      </c>
      <c r="D316">
        <v>78</v>
      </c>
      <c r="E316">
        <v>585</v>
      </c>
      <c r="F316">
        <v>578</v>
      </c>
      <c r="G316">
        <v>148</v>
      </c>
      <c r="H316">
        <v>93</v>
      </c>
      <c r="I316">
        <v>21</v>
      </c>
      <c r="J316">
        <v>13</v>
      </c>
      <c r="K316">
        <v>64</v>
      </c>
      <c r="L316">
        <v>426</v>
      </c>
      <c r="M316">
        <v>662</v>
      </c>
    </row>
    <row r="317" spans="1:13">
      <c r="A317" t="s">
        <v>24</v>
      </c>
      <c r="B317" t="s">
        <v>692</v>
      </c>
      <c r="C317" s="30" t="s">
        <v>700</v>
      </c>
      <c r="D317">
        <v>517</v>
      </c>
      <c r="E317">
        <v>262</v>
      </c>
      <c r="F317">
        <v>326</v>
      </c>
      <c r="G317">
        <v>125</v>
      </c>
      <c r="H317">
        <v>74</v>
      </c>
      <c r="I317">
        <v>32</v>
      </c>
      <c r="J317">
        <v>2</v>
      </c>
      <c r="K317">
        <v>6</v>
      </c>
      <c r="L317">
        <v>62</v>
      </c>
      <c r="M317">
        <v>143</v>
      </c>
    </row>
    <row r="318" spans="1:13">
      <c r="A318" t="s">
        <v>24</v>
      </c>
      <c r="B318" t="s">
        <v>692</v>
      </c>
      <c r="C318" s="30" t="s">
        <v>701</v>
      </c>
      <c r="D318">
        <v>346</v>
      </c>
      <c r="E318">
        <v>183</v>
      </c>
      <c r="F318">
        <v>128</v>
      </c>
      <c r="G318">
        <v>528</v>
      </c>
      <c r="H318">
        <v>559</v>
      </c>
      <c r="I318">
        <v>93</v>
      </c>
      <c r="J318">
        <v>88</v>
      </c>
      <c r="K318">
        <v>308</v>
      </c>
      <c r="L318">
        <v>411</v>
      </c>
      <c r="M318">
        <v>478</v>
      </c>
    </row>
    <row r="319" spans="1:13">
      <c r="A319" t="s">
        <v>24</v>
      </c>
      <c r="B319" t="s">
        <v>692</v>
      </c>
      <c r="C319" s="30" t="s">
        <v>702</v>
      </c>
      <c r="D319">
        <v>10</v>
      </c>
      <c r="E319">
        <v>399</v>
      </c>
      <c r="F319">
        <v>177</v>
      </c>
      <c r="G319">
        <v>304</v>
      </c>
      <c r="H319">
        <v>183</v>
      </c>
      <c r="I319">
        <v>32</v>
      </c>
      <c r="J319">
        <v>35</v>
      </c>
      <c r="K319">
        <v>23</v>
      </c>
      <c r="L319">
        <v>48</v>
      </c>
      <c r="M319">
        <v>153</v>
      </c>
    </row>
    <row r="320" spans="1:13">
      <c r="A320" t="s">
        <v>24</v>
      </c>
      <c r="B320" t="s">
        <v>692</v>
      </c>
      <c r="C320" s="30" t="s">
        <v>703</v>
      </c>
      <c r="D320">
        <v>140</v>
      </c>
      <c r="E320">
        <v>193</v>
      </c>
      <c r="F320">
        <v>176</v>
      </c>
      <c r="G320">
        <v>315</v>
      </c>
      <c r="H320">
        <v>167</v>
      </c>
      <c r="I320">
        <v>1</v>
      </c>
      <c r="J320">
        <v>13</v>
      </c>
      <c r="K320">
        <v>32</v>
      </c>
      <c r="L320">
        <v>115</v>
      </c>
      <c r="M320">
        <v>390</v>
      </c>
    </row>
    <row r="321" spans="1:13">
      <c r="A321" t="s">
        <v>24</v>
      </c>
      <c r="B321" t="s">
        <v>704</v>
      </c>
      <c r="C321" s="30" t="s">
        <v>705</v>
      </c>
      <c r="D321">
        <v>1058</v>
      </c>
      <c r="E321">
        <v>3</v>
      </c>
      <c r="F321">
        <v>224</v>
      </c>
      <c r="G321">
        <v>107</v>
      </c>
      <c r="H321">
        <v>1534</v>
      </c>
      <c r="I321">
        <v>112</v>
      </c>
      <c r="J321">
        <v>352</v>
      </c>
      <c r="K321">
        <v>34</v>
      </c>
      <c r="L321">
        <v>2262</v>
      </c>
      <c r="M321">
        <v>2863</v>
      </c>
    </row>
    <row r="322" spans="1:13">
      <c r="A322" t="s">
        <v>24</v>
      </c>
      <c r="B322" t="s">
        <v>704</v>
      </c>
      <c r="C322" s="30" t="s">
        <v>706</v>
      </c>
      <c r="D322">
        <v>247</v>
      </c>
      <c r="E322">
        <v>332</v>
      </c>
      <c r="F322">
        <v>172</v>
      </c>
      <c r="G322">
        <v>77</v>
      </c>
      <c r="H322">
        <v>226</v>
      </c>
      <c r="I322">
        <v>17</v>
      </c>
      <c r="J322">
        <v>28</v>
      </c>
      <c r="K322">
        <v>0</v>
      </c>
      <c r="L322">
        <v>227</v>
      </c>
      <c r="M322">
        <v>982</v>
      </c>
    </row>
    <row r="323" spans="1:13">
      <c r="A323" t="s">
        <v>24</v>
      </c>
      <c r="B323" t="s">
        <v>704</v>
      </c>
      <c r="C323" s="30" t="s">
        <v>707</v>
      </c>
      <c r="D323">
        <v>239</v>
      </c>
      <c r="E323">
        <v>125</v>
      </c>
      <c r="F323">
        <v>1586</v>
      </c>
      <c r="G323">
        <v>72</v>
      </c>
      <c r="H323">
        <v>332</v>
      </c>
      <c r="I323">
        <v>44</v>
      </c>
      <c r="J323">
        <v>138</v>
      </c>
      <c r="K323">
        <v>10</v>
      </c>
      <c r="L323">
        <v>2462</v>
      </c>
      <c r="M323">
        <v>3214</v>
      </c>
    </row>
    <row r="324" spans="1:13">
      <c r="A324" t="s">
        <v>24</v>
      </c>
      <c r="B324" t="s">
        <v>704</v>
      </c>
      <c r="C324" s="30" t="s">
        <v>708</v>
      </c>
      <c r="D324">
        <v>62</v>
      </c>
      <c r="E324">
        <v>189</v>
      </c>
      <c r="F324">
        <v>7</v>
      </c>
      <c r="G324">
        <v>171</v>
      </c>
      <c r="H324">
        <v>1049</v>
      </c>
      <c r="I324">
        <v>278</v>
      </c>
      <c r="J324">
        <v>3412</v>
      </c>
      <c r="K324">
        <v>4888</v>
      </c>
      <c r="L324">
        <v>5981</v>
      </c>
      <c r="M324">
        <v>4737</v>
      </c>
    </row>
    <row r="325" spans="1:13">
      <c r="A325" t="s">
        <v>24</v>
      </c>
      <c r="B325" t="s">
        <v>704</v>
      </c>
      <c r="C325" s="30" t="s">
        <v>709</v>
      </c>
      <c r="D325">
        <v>160</v>
      </c>
      <c r="E325">
        <v>116</v>
      </c>
      <c r="F325">
        <v>149</v>
      </c>
      <c r="G325">
        <v>17</v>
      </c>
      <c r="H325">
        <v>170</v>
      </c>
      <c r="I325">
        <v>60</v>
      </c>
      <c r="J325">
        <v>32</v>
      </c>
      <c r="K325">
        <v>0</v>
      </c>
      <c r="L325">
        <v>866</v>
      </c>
      <c r="M325">
        <v>958</v>
      </c>
    </row>
    <row r="326" spans="1:13">
      <c r="A326" t="s">
        <v>24</v>
      </c>
      <c r="B326" t="s">
        <v>704</v>
      </c>
      <c r="C326" s="30" t="s">
        <v>710</v>
      </c>
      <c r="D326">
        <v>92</v>
      </c>
      <c r="E326">
        <v>62</v>
      </c>
      <c r="F326">
        <v>160</v>
      </c>
      <c r="G326">
        <v>570</v>
      </c>
      <c r="H326">
        <v>2165</v>
      </c>
      <c r="I326">
        <v>492</v>
      </c>
      <c r="J326">
        <v>1104</v>
      </c>
      <c r="K326">
        <v>397</v>
      </c>
      <c r="L326">
        <v>2646</v>
      </c>
      <c r="M326">
        <v>2432</v>
      </c>
    </row>
    <row r="327" spans="1:13">
      <c r="A327" t="s">
        <v>24</v>
      </c>
      <c r="B327" t="s">
        <v>704</v>
      </c>
      <c r="C327" s="30" t="s">
        <v>711</v>
      </c>
      <c r="D327">
        <v>112</v>
      </c>
      <c r="E327">
        <v>136</v>
      </c>
      <c r="F327">
        <v>20</v>
      </c>
      <c r="G327">
        <v>474</v>
      </c>
      <c r="H327">
        <v>1406</v>
      </c>
      <c r="I327">
        <v>396</v>
      </c>
      <c r="J327">
        <v>1368</v>
      </c>
      <c r="K327">
        <v>3611</v>
      </c>
      <c r="L327">
        <v>4852</v>
      </c>
      <c r="M327">
        <v>3246</v>
      </c>
    </row>
    <row r="328" spans="1:13">
      <c r="A328" t="s">
        <v>24</v>
      </c>
      <c r="B328" t="s">
        <v>704</v>
      </c>
      <c r="C328" s="30" t="s">
        <v>712</v>
      </c>
      <c r="D328">
        <v>0</v>
      </c>
      <c r="E328">
        <v>0</v>
      </c>
      <c r="F328">
        <v>0</v>
      </c>
      <c r="G328">
        <v>19</v>
      </c>
      <c r="H328">
        <v>417</v>
      </c>
      <c r="I328">
        <v>284</v>
      </c>
      <c r="J328">
        <v>1659</v>
      </c>
      <c r="K328">
        <v>2221</v>
      </c>
      <c r="L328">
        <v>2985</v>
      </c>
      <c r="M328">
        <v>3647</v>
      </c>
    </row>
    <row r="329" spans="1:13">
      <c r="A329" t="s">
        <v>24</v>
      </c>
      <c r="B329" t="s">
        <v>704</v>
      </c>
      <c r="C329" s="30" t="s">
        <v>713</v>
      </c>
      <c r="D329">
        <v>30</v>
      </c>
      <c r="E329">
        <v>94</v>
      </c>
      <c r="F329">
        <v>0</v>
      </c>
      <c r="G329">
        <v>5</v>
      </c>
      <c r="H329">
        <v>275</v>
      </c>
      <c r="I329">
        <v>65</v>
      </c>
      <c r="J329">
        <v>675</v>
      </c>
      <c r="K329">
        <v>423</v>
      </c>
      <c r="L329">
        <v>1041</v>
      </c>
      <c r="M329">
        <v>1374</v>
      </c>
    </row>
    <row r="330" spans="1:13">
      <c r="A330" t="s">
        <v>24</v>
      </c>
      <c r="B330" t="s">
        <v>704</v>
      </c>
      <c r="C330" s="30" t="s">
        <v>714</v>
      </c>
      <c r="D330">
        <v>265</v>
      </c>
      <c r="E330">
        <v>47</v>
      </c>
      <c r="F330">
        <v>44</v>
      </c>
      <c r="G330">
        <v>29</v>
      </c>
      <c r="H330">
        <v>1179</v>
      </c>
      <c r="I330">
        <v>37</v>
      </c>
      <c r="J330">
        <v>303</v>
      </c>
      <c r="K330">
        <v>31</v>
      </c>
      <c r="L330">
        <v>2972</v>
      </c>
      <c r="M330">
        <v>2332</v>
      </c>
    </row>
    <row r="331" spans="1:13">
      <c r="A331" t="s">
        <v>24</v>
      </c>
      <c r="B331" t="s">
        <v>704</v>
      </c>
      <c r="C331" s="30" t="s">
        <v>715</v>
      </c>
      <c r="D331">
        <v>22</v>
      </c>
      <c r="E331">
        <v>242</v>
      </c>
      <c r="F331">
        <v>41</v>
      </c>
      <c r="G331">
        <v>39</v>
      </c>
      <c r="H331">
        <v>640</v>
      </c>
      <c r="I331">
        <v>462</v>
      </c>
      <c r="J331">
        <v>2216</v>
      </c>
      <c r="K331">
        <v>8090</v>
      </c>
      <c r="L331">
        <v>13925</v>
      </c>
      <c r="M331">
        <v>9792</v>
      </c>
    </row>
    <row r="332" spans="1:13">
      <c r="A332" t="s">
        <v>24</v>
      </c>
      <c r="B332" t="s">
        <v>704</v>
      </c>
      <c r="C332" s="30" t="s">
        <v>716</v>
      </c>
      <c r="D332">
        <v>274</v>
      </c>
      <c r="E332">
        <v>207</v>
      </c>
      <c r="F332">
        <v>249</v>
      </c>
      <c r="G332">
        <v>11</v>
      </c>
      <c r="H332">
        <v>363</v>
      </c>
      <c r="I332">
        <v>89</v>
      </c>
      <c r="J332">
        <v>18</v>
      </c>
      <c r="K332">
        <v>12</v>
      </c>
      <c r="L332">
        <v>599</v>
      </c>
      <c r="M332">
        <v>887</v>
      </c>
    </row>
    <row r="333" spans="1:13">
      <c r="A333" t="s">
        <v>24</v>
      </c>
      <c r="B333" t="s">
        <v>704</v>
      </c>
      <c r="C333" s="30" t="s">
        <v>717</v>
      </c>
      <c r="D333">
        <v>196</v>
      </c>
      <c r="E333">
        <v>75</v>
      </c>
      <c r="F333">
        <v>4</v>
      </c>
      <c r="G333">
        <v>77</v>
      </c>
      <c r="H333">
        <v>1726</v>
      </c>
      <c r="I333">
        <v>890</v>
      </c>
      <c r="J333">
        <v>3331</v>
      </c>
      <c r="K333">
        <v>8731</v>
      </c>
      <c r="L333">
        <v>18699</v>
      </c>
      <c r="M333">
        <v>12214</v>
      </c>
    </row>
    <row r="334" spans="1:13">
      <c r="A334" t="s">
        <v>24</v>
      </c>
      <c r="B334" t="s">
        <v>704</v>
      </c>
      <c r="C334" s="30" t="s">
        <v>718</v>
      </c>
      <c r="D334">
        <v>62</v>
      </c>
      <c r="E334">
        <v>0</v>
      </c>
      <c r="F334">
        <v>89</v>
      </c>
      <c r="G334">
        <v>342</v>
      </c>
      <c r="H334">
        <v>474</v>
      </c>
      <c r="I334">
        <v>697</v>
      </c>
      <c r="J334">
        <v>3600</v>
      </c>
      <c r="K334">
        <v>7789</v>
      </c>
      <c r="L334">
        <v>6676</v>
      </c>
      <c r="M334">
        <v>3376</v>
      </c>
    </row>
    <row r="335" spans="1:13">
      <c r="A335" t="s">
        <v>24</v>
      </c>
      <c r="B335" t="s">
        <v>704</v>
      </c>
      <c r="C335" s="30" t="s">
        <v>719</v>
      </c>
      <c r="D335">
        <v>70</v>
      </c>
      <c r="E335">
        <v>175</v>
      </c>
      <c r="F335">
        <v>237</v>
      </c>
      <c r="G335">
        <v>76</v>
      </c>
      <c r="H335">
        <v>587</v>
      </c>
      <c r="I335">
        <v>553</v>
      </c>
      <c r="J335">
        <v>1384</v>
      </c>
      <c r="K335">
        <v>2934</v>
      </c>
      <c r="L335">
        <v>6112</v>
      </c>
      <c r="M335">
        <v>8055</v>
      </c>
    </row>
    <row r="336" spans="1:13">
      <c r="A336" t="s">
        <v>24</v>
      </c>
      <c r="B336" t="s">
        <v>704</v>
      </c>
      <c r="C336" s="30" t="s">
        <v>720</v>
      </c>
      <c r="D336">
        <v>11</v>
      </c>
      <c r="E336">
        <v>2</v>
      </c>
      <c r="F336">
        <v>48</v>
      </c>
      <c r="G336">
        <v>94</v>
      </c>
      <c r="H336">
        <v>555</v>
      </c>
      <c r="I336">
        <v>27</v>
      </c>
      <c r="J336">
        <v>104</v>
      </c>
      <c r="K336">
        <v>16</v>
      </c>
      <c r="L336">
        <v>381</v>
      </c>
      <c r="M336">
        <v>343</v>
      </c>
    </row>
    <row r="337" spans="1:13">
      <c r="A337" t="s">
        <v>24</v>
      </c>
      <c r="B337" t="s">
        <v>704</v>
      </c>
      <c r="C337" s="30" t="s">
        <v>721</v>
      </c>
      <c r="D337">
        <v>118</v>
      </c>
      <c r="E337">
        <v>23</v>
      </c>
      <c r="F337">
        <v>84</v>
      </c>
      <c r="G337">
        <v>1</v>
      </c>
      <c r="H337">
        <v>125</v>
      </c>
      <c r="I337">
        <v>54</v>
      </c>
      <c r="J337">
        <v>189</v>
      </c>
      <c r="K337">
        <v>49</v>
      </c>
      <c r="L337">
        <v>429</v>
      </c>
      <c r="M337">
        <v>1297</v>
      </c>
    </row>
    <row r="338" spans="1:13">
      <c r="A338" t="s">
        <v>24</v>
      </c>
      <c r="B338" t="s">
        <v>704</v>
      </c>
      <c r="C338" s="30" t="s">
        <v>722</v>
      </c>
      <c r="D338">
        <v>0</v>
      </c>
      <c r="E338">
        <v>8</v>
      </c>
      <c r="F338">
        <v>22</v>
      </c>
      <c r="G338">
        <v>0</v>
      </c>
      <c r="H338">
        <v>22</v>
      </c>
      <c r="I338">
        <v>0</v>
      </c>
      <c r="J338">
        <v>0</v>
      </c>
      <c r="K338">
        <v>0</v>
      </c>
      <c r="L338">
        <v>7</v>
      </c>
      <c r="M338">
        <v>17</v>
      </c>
    </row>
    <row r="339" spans="1:13">
      <c r="A339" t="s">
        <v>24</v>
      </c>
      <c r="B339" t="s">
        <v>704</v>
      </c>
      <c r="C339" s="30" t="s">
        <v>723</v>
      </c>
      <c r="D339">
        <v>73</v>
      </c>
      <c r="E339">
        <v>15</v>
      </c>
      <c r="F339">
        <v>0</v>
      </c>
      <c r="G339">
        <v>27</v>
      </c>
      <c r="H339">
        <v>1082</v>
      </c>
      <c r="I339">
        <v>459</v>
      </c>
      <c r="J339">
        <v>1657</v>
      </c>
      <c r="K339">
        <v>3280</v>
      </c>
      <c r="L339">
        <v>6553</v>
      </c>
      <c r="M339">
        <v>4354</v>
      </c>
    </row>
    <row r="340" spans="1:13">
      <c r="A340" t="s">
        <v>24</v>
      </c>
      <c r="B340" t="s">
        <v>724</v>
      </c>
      <c r="C340" s="30" t="s">
        <v>725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1114</v>
      </c>
      <c r="J340">
        <v>62</v>
      </c>
      <c r="K340">
        <v>22</v>
      </c>
      <c r="L340">
        <v>1</v>
      </c>
      <c r="M340">
        <v>1306</v>
      </c>
    </row>
    <row r="341" spans="1:13">
      <c r="A341" t="s">
        <v>24</v>
      </c>
      <c r="B341" t="s">
        <v>724</v>
      </c>
      <c r="C341" s="30" t="s">
        <v>726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230</v>
      </c>
      <c r="J341">
        <v>0</v>
      </c>
      <c r="K341">
        <v>0</v>
      </c>
      <c r="L341">
        <v>0</v>
      </c>
      <c r="M341">
        <v>269</v>
      </c>
    </row>
    <row r="342" spans="1:13">
      <c r="A342" t="s">
        <v>24</v>
      </c>
      <c r="B342" t="s">
        <v>727</v>
      </c>
      <c r="C342" s="30" t="s">
        <v>728</v>
      </c>
      <c r="D342">
        <v>0</v>
      </c>
      <c r="E342">
        <v>0</v>
      </c>
      <c r="F342">
        <v>0</v>
      </c>
      <c r="G342">
        <v>1</v>
      </c>
      <c r="H342">
        <v>202</v>
      </c>
      <c r="I342">
        <v>0</v>
      </c>
      <c r="J342">
        <v>0</v>
      </c>
      <c r="K342">
        <v>0</v>
      </c>
      <c r="L342">
        <v>226</v>
      </c>
      <c r="M342">
        <v>18</v>
      </c>
    </row>
    <row r="343" spans="1:13">
      <c r="A343" t="s">
        <v>24</v>
      </c>
      <c r="B343" t="s">
        <v>727</v>
      </c>
      <c r="C343" s="30" t="s">
        <v>729</v>
      </c>
      <c r="D343">
        <v>7</v>
      </c>
      <c r="E343">
        <v>0</v>
      </c>
      <c r="F343">
        <v>1</v>
      </c>
      <c r="G343">
        <v>4</v>
      </c>
      <c r="H343">
        <v>161</v>
      </c>
      <c r="I343">
        <v>1</v>
      </c>
      <c r="J343">
        <v>48</v>
      </c>
      <c r="K343">
        <v>25</v>
      </c>
      <c r="L343">
        <v>470</v>
      </c>
      <c r="M343">
        <v>63</v>
      </c>
    </row>
    <row r="344" spans="1:13">
      <c r="A344" t="s">
        <v>24</v>
      </c>
      <c r="B344" t="s">
        <v>727</v>
      </c>
      <c r="C344" s="30" t="s">
        <v>730</v>
      </c>
      <c r="D344">
        <v>0</v>
      </c>
      <c r="E344">
        <v>0</v>
      </c>
      <c r="F344">
        <v>0</v>
      </c>
      <c r="G344">
        <v>20</v>
      </c>
      <c r="H344">
        <v>178</v>
      </c>
      <c r="I344">
        <v>5</v>
      </c>
      <c r="J344">
        <v>28</v>
      </c>
      <c r="K344">
        <v>78</v>
      </c>
      <c r="L344">
        <v>112</v>
      </c>
      <c r="M344">
        <v>10</v>
      </c>
    </row>
    <row r="345" spans="1:13">
      <c r="A345" t="s">
        <v>24</v>
      </c>
      <c r="B345" t="s">
        <v>727</v>
      </c>
      <c r="C345" s="30" t="s">
        <v>731</v>
      </c>
      <c r="D345">
        <v>0</v>
      </c>
      <c r="E345">
        <v>0</v>
      </c>
      <c r="F345">
        <v>217</v>
      </c>
      <c r="G345">
        <v>10</v>
      </c>
      <c r="H345">
        <v>199</v>
      </c>
      <c r="I345">
        <v>1</v>
      </c>
      <c r="J345">
        <v>59</v>
      </c>
      <c r="K345">
        <v>0</v>
      </c>
      <c r="L345">
        <v>173</v>
      </c>
      <c r="M345">
        <v>18</v>
      </c>
    </row>
    <row r="346" spans="1:13">
      <c r="A346" t="s">
        <v>24</v>
      </c>
      <c r="B346" t="s">
        <v>727</v>
      </c>
      <c r="C346" s="30" t="s">
        <v>732</v>
      </c>
      <c r="D346">
        <v>3</v>
      </c>
      <c r="E346">
        <v>0</v>
      </c>
      <c r="F346">
        <v>743</v>
      </c>
      <c r="G346">
        <v>37</v>
      </c>
      <c r="H346">
        <v>241</v>
      </c>
      <c r="I346">
        <v>5</v>
      </c>
      <c r="J346">
        <v>13</v>
      </c>
      <c r="K346">
        <v>3</v>
      </c>
      <c r="L346">
        <v>958</v>
      </c>
      <c r="M346">
        <v>485</v>
      </c>
    </row>
    <row r="347" spans="1:13">
      <c r="A347" t="s">
        <v>24</v>
      </c>
      <c r="B347" t="s">
        <v>727</v>
      </c>
      <c r="C347" s="30" t="s">
        <v>733</v>
      </c>
      <c r="D347">
        <v>25</v>
      </c>
      <c r="E347">
        <v>1</v>
      </c>
      <c r="F347">
        <v>68</v>
      </c>
      <c r="G347">
        <v>28</v>
      </c>
      <c r="H347">
        <v>1811</v>
      </c>
      <c r="I347">
        <v>12</v>
      </c>
      <c r="J347">
        <v>321</v>
      </c>
      <c r="K347">
        <v>1030</v>
      </c>
      <c r="L347">
        <v>510</v>
      </c>
      <c r="M347">
        <v>181</v>
      </c>
    </row>
    <row r="348" spans="1:13">
      <c r="A348" t="s">
        <v>24</v>
      </c>
      <c r="B348" t="s">
        <v>727</v>
      </c>
      <c r="C348" s="30" t="s">
        <v>734</v>
      </c>
      <c r="D348">
        <v>348</v>
      </c>
      <c r="E348">
        <v>438</v>
      </c>
      <c r="F348">
        <v>35</v>
      </c>
      <c r="G348">
        <v>90</v>
      </c>
      <c r="H348">
        <v>1331</v>
      </c>
      <c r="I348">
        <v>115</v>
      </c>
      <c r="J348">
        <v>564</v>
      </c>
      <c r="K348">
        <v>1326</v>
      </c>
      <c r="L348">
        <v>1417</v>
      </c>
      <c r="M348">
        <v>138</v>
      </c>
    </row>
    <row r="349" spans="1:13">
      <c r="A349" t="s">
        <v>24</v>
      </c>
      <c r="B349" t="s">
        <v>727</v>
      </c>
      <c r="C349" s="30" t="s">
        <v>735</v>
      </c>
      <c r="D349">
        <v>0</v>
      </c>
      <c r="E349">
        <v>0</v>
      </c>
      <c r="F349">
        <v>0</v>
      </c>
      <c r="G349">
        <v>0</v>
      </c>
      <c r="H349">
        <v>443</v>
      </c>
      <c r="I349">
        <v>5</v>
      </c>
      <c r="J349">
        <v>357</v>
      </c>
      <c r="K349">
        <v>200</v>
      </c>
      <c r="L349">
        <v>448</v>
      </c>
      <c r="M349">
        <v>151</v>
      </c>
    </row>
    <row r="350" spans="1:13">
      <c r="A350" t="s">
        <v>24</v>
      </c>
      <c r="B350" t="s">
        <v>727</v>
      </c>
      <c r="C350" s="30" t="s">
        <v>736</v>
      </c>
      <c r="D350">
        <v>0</v>
      </c>
      <c r="E350">
        <v>0</v>
      </c>
      <c r="F350">
        <v>0</v>
      </c>
      <c r="G350">
        <v>0</v>
      </c>
      <c r="H350">
        <v>604</v>
      </c>
      <c r="I350">
        <v>19</v>
      </c>
      <c r="J350">
        <v>181</v>
      </c>
      <c r="K350">
        <v>23</v>
      </c>
      <c r="L350">
        <v>694</v>
      </c>
      <c r="M350">
        <v>51</v>
      </c>
    </row>
    <row r="351" spans="1:13">
      <c r="A351" t="s">
        <v>24</v>
      </c>
      <c r="B351" t="s">
        <v>727</v>
      </c>
      <c r="C351" s="30" t="s">
        <v>737</v>
      </c>
      <c r="D351">
        <v>0</v>
      </c>
      <c r="E351">
        <v>0</v>
      </c>
      <c r="F351">
        <v>0</v>
      </c>
      <c r="G351">
        <v>97</v>
      </c>
      <c r="H351">
        <v>234</v>
      </c>
      <c r="I351">
        <v>10</v>
      </c>
      <c r="J351">
        <v>180</v>
      </c>
      <c r="K351">
        <v>76</v>
      </c>
      <c r="L351">
        <v>466</v>
      </c>
      <c r="M351">
        <v>33</v>
      </c>
    </row>
    <row r="352" spans="1:13">
      <c r="A352" t="s">
        <v>24</v>
      </c>
      <c r="B352" t="s">
        <v>727</v>
      </c>
      <c r="C352" s="30" t="s">
        <v>738</v>
      </c>
      <c r="D352">
        <v>0</v>
      </c>
      <c r="E352">
        <v>0</v>
      </c>
      <c r="F352">
        <v>0</v>
      </c>
      <c r="G352">
        <v>52</v>
      </c>
      <c r="H352">
        <v>173</v>
      </c>
      <c r="I352">
        <v>28</v>
      </c>
      <c r="J352">
        <v>94</v>
      </c>
      <c r="K352">
        <v>12</v>
      </c>
      <c r="L352">
        <v>269</v>
      </c>
      <c r="M352">
        <v>52</v>
      </c>
    </row>
    <row r="353" spans="1:13">
      <c r="A353" t="s">
        <v>24</v>
      </c>
      <c r="B353" t="s">
        <v>727</v>
      </c>
      <c r="C353" s="30" t="s">
        <v>739</v>
      </c>
      <c r="D353">
        <v>0</v>
      </c>
      <c r="E353">
        <v>0</v>
      </c>
      <c r="F353">
        <v>0</v>
      </c>
      <c r="G353">
        <v>15</v>
      </c>
      <c r="H353">
        <v>421</v>
      </c>
      <c r="I353">
        <v>4</v>
      </c>
      <c r="J353">
        <v>45</v>
      </c>
      <c r="K353">
        <v>46</v>
      </c>
      <c r="L353">
        <v>169</v>
      </c>
      <c r="M353">
        <v>28</v>
      </c>
    </row>
    <row r="354" spans="1:13">
      <c r="A354" t="s">
        <v>24</v>
      </c>
      <c r="B354" t="s">
        <v>727</v>
      </c>
      <c r="C354" s="30" t="s">
        <v>740</v>
      </c>
      <c r="D354">
        <v>0</v>
      </c>
      <c r="E354">
        <v>109</v>
      </c>
      <c r="F354">
        <v>1154</v>
      </c>
      <c r="G354">
        <v>301</v>
      </c>
      <c r="H354">
        <v>1494</v>
      </c>
      <c r="I354">
        <v>59</v>
      </c>
      <c r="J354">
        <v>611</v>
      </c>
      <c r="K354">
        <v>131</v>
      </c>
      <c r="L354">
        <v>975</v>
      </c>
      <c r="M354">
        <v>112</v>
      </c>
    </row>
    <row r="355" spans="1:13">
      <c r="A355" t="s">
        <v>24</v>
      </c>
      <c r="B355" t="s">
        <v>727</v>
      </c>
      <c r="C355" s="30" t="s">
        <v>741</v>
      </c>
      <c r="D355">
        <v>0</v>
      </c>
      <c r="E355">
        <v>0</v>
      </c>
      <c r="F355">
        <v>0</v>
      </c>
      <c r="G355">
        <v>7</v>
      </c>
      <c r="H355">
        <v>148</v>
      </c>
      <c r="I355">
        <v>5</v>
      </c>
      <c r="J355">
        <v>1</v>
      </c>
      <c r="K355">
        <v>0</v>
      </c>
      <c r="L355">
        <v>65</v>
      </c>
      <c r="M355">
        <v>6</v>
      </c>
    </row>
    <row r="356" spans="1:13">
      <c r="A356" t="s">
        <v>24</v>
      </c>
      <c r="B356" t="s">
        <v>727</v>
      </c>
      <c r="C356" s="30" t="s">
        <v>742</v>
      </c>
      <c r="D356">
        <v>0</v>
      </c>
      <c r="E356">
        <v>0</v>
      </c>
      <c r="F356">
        <v>0</v>
      </c>
      <c r="G356">
        <v>31</v>
      </c>
      <c r="H356">
        <v>1468</v>
      </c>
      <c r="I356">
        <v>22</v>
      </c>
      <c r="J356">
        <v>470</v>
      </c>
      <c r="K356">
        <v>925</v>
      </c>
      <c r="L356">
        <v>1327</v>
      </c>
      <c r="M356">
        <v>1756</v>
      </c>
    </row>
    <row r="357" spans="1:13">
      <c r="A357" t="s">
        <v>24</v>
      </c>
      <c r="B357" t="s">
        <v>727</v>
      </c>
      <c r="C357" s="30" t="s">
        <v>743</v>
      </c>
      <c r="D357">
        <v>0</v>
      </c>
      <c r="E357">
        <v>0</v>
      </c>
      <c r="F357">
        <v>0</v>
      </c>
      <c r="G357">
        <v>35</v>
      </c>
      <c r="H357">
        <v>284</v>
      </c>
      <c r="I357">
        <v>5</v>
      </c>
      <c r="J357">
        <v>162</v>
      </c>
      <c r="K357">
        <v>37</v>
      </c>
      <c r="L357">
        <v>372</v>
      </c>
      <c r="M357">
        <v>140</v>
      </c>
    </row>
    <row r="358" spans="1:13">
      <c r="A358" t="s">
        <v>24</v>
      </c>
      <c r="B358" t="s">
        <v>727</v>
      </c>
      <c r="C358" s="30" t="s">
        <v>744</v>
      </c>
      <c r="D358">
        <v>0</v>
      </c>
      <c r="E358">
        <v>79</v>
      </c>
      <c r="F358">
        <v>143</v>
      </c>
      <c r="G358">
        <v>532</v>
      </c>
      <c r="H358">
        <v>1181</v>
      </c>
      <c r="I358">
        <v>25</v>
      </c>
      <c r="J358">
        <v>58</v>
      </c>
      <c r="K358">
        <v>6</v>
      </c>
      <c r="L358">
        <v>1171</v>
      </c>
      <c r="M358">
        <v>86</v>
      </c>
    </row>
    <row r="359" spans="1:13">
      <c r="A359" t="s">
        <v>24</v>
      </c>
      <c r="B359" t="s">
        <v>727</v>
      </c>
      <c r="C359" s="30" t="s">
        <v>745</v>
      </c>
      <c r="D359">
        <v>0</v>
      </c>
      <c r="E359">
        <v>0</v>
      </c>
      <c r="F359">
        <v>45</v>
      </c>
      <c r="G359">
        <v>16</v>
      </c>
      <c r="H359">
        <v>387</v>
      </c>
      <c r="I359">
        <v>9</v>
      </c>
      <c r="J359">
        <v>90</v>
      </c>
      <c r="K359">
        <v>41</v>
      </c>
      <c r="L359">
        <v>330</v>
      </c>
      <c r="M359">
        <v>140</v>
      </c>
    </row>
    <row r="360" spans="1:13">
      <c r="A360" t="s">
        <v>24</v>
      </c>
      <c r="B360" t="s">
        <v>727</v>
      </c>
      <c r="C360" s="30" t="s">
        <v>407</v>
      </c>
      <c r="D360">
        <v>0</v>
      </c>
      <c r="E360">
        <v>0</v>
      </c>
      <c r="F360">
        <v>0</v>
      </c>
      <c r="G360">
        <v>18</v>
      </c>
      <c r="H360">
        <v>609</v>
      </c>
      <c r="I360">
        <v>23</v>
      </c>
      <c r="J360">
        <v>10</v>
      </c>
      <c r="K360">
        <v>0</v>
      </c>
      <c r="L360">
        <v>380</v>
      </c>
      <c r="M360">
        <v>81</v>
      </c>
    </row>
    <row r="361" spans="1:13">
      <c r="A361" t="s">
        <v>24</v>
      </c>
      <c r="B361" t="s">
        <v>727</v>
      </c>
      <c r="C361" s="30" t="s">
        <v>746</v>
      </c>
      <c r="D361">
        <v>0</v>
      </c>
      <c r="E361">
        <v>0</v>
      </c>
      <c r="F361">
        <v>56</v>
      </c>
      <c r="G361">
        <v>0</v>
      </c>
      <c r="H361">
        <v>178</v>
      </c>
      <c r="I361">
        <v>0</v>
      </c>
      <c r="J361">
        <v>16</v>
      </c>
      <c r="K361">
        <v>21</v>
      </c>
      <c r="L361">
        <v>335</v>
      </c>
      <c r="M361">
        <v>11</v>
      </c>
    </row>
    <row r="362" spans="1:13">
      <c r="A362" t="s">
        <v>24</v>
      </c>
      <c r="B362" t="s">
        <v>727</v>
      </c>
      <c r="C362" s="30" t="s">
        <v>747</v>
      </c>
      <c r="D362">
        <v>0</v>
      </c>
      <c r="E362">
        <v>0</v>
      </c>
      <c r="F362">
        <v>0</v>
      </c>
      <c r="G362">
        <v>2</v>
      </c>
      <c r="H362">
        <v>119</v>
      </c>
      <c r="I362">
        <v>1</v>
      </c>
      <c r="J362">
        <v>37</v>
      </c>
      <c r="K362">
        <v>12</v>
      </c>
      <c r="L362">
        <v>98</v>
      </c>
      <c r="M362">
        <v>22</v>
      </c>
    </row>
    <row r="363" spans="1:13">
      <c r="A363" t="s">
        <v>24</v>
      </c>
      <c r="B363" t="s">
        <v>727</v>
      </c>
      <c r="C363" s="30" t="s">
        <v>748</v>
      </c>
      <c r="D363">
        <v>0</v>
      </c>
      <c r="E363">
        <v>0</v>
      </c>
      <c r="F363">
        <v>0</v>
      </c>
      <c r="G363">
        <v>7</v>
      </c>
      <c r="H363">
        <v>928</v>
      </c>
      <c r="I363">
        <v>56</v>
      </c>
      <c r="J363">
        <v>563</v>
      </c>
      <c r="K363">
        <v>1481</v>
      </c>
      <c r="L363">
        <v>419</v>
      </c>
      <c r="M363">
        <v>41</v>
      </c>
    </row>
    <row r="364" spans="1:13">
      <c r="A364" t="s">
        <v>24</v>
      </c>
      <c r="B364" t="s">
        <v>749</v>
      </c>
      <c r="C364" s="30" t="s">
        <v>750</v>
      </c>
      <c r="D364">
        <v>415</v>
      </c>
      <c r="E364">
        <v>282</v>
      </c>
      <c r="F364">
        <v>194</v>
      </c>
      <c r="G364">
        <v>4106</v>
      </c>
      <c r="H364">
        <v>4327</v>
      </c>
      <c r="I364">
        <v>3776</v>
      </c>
      <c r="J364">
        <v>3659</v>
      </c>
      <c r="K364">
        <v>913</v>
      </c>
      <c r="L364">
        <v>4043</v>
      </c>
      <c r="M364">
        <v>404</v>
      </c>
    </row>
    <row r="365" spans="1:13">
      <c r="A365" t="s">
        <v>24</v>
      </c>
      <c r="B365" t="s">
        <v>749</v>
      </c>
      <c r="C365" s="30" t="s">
        <v>751</v>
      </c>
      <c r="D365">
        <v>2206</v>
      </c>
      <c r="E365">
        <v>1701</v>
      </c>
      <c r="F365">
        <v>721</v>
      </c>
      <c r="G365">
        <v>2337</v>
      </c>
      <c r="H365">
        <v>3839</v>
      </c>
      <c r="I365">
        <v>1197</v>
      </c>
      <c r="J365">
        <v>1120</v>
      </c>
      <c r="K365">
        <v>375</v>
      </c>
      <c r="L365">
        <v>2284</v>
      </c>
      <c r="M365">
        <v>121</v>
      </c>
    </row>
    <row r="366" spans="1:13">
      <c r="A366" t="s">
        <v>24</v>
      </c>
      <c r="B366" t="s">
        <v>749</v>
      </c>
      <c r="C366" s="30" t="s">
        <v>752</v>
      </c>
      <c r="D366">
        <v>4348</v>
      </c>
      <c r="E366">
        <v>5583</v>
      </c>
      <c r="F366">
        <v>12227</v>
      </c>
      <c r="G366">
        <v>65431</v>
      </c>
      <c r="H366">
        <v>19547</v>
      </c>
      <c r="I366">
        <v>13859</v>
      </c>
      <c r="J366">
        <v>46768</v>
      </c>
      <c r="K366">
        <v>16201</v>
      </c>
      <c r="L366">
        <v>28459</v>
      </c>
      <c r="M366">
        <v>2847</v>
      </c>
    </row>
    <row r="367" spans="1:13">
      <c r="A367" t="s">
        <v>24</v>
      </c>
      <c r="B367" t="s">
        <v>749</v>
      </c>
      <c r="C367" s="30" t="s">
        <v>753</v>
      </c>
      <c r="D367">
        <v>1407</v>
      </c>
      <c r="E367">
        <v>2605</v>
      </c>
      <c r="F367">
        <v>3578</v>
      </c>
      <c r="G367">
        <v>9531</v>
      </c>
      <c r="H367">
        <v>7273</v>
      </c>
      <c r="I367">
        <v>3740</v>
      </c>
      <c r="J367">
        <v>8363</v>
      </c>
      <c r="K367">
        <v>3581</v>
      </c>
      <c r="L367">
        <v>13959</v>
      </c>
      <c r="M367">
        <v>883</v>
      </c>
    </row>
    <row r="368" spans="1:13">
      <c r="A368" t="s">
        <v>24</v>
      </c>
      <c r="B368" t="s">
        <v>749</v>
      </c>
      <c r="C368" s="30" t="s">
        <v>754</v>
      </c>
      <c r="D368">
        <v>1903</v>
      </c>
      <c r="E368">
        <v>4111</v>
      </c>
      <c r="F368">
        <v>4754</v>
      </c>
      <c r="G368">
        <v>13603</v>
      </c>
      <c r="H368">
        <v>41847</v>
      </c>
      <c r="I368">
        <v>13251</v>
      </c>
      <c r="J368">
        <v>39036</v>
      </c>
      <c r="K368">
        <v>24067</v>
      </c>
      <c r="L368">
        <v>42760</v>
      </c>
      <c r="M368">
        <v>3457</v>
      </c>
    </row>
    <row r="369" spans="1:13">
      <c r="A369" t="s">
        <v>24</v>
      </c>
      <c r="B369" t="s">
        <v>749</v>
      </c>
      <c r="C369" s="30" t="s">
        <v>388</v>
      </c>
      <c r="D369">
        <v>197</v>
      </c>
      <c r="E369">
        <v>76</v>
      </c>
      <c r="F369">
        <v>433</v>
      </c>
      <c r="G369">
        <v>2681</v>
      </c>
      <c r="H369">
        <v>4012</v>
      </c>
      <c r="I369">
        <v>2264</v>
      </c>
      <c r="J369">
        <v>1605</v>
      </c>
      <c r="K369">
        <v>847</v>
      </c>
      <c r="L369">
        <v>890</v>
      </c>
      <c r="M369">
        <v>329</v>
      </c>
    </row>
    <row r="370" spans="1:13">
      <c r="A370" t="s">
        <v>24</v>
      </c>
      <c r="B370" t="s">
        <v>749</v>
      </c>
      <c r="C370" s="30" t="s">
        <v>755</v>
      </c>
      <c r="D370">
        <v>1880</v>
      </c>
      <c r="E370">
        <v>2462</v>
      </c>
      <c r="F370">
        <v>2470</v>
      </c>
      <c r="G370">
        <v>7618</v>
      </c>
      <c r="H370">
        <v>5638</v>
      </c>
      <c r="I370">
        <v>4485</v>
      </c>
      <c r="J370">
        <v>6955</v>
      </c>
      <c r="K370">
        <v>2282</v>
      </c>
      <c r="L370">
        <v>13013</v>
      </c>
      <c r="M370">
        <v>931</v>
      </c>
    </row>
    <row r="371" spans="1:13">
      <c r="A371" t="s">
        <v>24</v>
      </c>
      <c r="B371" t="s">
        <v>749</v>
      </c>
      <c r="C371" s="30" t="s">
        <v>756</v>
      </c>
      <c r="D371">
        <v>1558</v>
      </c>
      <c r="E371">
        <v>1541</v>
      </c>
      <c r="F371">
        <v>2628</v>
      </c>
      <c r="G371">
        <v>10351</v>
      </c>
      <c r="H371">
        <v>11194</v>
      </c>
      <c r="I371">
        <v>11586</v>
      </c>
      <c r="J371">
        <v>10911</v>
      </c>
      <c r="K371">
        <v>6360</v>
      </c>
      <c r="L371">
        <v>14937</v>
      </c>
      <c r="M371">
        <v>943</v>
      </c>
    </row>
    <row r="372" spans="1:13">
      <c r="A372" t="s">
        <v>24</v>
      </c>
      <c r="B372" t="s">
        <v>749</v>
      </c>
      <c r="C372" s="30" t="s">
        <v>757</v>
      </c>
      <c r="D372">
        <v>70</v>
      </c>
      <c r="E372">
        <v>1339</v>
      </c>
      <c r="F372">
        <v>1033</v>
      </c>
      <c r="G372">
        <v>7279</v>
      </c>
      <c r="H372">
        <v>8720</v>
      </c>
      <c r="I372">
        <v>5304</v>
      </c>
      <c r="J372">
        <v>7250</v>
      </c>
      <c r="K372">
        <v>5441</v>
      </c>
      <c r="L372">
        <v>12036</v>
      </c>
      <c r="M372">
        <v>888</v>
      </c>
    </row>
    <row r="373" spans="1:13">
      <c r="A373" t="s">
        <v>24</v>
      </c>
      <c r="B373" t="s">
        <v>749</v>
      </c>
      <c r="C373" s="30" t="s">
        <v>758</v>
      </c>
      <c r="D373">
        <v>2588</v>
      </c>
      <c r="E373">
        <v>3547</v>
      </c>
      <c r="F373">
        <v>2846</v>
      </c>
      <c r="G373">
        <v>10891</v>
      </c>
      <c r="H373">
        <v>5264</v>
      </c>
      <c r="I373">
        <v>2645</v>
      </c>
      <c r="J373">
        <v>4740</v>
      </c>
      <c r="K373">
        <v>3269</v>
      </c>
      <c r="L373">
        <v>9255</v>
      </c>
      <c r="M373">
        <v>433</v>
      </c>
    </row>
    <row r="374" spans="1:13">
      <c r="A374" t="s">
        <v>24</v>
      </c>
      <c r="B374" t="s">
        <v>749</v>
      </c>
      <c r="C374" s="30" t="s">
        <v>759</v>
      </c>
      <c r="D374">
        <v>1160</v>
      </c>
      <c r="E374">
        <v>304</v>
      </c>
      <c r="F374">
        <v>449</v>
      </c>
      <c r="G374">
        <v>4346</v>
      </c>
      <c r="H374">
        <v>9707</v>
      </c>
      <c r="I374">
        <v>3423</v>
      </c>
      <c r="J374">
        <v>3772</v>
      </c>
      <c r="K374">
        <v>1900</v>
      </c>
      <c r="L374">
        <v>6316</v>
      </c>
      <c r="M374">
        <v>377</v>
      </c>
    </row>
    <row r="375" spans="1:13">
      <c r="A375" t="s">
        <v>24</v>
      </c>
      <c r="B375" t="s">
        <v>749</v>
      </c>
      <c r="C375" s="30" t="s">
        <v>760</v>
      </c>
      <c r="D375">
        <v>3294</v>
      </c>
      <c r="E375">
        <v>1379</v>
      </c>
      <c r="F375">
        <v>1447</v>
      </c>
      <c r="G375">
        <v>4105</v>
      </c>
      <c r="H375">
        <v>4212</v>
      </c>
      <c r="I375">
        <v>1232</v>
      </c>
      <c r="J375">
        <v>720</v>
      </c>
      <c r="K375">
        <v>108</v>
      </c>
      <c r="L375">
        <v>1418</v>
      </c>
      <c r="M375">
        <v>88</v>
      </c>
    </row>
    <row r="376" spans="1:13">
      <c r="A376" t="s">
        <v>24</v>
      </c>
      <c r="B376" t="s">
        <v>749</v>
      </c>
      <c r="C376" s="30" t="s">
        <v>761</v>
      </c>
      <c r="D376">
        <v>490</v>
      </c>
      <c r="E376">
        <v>768</v>
      </c>
      <c r="F376">
        <v>236</v>
      </c>
      <c r="G376">
        <v>3039</v>
      </c>
      <c r="H376">
        <v>1851</v>
      </c>
      <c r="I376">
        <v>1128</v>
      </c>
      <c r="J376">
        <v>982</v>
      </c>
      <c r="K376">
        <v>1095</v>
      </c>
      <c r="L376">
        <v>1866</v>
      </c>
      <c r="M376">
        <v>287</v>
      </c>
    </row>
    <row r="377" spans="1:13">
      <c r="A377" t="s">
        <v>24</v>
      </c>
      <c r="B377" t="s">
        <v>749</v>
      </c>
      <c r="C377" s="30" t="s">
        <v>762</v>
      </c>
      <c r="D377">
        <v>1457</v>
      </c>
      <c r="E377">
        <v>4600</v>
      </c>
      <c r="F377">
        <v>20394</v>
      </c>
      <c r="G377">
        <v>28903</v>
      </c>
      <c r="H377">
        <v>31710</v>
      </c>
      <c r="I377">
        <v>11483</v>
      </c>
      <c r="J377">
        <v>28150</v>
      </c>
      <c r="K377">
        <v>7754</v>
      </c>
      <c r="L377">
        <v>23855</v>
      </c>
      <c r="M377">
        <v>1284</v>
      </c>
    </row>
    <row r="378" spans="1:13">
      <c r="A378" t="s">
        <v>24</v>
      </c>
      <c r="B378" t="s">
        <v>749</v>
      </c>
      <c r="C378" s="30" t="s">
        <v>763</v>
      </c>
      <c r="D378">
        <v>1855</v>
      </c>
      <c r="E378">
        <v>1527</v>
      </c>
      <c r="F378">
        <v>1782</v>
      </c>
      <c r="G378">
        <v>14302</v>
      </c>
      <c r="H378">
        <v>11745</v>
      </c>
      <c r="I378">
        <v>6890</v>
      </c>
      <c r="J378">
        <v>6374</v>
      </c>
      <c r="K378">
        <v>2676</v>
      </c>
      <c r="L378">
        <v>22655</v>
      </c>
      <c r="M378">
        <v>1924</v>
      </c>
    </row>
    <row r="379" spans="1:13">
      <c r="A379" t="s">
        <v>24</v>
      </c>
      <c r="B379" t="s">
        <v>749</v>
      </c>
      <c r="C379" s="30" t="s">
        <v>764</v>
      </c>
      <c r="D379">
        <v>893</v>
      </c>
      <c r="E379">
        <v>1157</v>
      </c>
      <c r="F379">
        <v>465</v>
      </c>
      <c r="G379">
        <v>8119</v>
      </c>
      <c r="H379">
        <v>4699</v>
      </c>
      <c r="I379">
        <v>2456</v>
      </c>
      <c r="J379">
        <v>6386</v>
      </c>
      <c r="K379">
        <v>1272</v>
      </c>
      <c r="L379">
        <v>8467</v>
      </c>
      <c r="M379">
        <v>658</v>
      </c>
    </row>
    <row r="380" spans="1:13">
      <c r="A380" t="s">
        <v>24</v>
      </c>
      <c r="B380" t="s">
        <v>749</v>
      </c>
      <c r="C380" s="30" t="s">
        <v>765</v>
      </c>
      <c r="D380">
        <v>4563</v>
      </c>
      <c r="E380">
        <v>3686</v>
      </c>
      <c r="F380">
        <v>2837</v>
      </c>
      <c r="G380">
        <v>7375</v>
      </c>
      <c r="H380">
        <v>7964</v>
      </c>
      <c r="I380">
        <v>4482</v>
      </c>
      <c r="J380">
        <v>6924</v>
      </c>
      <c r="K380">
        <v>2025</v>
      </c>
      <c r="L380">
        <v>7643</v>
      </c>
      <c r="M380">
        <v>958</v>
      </c>
    </row>
    <row r="381" spans="1:13">
      <c r="A381" t="s">
        <v>24</v>
      </c>
      <c r="B381" t="s">
        <v>749</v>
      </c>
      <c r="C381" s="30" t="s">
        <v>766</v>
      </c>
      <c r="D381">
        <v>773</v>
      </c>
      <c r="E381">
        <v>546</v>
      </c>
      <c r="F381">
        <v>503</v>
      </c>
      <c r="G381">
        <v>4066</v>
      </c>
      <c r="H381">
        <v>7169</v>
      </c>
      <c r="I381">
        <v>2556</v>
      </c>
      <c r="J381">
        <v>6287</v>
      </c>
      <c r="K381">
        <v>6475</v>
      </c>
      <c r="L381">
        <v>15043</v>
      </c>
      <c r="M381">
        <v>1252</v>
      </c>
    </row>
    <row r="382" spans="1:13">
      <c r="A382" t="s">
        <v>24</v>
      </c>
      <c r="B382" t="s">
        <v>749</v>
      </c>
      <c r="C382" s="30" t="s">
        <v>767</v>
      </c>
      <c r="D382">
        <v>3004</v>
      </c>
      <c r="E382">
        <v>2211</v>
      </c>
      <c r="F382">
        <v>4617</v>
      </c>
      <c r="G382">
        <v>11801</v>
      </c>
      <c r="H382">
        <v>12524</v>
      </c>
      <c r="I382">
        <v>7158</v>
      </c>
      <c r="J382">
        <v>12673</v>
      </c>
      <c r="K382">
        <v>5928</v>
      </c>
      <c r="L382">
        <v>7077</v>
      </c>
      <c r="M382">
        <v>723</v>
      </c>
    </row>
    <row r="383" spans="1:13">
      <c r="A383" t="s">
        <v>24</v>
      </c>
      <c r="B383" t="s">
        <v>749</v>
      </c>
      <c r="C383" s="30" t="s">
        <v>768</v>
      </c>
      <c r="D383">
        <v>1781</v>
      </c>
      <c r="E383">
        <v>1100</v>
      </c>
      <c r="F383">
        <v>2616</v>
      </c>
      <c r="G383">
        <v>9970</v>
      </c>
      <c r="H383">
        <v>11341</v>
      </c>
      <c r="I383">
        <v>7873</v>
      </c>
      <c r="J383">
        <v>13062</v>
      </c>
      <c r="K383">
        <v>3712</v>
      </c>
      <c r="L383">
        <v>29593</v>
      </c>
      <c r="M383">
        <v>1606</v>
      </c>
    </row>
    <row r="384" spans="1:13">
      <c r="A384" t="s">
        <v>24</v>
      </c>
      <c r="B384" t="s">
        <v>749</v>
      </c>
      <c r="C384" s="30" t="s">
        <v>769</v>
      </c>
      <c r="D384">
        <v>156</v>
      </c>
      <c r="E384">
        <v>91</v>
      </c>
      <c r="F384">
        <v>81</v>
      </c>
      <c r="G384">
        <v>1033</v>
      </c>
      <c r="H384">
        <v>762</v>
      </c>
      <c r="I384">
        <v>434</v>
      </c>
      <c r="J384">
        <v>207</v>
      </c>
      <c r="K384">
        <v>81</v>
      </c>
      <c r="L384">
        <v>460</v>
      </c>
      <c r="M384">
        <v>20</v>
      </c>
    </row>
    <row r="385" spans="1:13">
      <c r="A385" t="s">
        <v>24</v>
      </c>
      <c r="B385" t="s">
        <v>749</v>
      </c>
      <c r="C385" s="30" t="s">
        <v>770</v>
      </c>
      <c r="D385">
        <v>2655</v>
      </c>
      <c r="E385">
        <v>1162</v>
      </c>
      <c r="F385">
        <v>1639</v>
      </c>
      <c r="G385">
        <v>14430</v>
      </c>
      <c r="H385">
        <v>12313</v>
      </c>
      <c r="I385">
        <v>5575</v>
      </c>
      <c r="J385">
        <v>21111</v>
      </c>
      <c r="K385">
        <v>8099</v>
      </c>
      <c r="L385">
        <v>16672</v>
      </c>
      <c r="M385">
        <v>2016</v>
      </c>
    </row>
    <row r="386" spans="1:13">
      <c r="A386" t="s">
        <v>24</v>
      </c>
      <c r="B386" t="s">
        <v>749</v>
      </c>
      <c r="C386" s="30" t="s">
        <v>771</v>
      </c>
      <c r="D386">
        <v>1844</v>
      </c>
      <c r="E386">
        <v>1622</v>
      </c>
      <c r="F386">
        <v>3114</v>
      </c>
      <c r="G386">
        <v>1819</v>
      </c>
      <c r="H386">
        <v>6923</v>
      </c>
      <c r="I386">
        <v>3478</v>
      </c>
      <c r="J386">
        <v>8836</v>
      </c>
      <c r="K386">
        <v>2452</v>
      </c>
      <c r="L386">
        <v>6002</v>
      </c>
      <c r="M386">
        <v>1636</v>
      </c>
    </row>
    <row r="387" spans="1:13">
      <c r="A387" t="s">
        <v>24</v>
      </c>
      <c r="B387" t="s">
        <v>749</v>
      </c>
      <c r="C387" s="30" t="s">
        <v>772</v>
      </c>
      <c r="D387">
        <v>771</v>
      </c>
      <c r="E387">
        <v>939</v>
      </c>
      <c r="F387">
        <v>823</v>
      </c>
      <c r="G387">
        <v>5002</v>
      </c>
      <c r="H387">
        <v>5111</v>
      </c>
      <c r="I387">
        <v>3478</v>
      </c>
      <c r="J387">
        <v>3117</v>
      </c>
      <c r="K387">
        <v>1040</v>
      </c>
      <c r="L387">
        <v>7756</v>
      </c>
      <c r="M387">
        <v>476</v>
      </c>
    </row>
    <row r="388" spans="1:13">
      <c r="A388" t="s">
        <v>24</v>
      </c>
      <c r="B388" t="s">
        <v>749</v>
      </c>
      <c r="C388" s="30" t="s">
        <v>773</v>
      </c>
      <c r="D388">
        <v>205</v>
      </c>
      <c r="E388">
        <v>1395</v>
      </c>
      <c r="F388">
        <v>498</v>
      </c>
      <c r="G388">
        <v>6117</v>
      </c>
      <c r="H388">
        <v>3298</v>
      </c>
      <c r="I388">
        <v>2593</v>
      </c>
      <c r="J388">
        <v>5128</v>
      </c>
      <c r="K388">
        <v>1931</v>
      </c>
      <c r="L388">
        <v>6499</v>
      </c>
      <c r="M388">
        <v>420</v>
      </c>
    </row>
    <row r="389" spans="1:13">
      <c r="A389" t="s">
        <v>24</v>
      </c>
      <c r="B389" t="s">
        <v>749</v>
      </c>
      <c r="C389" s="30" t="s">
        <v>774</v>
      </c>
      <c r="D389">
        <v>293</v>
      </c>
      <c r="E389">
        <v>163</v>
      </c>
      <c r="F389">
        <v>95</v>
      </c>
      <c r="G389">
        <v>4588</v>
      </c>
      <c r="H389">
        <v>1800</v>
      </c>
      <c r="I389">
        <v>855</v>
      </c>
      <c r="J389">
        <v>1291</v>
      </c>
      <c r="K389">
        <v>235</v>
      </c>
      <c r="L389">
        <v>2795</v>
      </c>
      <c r="M389">
        <v>38</v>
      </c>
    </row>
    <row r="390" spans="1:13">
      <c r="A390" t="s">
        <v>24</v>
      </c>
      <c r="B390" t="s">
        <v>749</v>
      </c>
      <c r="C390" s="30" t="s">
        <v>775</v>
      </c>
      <c r="D390">
        <v>931</v>
      </c>
      <c r="E390">
        <v>1730</v>
      </c>
      <c r="F390">
        <v>2083</v>
      </c>
      <c r="G390">
        <v>8929</v>
      </c>
      <c r="H390">
        <v>3060</v>
      </c>
      <c r="I390">
        <v>2588</v>
      </c>
      <c r="J390">
        <v>5263</v>
      </c>
      <c r="K390">
        <v>2119</v>
      </c>
      <c r="L390">
        <v>5065</v>
      </c>
      <c r="M390">
        <v>723</v>
      </c>
    </row>
    <row r="391" spans="1:13">
      <c r="A391" t="s">
        <v>24</v>
      </c>
      <c r="B391" t="s">
        <v>749</v>
      </c>
      <c r="C391" s="30" t="s">
        <v>776</v>
      </c>
      <c r="D391">
        <v>3746</v>
      </c>
      <c r="E391">
        <v>3497</v>
      </c>
      <c r="F391">
        <v>7582</v>
      </c>
      <c r="G391">
        <v>8926</v>
      </c>
      <c r="H391">
        <v>20262</v>
      </c>
      <c r="I391">
        <v>4106</v>
      </c>
      <c r="J391">
        <v>10080</v>
      </c>
      <c r="K391">
        <v>8566</v>
      </c>
      <c r="L391">
        <v>15113</v>
      </c>
      <c r="M391">
        <v>2375</v>
      </c>
    </row>
    <row r="392" spans="1:13">
      <c r="A392" t="s">
        <v>24</v>
      </c>
      <c r="B392" t="s">
        <v>749</v>
      </c>
      <c r="C392" s="30" t="s">
        <v>405</v>
      </c>
      <c r="D392">
        <v>561</v>
      </c>
      <c r="E392">
        <v>460</v>
      </c>
      <c r="F392">
        <v>556</v>
      </c>
      <c r="G392">
        <v>3998</v>
      </c>
      <c r="H392">
        <v>1775</v>
      </c>
      <c r="I392">
        <v>1850</v>
      </c>
      <c r="J392">
        <v>2054</v>
      </c>
      <c r="K392">
        <v>712</v>
      </c>
      <c r="L392">
        <v>4118</v>
      </c>
      <c r="M392">
        <v>559</v>
      </c>
    </row>
    <row r="393" spans="1:13">
      <c r="A393" t="s">
        <v>24</v>
      </c>
      <c r="B393" t="s">
        <v>749</v>
      </c>
      <c r="C393" s="30" t="s">
        <v>777</v>
      </c>
      <c r="D393">
        <v>715</v>
      </c>
      <c r="E393">
        <v>2063</v>
      </c>
      <c r="F393">
        <v>1636</v>
      </c>
      <c r="G393">
        <v>3496</v>
      </c>
      <c r="H393">
        <v>6861</v>
      </c>
      <c r="I393">
        <v>4190</v>
      </c>
      <c r="J393">
        <v>2283</v>
      </c>
      <c r="K393">
        <v>1039</v>
      </c>
      <c r="L393">
        <v>6922</v>
      </c>
      <c r="M393">
        <v>116</v>
      </c>
    </row>
    <row r="394" spans="1:13">
      <c r="A394" t="s">
        <v>24</v>
      </c>
      <c r="B394" t="s">
        <v>749</v>
      </c>
      <c r="C394" s="30" t="s">
        <v>778</v>
      </c>
      <c r="D394">
        <v>839</v>
      </c>
      <c r="E394">
        <v>498</v>
      </c>
      <c r="F394">
        <v>529</v>
      </c>
      <c r="G394">
        <v>2453</v>
      </c>
      <c r="H394">
        <v>4286</v>
      </c>
      <c r="I394">
        <v>2012</v>
      </c>
      <c r="J394">
        <v>4683</v>
      </c>
      <c r="K394">
        <v>1891</v>
      </c>
      <c r="L394">
        <v>8437</v>
      </c>
      <c r="M394">
        <v>598</v>
      </c>
    </row>
    <row r="395" spans="1:13">
      <c r="A395" t="s">
        <v>24</v>
      </c>
      <c r="B395" t="s">
        <v>749</v>
      </c>
      <c r="C395" s="30" t="s">
        <v>779</v>
      </c>
      <c r="D395">
        <v>68</v>
      </c>
      <c r="E395">
        <v>84</v>
      </c>
      <c r="F395">
        <v>33</v>
      </c>
      <c r="G395">
        <v>812</v>
      </c>
      <c r="H395">
        <v>711</v>
      </c>
      <c r="I395">
        <v>383</v>
      </c>
      <c r="J395">
        <v>241</v>
      </c>
      <c r="K395">
        <v>65</v>
      </c>
      <c r="L395">
        <v>574</v>
      </c>
      <c r="M395">
        <v>61</v>
      </c>
    </row>
    <row r="396" spans="1:13">
      <c r="A396" t="s">
        <v>24</v>
      </c>
      <c r="B396" t="s">
        <v>749</v>
      </c>
      <c r="C396" s="30" t="s">
        <v>780</v>
      </c>
      <c r="D396">
        <v>1659</v>
      </c>
      <c r="E396">
        <v>1395</v>
      </c>
      <c r="F396">
        <v>1044</v>
      </c>
      <c r="G396">
        <v>7828</v>
      </c>
      <c r="H396">
        <v>8117</v>
      </c>
      <c r="I396">
        <v>3641</v>
      </c>
      <c r="J396">
        <v>8238</v>
      </c>
      <c r="K396">
        <v>3642</v>
      </c>
      <c r="L396">
        <v>4568</v>
      </c>
      <c r="M396">
        <v>284</v>
      </c>
    </row>
    <row r="397" spans="1:13">
      <c r="A397" t="s">
        <v>24</v>
      </c>
      <c r="B397" t="s">
        <v>749</v>
      </c>
      <c r="C397" s="30" t="s">
        <v>781</v>
      </c>
      <c r="D397">
        <v>952</v>
      </c>
      <c r="E397">
        <v>679</v>
      </c>
      <c r="F397">
        <v>719</v>
      </c>
      <c r="G397">
        <v>4815</v>
      </c>
      <c r="H397">
        <v>9396</v>
      </c>
      <c r="I397">
        <v>4638</v>
      </c>
      <c r="J397">
        <v>6497</v>
      </c>
      <c r="K397">
        <v>5356</v>
      </c>
      <c r="L397">
        <v>15167</v>
      </c>
      <c r="M397">
        <v>2297</v>
      </c>
    </row>
    <row r="398" spans="1:13">
      <c r="A398" t="s">
        <v>24</v>
      </c>
      <c r="B398" t="s">
        <v>749</v>
      </c>
      <c r="C398" s="30" t="s">
        <v>782</v>
      </c>
      <c r="D398">
        <v>2632</v>
      </c>
      <c r="E398">
        <v>8434</v>
      </c>
      <c r="F398">
        <v>21216</v>
      </c>
      <c r="G398">
        <v>33458</v>
      </c>
      <c r="H398">
        <v>36622</v>
      </c>
      <c r="I398">
        <v>18630</v>
      </c>
      <c r="J398">
        <v>23496</v>
      </c>
      <c r="K398">
        <v>9702</v>
      </c>
      <c r="L398">
        <v>34505</v>
      </c>
      <c r="M398">
        <v>4650</v>
      </c>
    </row>
    <row r="399" spans="1:13">
      <c r="A399" t="s">
        <v>24</v>
      </c>
      <c r="B399" t="s">
        <v>338</v>
      </c>
      <c r="C399" s="30" t="s">
        <v>783</v>
      </c>
      <c r="D399">
        <v>1933</v>
      </c>
      <c r="E399">
        <v>0</v>
      </c>
      <c r="F399">
        <v>1466</v>
      </c>
      <c r="G399">
        <v>2640</v>
      </c>
      <c r="H399">
        <v>1040</v>
      </c>
      <c r="I399">
        <v>20</v>
      </c>
      <c r="J399">
        <v>1</v>
      </c>
      <c r="K399">
        <v>4385</v>
      </c>
      <c r="L399">
        <v>5219</v>
      </c>
      <c r="M399">
        <v>1350</v>
      </c>
    </row>
    <row r="400" spans="1:13">
      <c r="A400" t="s">
        <v>24</v>
      </c>
      <c r="B400" t="s">
        <v>338</v>
      </c>
      <c r="C400" s="30" t="s">
        <v>784</v>
      </c>
      <c r="D400">
        <v>278</v>
      </c>
      <c r="E400">
        <v>226</v>
      </c>
      <c r="F400">
        <v>987</v>
      </c>
      <c r="G400">
        <v>1177</v>
      </c>
      <c r="H400">
        <v>577</v>
      </c>
      <c r="I400">
        <v>253</v>
      </c>
      <c r="J400">
        <v>21</v>
      </c>
      <c r="K400">
        <v>2052</v>
      </c>
      <c r="L400">
        <v>789</v>
      </c>
      <c r="M400">
        <v>470</v>
      </c>
    </row>
    <row r="401" spans="1:13">
      <c r="A401" t="s">
        <v>24</v>
      </c>
      <c r="B401" t="s">
        <v>338</v>
      </c>
      <c r="C401" s="30" t="s">
        <v>785</v>
      </c>
      <c r="D401">
        <v>8768</v>
      </c>
      <c r="E401">
        <v>5308</v>
      </c>
      <c r="F401">
        <v>13267</v>
      </c>
      <c r="G401">
        <v>35076</v>
      </c>
      <c r="H401">
        <v>13269</v>
      </c>
      <c r="I401">
        <v>3605</v>
      </c>
      <c r="J401">
        <v>283</v>
      </c>
      <c r="K401">
        <v>56196</v>
      </c>
      <c r="L401">
        <v>33454</v>
      </c>
      <c r="M401">
        <v>11595</v>
      </c>
    </row>
    <row r="402" spans="1:13">
      <c r="A402" t="s">
        <v>24</v>
      </c>
      <c r="B402" t="s">
        <v>338</v>
      </c>
      <c r="C402" s="30" t="s">
        <v>786</v>
      </c>
      <c r="D402">
        <v>4114</v>
      </c>
      <c r="E402">
        <v>641</v>
      </c>
      <c r="F402">
        <v>10572</v>
      </c>
      <c r="G402">
        <v>11614</v>
      </c>
      <c r="H402">
        <v>4891</v>
      </c>
      <c r="I402">
        <v>2560</v>
      </c>
      <c r="J402">
        <v>3302</v>
      </c>
      <c r="K402">
        <v>19445</v>
      </c>
      <c r="L402">
        <v>15222</v>
      </c>
      <c r="M402">
        <v>5076</v>
      </c>
    </row>
    <row r="403" spans="1:13">
      <c r="A403" t="s">
        <v>24</v>
      </c>
      <c r="B403" t="s">
        <v>338</v>
      </c>
      <c r="C403" s="30" t="s">
        <v>787</v>
      </c>
      <c r="D403">
        <v>5886</v>
      </c>
      <c r="E403">
        <v>455</v>
      </c>
      <c r="F403">
        <v>6313</v>
      </c>
      <c r="G403">
        <v>11807</v>
      </c>
      <c r="H403">
        <v>12468</v>
      </c>
      <c r="I403">
        <v>6669</v>
      </c>
      <c r="J403">
        <v>2513</v>
      </c>
      <c r="K403">
        <v>25010</v>
      </c>
      <c r="L403">
        <v>13780</v>
      </c>
      <c r="M403">
        <v>8654</v>
      </c>
    </row>
    <row r="404" spans="1:13">
      <c r="A404" t="s">
        <v>24</v>
      </c>
      <c r="B404" t="s">
        <v>338</v>
      </c>
      <c r="C404" s="30" t="s">
        <v>788</v>
      </c>
      <c r="D404">
        <v>1959</v>
      </c>
      <c r="E404">
        <v>84</v>
      </c>
      <c r="F404">
        <v>2317</v>
      </c>
      <c r="G404">
        <v>230</v>
      </c>
      <c r="H404">
        <v>0</v>
      </c>
      <c r="I404">
        <v>0</v>
      </c>
      <c r="J404">
        <v>0</v>
      </c>
      <c r="K404">
        <v>1865</v>
      </c>
      <c r="L404">
        <v>817</v>
      </c>
      <c r="M404">
        <v>72</v>
      </c>
    </row>
    <row r="405" spans="1:13">
      <c r="A405" t="s">
        <v>24</v>
      </c>
      <c r="B405" t="s">
        <v>338</v>
      </c>
      <c r="C405" s="30" t="s">
        <v>789</v>
      </c>
      <c r="D405">
        <v>3391</v>
      </c>
      <c r="E405">
        <v>1554</v>
      </c>
      <c r="F405">
        <v>3242</v>
      </c>
      <c r="G405">
        <v>12020</v>
      </c>
      <c r="H405">
        <v>4899</v>
      </c>
      <c r="I405">
        <v>460</v>
      </c>
      <c r="J405">
        <v>71</v>
      </c>
      <c r="K405">
        <v>3921</v>
      </c>
      <c r="L405">
        <v>2020</v>
      </c>
      <c r="M405">
        <v>1178</v>
      </c>
    </row>
    <row r="406" spans="1:13">
      <c r="A406" t="s">
        <v>24</v>
      </c>
      <c r="B406" t="s">
        <v>338</v>
      </c>
      <c r="C406" s="30" t="s">
        <v>790</v>
      </c>
      <c r="D406">
        <v>6203</v>
      </c>
      <c r="E406">
        <v>3649</v>
      </c>
      <c r="F406">
        <v>10078</v>
      </c>
      <c r="G406">
        <v>19904</v>
      </c>
      <c r="H406">
        <v>8916</v>
      </c>
      <c r="I406">
        <v>164</v>
      </c>
      <c r="J406">
        <v>80</v>
      </c>
      <c r="K406">
        <v>30689</v>
      </c>
      <c r="L406">
        <v>34059</v>
      </c>
      <c r="M406">
        <v>13888</v>
      </c>
    </row>
    <row r="407" spans="1:13">
      <c r="A407" t="s">
        <v>24</v>
      </c>
      <c r="B407" t="s">
        <v>338</v>
      </c>
      <c r="C407" s="30" t="s">
        <v>791</v>
      </c>
      <c r="D407">
        <v>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49</v>
      </c>
      <c r="L407">
        <v>23</v>
      </c>
      <c r="M407">
        <v>63</v>
      </c>
    </row>
    <row r="408" spans="1:13">
      <c r="A408" t="s">
        <v>24</v>
      </c>
      <c r="B408" t="s">
        <v>338</v>
      </c>
      <c r="C408" s="30" t="s">
        <v>792</v>
      </c>
      <c r="D408">
        <v>7745</v>
      </c>
      <c r="E408">
        <v>5120</v>
      </c>
      <c r="F408">
        <v>20516</v>
      </c>
      <c r="G408">
        <v>38318</v>
      </c>
      <c r="H408">
        <v>26093</v>
      </c>
      <c r="I408">
        <v>10823</v>
      </c>
      <c r="J408">
        <v>2316</v>
      </c>
      <c r="K408">
        <v>57629</v>
      </c>
      <c r="L408">
        <v>21856</v>
      </c>
      <c r="M408">
        <v>27009</v>
      </c>
    </row>
    <row r="409" spans="1:13">
      <c r="A409" t="s">
        <v>24</v>
      </c>
      <c r="B409" t="s">
        <v>338</v>
      </c>
      <c r="C409" s="30" t="s">
        <v>793</v>
      </c>
      <c r="D409">
        <v>4238</v>
      </c>
      <c r="E409">
        <v>143</v>
      </c>
      <c r="F409">
        <v>12770</v>
      </c>
      <c r="G409">
        <v>12770</v>
      </c>
      <c r="H409">
        <v>10992</v>
      </c>
      <c r="I409">
        <v>3797</v>
      </c>
      <c r="J409">
        <v>2532</v>
      </c>
      <c r="K409">
        <v>18742</v>
      </c>
      <c r="L409">
        <v>17127</v>
      </c>
      <c r="M409">
        <v>9279</v>
      </c>
    </row>
    <row r="410" spans="1:13">
      <c r="A410" t="s">
        <v>24</v>
      </c>
      <c r="B410" t="s">
        <v>338</v>
      </c>
      <c r="C410" s="30" t="s">
        <v>385</v>
      </c>
      <c r="D410">
        <v>689</v>
      </c>
      <c r="E410">
        <v>137</v>
      </c>
      <c r="F410">
        <v>5403</v>
      </c>
      <c r="G410">
        <v>6907</v>
      </c>
      <c r="H410">
        <v>2670</v>
      </c>
      <c r="I410">
        <v>1031</v>
      </c>
      <c r="J410">
        <v>1044</v>
      </c>
      <c r="K410">
        <v>9088</v>
      </c>
      <c r="L410">
        <v>5582</v>
      </c>
      <c r="M410">
        <v>2498</v>
      </c>
    </row>
    <row r="411" spans="1:13">
      <c r="A411" t="s">
        <v>24</v>
      </c>
      <c r="B411" t="s">
        <v>338</v>
      </c>
      <c r="C411" s="30" t="s">
        <v>794</v>
      </c>
      <c r="D411">
        <v>6254</v>
      </c>
      <c r="E411">
        <v>8833</v>
      </c>
      <c r="F411">
        <v>11302</v>
      </c>
      <c r="G411">
        <v>11808</v>
      </c>
      <c r="H411">
        <v>12283</v>
      </c>
      <c r="I411">
        <v>7567</v>
      </c>
      <c r="J411">
        <v>3073</v>
      </c>
      <c r="K411">
        <v>25425</v>
      </c>
      <c r="L411">
        <v>16558</v>
      </c>
      <c r="M411">
        <v>27642</v>
      </c>
    </row>
    <row r="412" spans="1:13">
      <c r="A412" t="s">
        <v>24</v>
      </c>
      <c r="B412" t="s">
        <v>338</v>
      </c>
      <c r="C412" s="30" t="s">
        <v>795</v>
      </c>
      <c r="D412">
        <v>8766</v>
      </c>
      <c r="E412">
        <v>12068</v>
      </c>
      <c r="F412">
        <v>11475</v>
      </c>
      <c r="G412">
        <v>18435</v>
      </c>
      <c r="H412">
        <v>6607</v>
      </c>
      <c r="I412">
        <v>4315</v>
      </c>
      <c r="J412">
        <v>131</v>
      </c>
      <c r="K412">
        <v>24630</v>
      </c>
      <c r="L412">
        <v>12970</v>
      </c>
      <c r="M412">
        <v>3057</v>
      </c>
    </row>
    <row r="413" spans="1:13">
      <c r="A413" t="s">
        <v>24</v>
      </c>
      <c r="B413" t="s">
        <v>338</v>
      </c>
      <c r="C413" s="30" t="s">
        <v>796</v>
      </c>
      <c r="D413">
        <v>3664</v>
      </c>
      <c r="E413">
        <v>189</v>
      </c>
      <c r="F413">
        <v>3532</v>
      </c>
      <c r="G413">
        <v>4323</v>
      </c>
      <c r="H413">
        <v>2205</v>
      </c>
      <c r="I413">
        <v>1003</v>
      </c>
      <c r="J413">
        <v>86</v>
      </c>
      <c r="K413">
        <v>6405</v>
      </c>
      <c r="L413">
        <v>7080</v>
      </c>
      <c r="M413">
        <v>951</v>
      </c>
    </row>
    <row r="414" spans="1:13">
      <c r="A414" t="s">
        <v>24</v>
      </c>
      <c r="B414" t="s">
        <v>338</v>
      </c>
      <c r="C414" s="30" t="s">
        <v>797</v>
      </c>
      <c r="D414">
        <v>1436</v>
      </c>
      <c r="E414">
        <v>5736</v>
      </c>
      <c r="F414">
        <v>5443</v>
      </c>
      <c r="G414">
        <v>15309</v>
      </c>
      <c r="H414">
        <v>7877</v>
      </c>
      <c r="I414">
        <v>1446</v>
      </c>
      <c r="J414">
        <v>1056</v>
      </c>
      <c r="K414">
        <v>23867</v>
      </c>
      <c r="L414">
        <v>7592</v>
      </c>
      <c r="M414">
        <v>2716</v>
      </c>
    </row>
    <row r="415" spans="1:13">
      <c r="A415" t="s">
        <v>24</v>
      </c>
      <c r="B415" t="s">
        <v>338</v>
      </c>
      <c r="C415" s="30" t="s">
        <v>798</v>
      </c>
      <c r="D415">
        <v>3441</v>
      </c>
      <c r="E415">
        <v>1767</v>
      </c>
      <c r="F415">
        <v>6131</v>
      </c>
      <c r="G415">
        <v>3526</v>
      </c>
      <c r="H415">
        <v>479</v>
      </c>
      <c r="I415">
        <v>12</v>
      </c>
      <c r="J415">
        <v>0</v>
      </c>
      <c r="K415">
        <v>5539</v>
      </c>
      <c r="L415">
        <v>2879</v>
      </c>
      <c r="M415">
        <v>1014</v>
      </c>
    </row>
    <row r="416" spans="1:13">
      <c r="A416" t="s">
        <v>24</v>
      </c>
      <c r="B416" t="s">
        <v>338</v>
      </c>
      <c r="C416" s="30" t="s">
        <v>799</v>
      </c>
      <c r="D416">
        <v>1725</v>
      </c>
      <c r="E416">
        <v>331</v>
      </c>
      <c r="F416">
        <v>7230</v>
      </c>
      <c r="G416">
        <v>9324</v>
      </c>
      <c r="H416">
        <v>6467</v>
      </c>
      <c r="I416">
        <v>1457</v>
      </c>
      <c r="J416">
        <v>166</v>
      </c>
      <c r="K416">
        <v>219</v>
      </c>
      <c r="L416">
        <v>7967</v>
      </c>
      <c r="M416">
        <v>15370</v>
      </c>
    </row>
    <row r="417" spans="1:13">
      <c r="A417" t="s">
        <v>24</v>
      </c>
      <c r="B417" t="s">
        <v>338</v>
      </c>
      <c r="C417" s="30" t="s">
        <v>800</v>
      </c>
      <c r="D417">
        <v>54</v>
      </c>
      <c r="E417">
        <v>53</v>
      </c>
      <c r="F417">
        <v>47</v>
      </c>
      <c r="G417">
        <v>737</v>
      </c>
      <c r="H417">
        <v>246</v>
      </c>
      <c r="I417">
        <v>126</v>
      </c>
      <c r="J417">
        <v>3</v>
      </c>
      <c r="K417">
        <v>556</v>
      </c>
      <c r="L417">
        <v>1435</v>
      </c>
      <c r="M417">
        <v>582</v>
      </c>
    </row>
    <row r="418" spans="1:13">
      <c r="A418" t="s">
        <v>24</v>
      </c>
      <c r="B418" t="s">
        <v>338</v>
      </c>
      <c r="C418" s="30" t="s">
        <v>801</v>
      </c>
      <c r="D418">
        <v>1894</v>
      </c>
      <c r="E418">
        <v>2041</v>
      </c>
      <c r="F418">
        <v>9483</v>
      </c>
      <c r="G418">
        <v>9433</v>
      </c>
      <c r="H418">
        <v>3849</v>
      </c>
      <c r="I418">
        <v>2496</v>
      </c>
      <c r="J418">
        <v>183</v>
      </c>
      <c r="K418">
        <v>7806</v>
      </c>
      <c r="L418">
        <v>4715</v>
      </c>
      <c r="M418">
        <v>1904</v>
      </c>
    </row>
    <row r="419" spans="1:13">
      <c r="A419" t="s">
        <v>24</v>
      </c>
      <c r="B419" t="s">
        <v>338</v>
      </c>
      <c r="C419" s="30" t="s">
        <v>802</v>
      </c>
      <c r="D419">
        <v>370</v>
      </c>
      <c r="E419">
        <v>1185</v>
      </c>
      <c r="F419">
        <v>5791</v>
      </c>
      <c r="G419">
        <v>6272</v>
      </c>
      <c r="H419">
        <v>6529</v>
      </c>
      <c r="I419">
        <v>4037</v>
      </c>
      <c r="J419">
        <v>87</v>
      </c>
      <c r="K419">
        <v>9829</v>
      </c>
      <c r="L419">
        <v>6487</v>
      </c>
      <c r="M419">
        <v>4299</v>
      </c>
    </row>
    <row r="420" spans="1:13">
      <c r="A420" t="s">
        <v>24</v>
      </c>
      <c r="B420" t="s">
        <v>338</v>
      </c>
      <c r="C420" s="30" t="s">
        <v>803</v>
      </c>
      <c r="D420">
        <v>422</v>
      </c>
      <c r="E420">
        <v>412</v>
      </c>
      <c r="F420">
        <v>3935</v>
      </c>
      <c r="G420">
        <v>6186</v>
      </c>
      <c r="H420">
        <v>2773</v>
      </c>
      <c r="I420">
        <v>639</v>
      </c>
      <c r="J420">
        <v>61</v>
      </c>
      <c r="K420">
        <v>8470</v>
      </c>
      <c r="L420">
        <v>3352</v>
      </c>
      <c r="M420">
        <v>742</v>
      </c>
    </row>
    <row r="421" spans="1:13">
      <c r="A421" t="s">
        <v>24</v>
      </c>
      <c r="B421" t="s">
        <v>338</v>
      </c>
      <c r="C421" s="30" t="s">
        <v>804</v>
      </c>
      <c r="D421">
        <v>510</v>
      </c>
      <c r="E421">
        <v>110</v>
      </c>
      <c r="F421">
        <v>2923</v>
      </c>
      <c r="G421">
        <v>5036</v>
      </c>
      <c r="H421">
        <v>3490</v>
      </c>
      <c r="I421">
        <v>1259</v>
      </c>
      <c r="J421">
        <v>63</v>
      </c>
      <c r="K421">
        <v>4864</v>
      </c>
      <c r="L421">
        <v>3158</v>
      </c>
      <c r="M421">
        <v>2155</v>
      </c>
    </row>
    <row r="422" spans="1:13">
      <c r="A422" t="s">
        <v>24</v>
      </c>
      <c r="B422" t="s">
        <v>338</v>
      </c>
      <c r="C422" s="30" t="s">
        <v>805</v>
      </c>
      <c r="D422">
        <v>1857</v>
      </c>
      <c r="E422">
        <v>965</v>
      </c>
      <c r="F422">
        <v>3272</v>
      </c>
      <c r="G422">
        <v>6876</v>
      </c>
      <c r="H422">
        <v>3172</v>
      </c>
      <c r="I422">
        <v>1144</v>
      </c>
      <c r="J422">
        <v>120</v>
      </c>
      <c r="K422">
        <v>3562</v>
      </c>
      <c r="L422">
        <v>2323</v>
      </c>
      <c r="M422">
        <v>1006</v>
      </c>
    </row>
    <row r="423" spans="1:13">
      <c r="A423" t="s">
        <v>24</v>
      </c>
      <c r="B423" t="s">
        <v>338</v>
      </c>
      <c r="C423" s="30" t="s">
        <v>806</v>
      </c>
      <c r="D423">
        <v>4338</v>
      </c>
      <c r="E423">
        <v>2583</v>
      </c>
      <c r="F423">
        <v>12458</v>
      </c>
      <c r="G423">
        <v>13436</v>
      </c>
      <c r="H423">
        <v>7376</v>
      </c>
      <c r="I423">
        <v>2123</v>
      </c>
      <c r="J423">
        <v>2027</v>
      </c>
      <c r="K423">
        <v>12112</v>
      </c>
      <c r="L423">
        <v>5999</v>
      </c>
      <c r="M423">
        <v>695</v>
      </c>
    </row>
    <row r="424" spans="1:13">
      <c r="A424" t="s">
        <v>24</v>
      </c>
      <c r="B424" t="s">
        <v>338</v>
      </c>
      <c r="C424" s="30" t="s">
        <v>807</v>
      </c>
      <c r="D424">
        <v>1894</v>
      </c>
      <c r="E424">
        <v>738</v>
      </c>
      <c r="F424">
        <v>3505</v>
      </c>
      <c r="G424">
        <v>5394</v>
      </c>
      <c r="H424">
        <v>5153</v>
      </c>
      <c r="I424">
        <v>764</v>
      </c>
      <c r="J424">
        <v>73</v>
      </c>
      <c r="K424">
        <v>5312</v>
      </c>
      <c r="L424">
        <v>5033</v>
      </c>
      <c r="M424">
        <v>2510</v>
      </c>
    </row>
    <row r="425" spans="1:13">
      <c r="A425" t="s">
        <v>24</v>
      </c>
      <c r="B425" t="s">
        <v>338</v>
      </c>
      <c r="C425" s="30" t="s">
        <v>808</v>
      </c>
      <c r="D425">
        <v>6971</v>
      </c>
      <c r="E425">
        <v>4277</v>
      </c>
      <c r="F425">
        <v>4312</v>
      </c>
      <c r="G425">
        <v>20584</v>
      </c>
      <c r="H425">
        <v>11264</v>
      </c>
      <c r="I425">
        <v>6027</v>
      </c>
      <c r="J425">
        <v>1978</v>
      </c>
      <c r="K425">
        <v>30148</v>
      </c>
      <c r="L425">
        <v>22230</v>
      </c>
      <c r="M425">
        <v>12974</v>
      </c>
    </row>
    <row r="426" spans="1:13">
      <c r="A426" t="s">
        <v>24</v>
      </c>
      <c r="B426" t="s">
        <v>338</v>
      </c>
      <c r="C426" s="30" t="s">
        <v>809</v>
      </c>
      <c r="D426">
        <v>666</v>
      </c>
      <c r="E426">
        <v>405</v>
      </c>
      <c r="F426">
        <v>1945</v>
      </c>
      <c r="G426">
        <v>3235</v>
      </c>
      <c r="H426">
        <v>1333</v>
      </c>
      <c r="I426">
        <v>318</v>
      </c>
      <c r="J426">
        <v>20</v>
      </c>
      <c r="K426">
        <v>3774</v>
      </c>
      <c r="L426">
        <v>2322</v>
      </c>
      <c r="M426">
        <v>1650</v>
      </c>
    </row>
    <row r="427" spans="1:13">
      <c r="A427" t="s">
        <v>24</v>
      </c>
      <c r="B427" t="s">
        <v>338</v>
      </c>
      <c r="C427" s="30" t="s">
        <v>810</v>
      </c>
      <c r="D427">
        <v>2</v>
      </c>
      <c r="E427">
        <v>12</v>
      </c>
      <c r="F427">
        <v>164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2</v>
      </c>
    </row>
    <row r="428" spans="1:13">
      <c r="A428" t="s">
        <v>24</v>
      </c>
      <c r="B428" t="s">
        <v>338</v>
      </c>
      <c r="C428" s="30" t="s">
        <v>811</v>
      </c>
      <c r="D428">
        <v>4</v>
      </c>
      <c r="E428">
        <v>0</v>
      </c>
      <c r="F428">
        <v>0</v>
      </c>
      <c r="G428">
        <v>5</v>
      </c>
      <c r="H428">
        <v>0</v>
      </c>
      <c r="I428">
        <v>0</v>
      </c>
      <c r="J428">
        <v>0</v>
      </c>
      <c r="K428">
        <v>1</v>
      </c>
      <c r="L428">
        <v>5</v>
      </c>
      <c r="M428">
        <v>0</v>
      </c>
    </row>
    <row r="429" spans="1:13">
      <c r="A429" t="s">
        <v>24</v>
      </c>
      <c r="B429" t="s">
        <v>338</v>
      </c>
      <c r="C429" s="30" t="s">
        <v>812</v>
      </c>
      <c r="D429">
        <v>5162</v>
      </c>
      <c r="E429">
        <v>205</v>
      </c>
      <c r="F429">
        <v>11902</v>
      </c>
      <c r="G429">
        <v>10906</v>
      </c>
      <c r="H429">
        <v>4779</v>
      </c>
      <c r="I429">
        <v>1308</v>
      </c>
      <c r="J429">
        <v>199</v>
      </c>
      <c r="K429">
        <v>27747</v>
      </c>
      <c r="L429">
        <v>24073</v>
      </c>
      <c r="M429">
        <v>10751</v>
      </c>
    </row>
    <row r="430" spans="1:13">
      <c r="A430" t="s">
        <v>24</v>
      </c>
      <c r="B430" t="s">
        <v>338</v>
      </c>
      <c r="C430" s="30" t="s">
        <v>813</v>
      </c>
      <c r="D430">
        <v>5542</v>
      </c>
      <c r="E430">
        <v>2445</v>
      </c>
      <c r="F430">
        <v>16079</v>
      </c>
      <c r="G430">
        <v>19176</v>
      </c>
      <c r="H430">
        <v>15382</v>
      </c>
      <c r="I430">
        <v>1029</v>
      </c>
      <c r="J430">
        <v>113</v>
      </c>
      <c r="K430">
        <v>19501</v>
      </c>
      <c r="L430">
        <v>14211</v>
      </c>
      <c r="M430">
        <v>8904</v>
      </c>
    </row>
    <row r="431" spans="1:13">
      <c r="A431" t="s">
        <v>24</v>
      </c>
      <c r="B431" t="s">
        <v>338</v>
      </c>
      <c r="C431" s="30" t="s">
        <v>814</v>
      </c>
      <c r="D431">
        <v>685</v>
      </c>
      <c r="E431">
        <v>4393</v>
      </c>
      <c r="F431">
        <v>6814</v>
      </c>
      <c r="G431">
        <v>16178</v>
      </c>
      <c r="H431">
        <v>6460</v>
      </c>
      <c r="I431">
        <v>2785</v>
      </c>
      <c r="J431">
        <v>245</v>
      </c>
      <c r="K431">
        <v>25196</v>
      </c>
      <c r="L431">
        <v>9811</v>
      </c>
      <c r="M431">
        <v>747</v>
      </c>
    </row>
    <row r="432" spans="1:13">
      <c r="A432" t="s">
        <v>24</v>
      </c>
      <c r="B432" t="s">
        <v>338</v>
      </c>
      <c r="C432" s="30" t="s">
        <v>694</v>
      </c>
      <c r="D432">
        <v>1576</v>
      </c>
      <c r="E432">
        <v>1538</v>
      </c>
      <c r="F432">
        <v>1468</v>
      </c>
      <c r="G432">
        <v>4048</v>
      </c>
      <c r="H432">
        <v>3667</v>
      </c>
      <c r="I432">
        <v>2394</v>
      </c>
      <c r="J432">
        <v>209</v>
      </c>
      <c r="K432">
        <v>7250</v>
      </c>
      <c r="L432">
        <v>4620</v>
      </c>
      <c r="M432">
        <v>5039</v>
      </c>
    </row>
    <row r="433" spans="1:13">
      <c r="A433" t="s">
        <v>24</v>
      </c>
      <c r="B433" t="s">
        <v>338</v>
      </c>
      <c r="C433" s="30" t="s">
        <v>337</v>
      </c>
      <c r="D433">
        <v>135</v>
      </c>
      <c r="E433">
        <v>26</v>
      </c>
      <c r="F433">
        <v>16</v>
      </c>
      <c r="G433">
        <v>30</v>
      </c>
      <c r="H433">
        <v>0</v>
      </c>
      <c r="I433">
        <v>0</v>
      </c>
      <c r="J433">
        <v>2</v>
      </c>
      <c r="K433">
        <v>18</v>
      </c>
      <c r="L433">
        <v>20</v>
      </c>
      <c r="M433">
        <v>5</v>
      </c>
    </row>
    <row r="434" spans="1:13">
      <c r="A434" t="s">
        <v>24</v>
      </c>
      <c r="B434" t="s">
        <v>338</v>
      </c>
      <c r="C434" s="30" t="s">
        <v>815</v>
      </c>
      <c r="D434">
        <v>12376</v>
      </c>
      <c r="E434">
        <v>9603</v>
      </c>
      <c r="F434">
        <v>18544</v>
      </c>
      <c r="G434">
        <v>28143</v>
      </c>
      <c r="H434">
        <v>12470</v>
      </c>
      <c r="I434">
        <v>4309</v>
      </c>
      <c r="J434">
        <v>577</v>
      </c>
      <c r="K434">
        <v>13615</v>
      </c>
      <c r="L434">
        <v>20344</v>
      </c>
      <c r="M434">
        <v>13842</v>
      </c>
    </row>
    <row r="435" spans="1:13">
      <c r="A435" t="s">
        <v>24</v>
      </c>
      <c r="B435" t="s">
        <v>338</v>
      </c>
      <c r="C435" s="30" t="s">
        <v>816</v>
      </c>
      <c r="D435">
        <v>88</v>
      </c>
      <c r="E435">
        <v>419</v>
      </c>
      <c r="F435">
        <v>676</v>
      </c>
      <c r="G435">
        <v>426</v>
      </c>
      <c r="H435">
        <v>205</v>
      </c>
      <c r="I435">
        <v>57</v>
      </c>
      <c r="J435">
        <v>3</v>
      </c>
      <c r="K435">
        <v>1013</v>
      </c>
      <c r="L435">
        <v>761</v>
      </c>
      <c r="M435">
        <v>190</v>
      </c>
    </row>
    <row r="436" spans="1:13">
      <c r="A436" t="s">
        <v>24</v>
      </c>
      <c r="B436" t="s">
        <v>338</v>
      </c>
      <c r="C436" s="30" t="s">
        <v>817</v>
      </c>
      <c r="D436">
        <v>6017</v>
      </c>
      <c r="E436">
        <v>1383</v>
      </c>
      <c r="F436">
        <v>1026</v>
      </c>
      <c r="G436">
        <v>7353</v>
      </c>
      <c r="H436">
        <v>3210</v>
      </c>
      <c r="I436">
        <v>943</v>
      </c>
      <c r="J436">
        <v>1596</v>
      </c>
      <c r="K436">
        <v>9239</v>
      </c>
      <c r="L436">
        <v>3485</v>
      </c>
      <c r="M436">
        <v>672</v>
      </c>
    </row>
    <row r="437" spans="1:13">
      <c r="A437" t="s">
        <v>24</v>
      </c>
      <c r="B437" t="s">
        <v>338</v>
      </c>
      <c r="C437" s="30" t="s">
        <v>354</v>
      </c>
      <c r="D437">
        <v>7529</v>
      </c>
      <c r="E437">
        <v>350</v>
      </c>
      <c r="F437">
        <v>10090</v>
      </c>
      <c r="G437">
        <v>18905</v>
      </c>
      <c r="H437">
        <v>7499</v>
      </c>
      <c r="I437">
        <v>1563</v>
      </c>
      <c r="J437">
        <v>164</v>
      </c>
      <c r="K437">
        <v>35301</v>
      </c>
      <c r="L437">
        <v>23274</v>
      </c>
      <c r="M437">
        <v>9504</v>
      </c>
    </row>
    <row r="438" spans="1:13">
      <c r="A438" t="s">
        <v>24</v>
      </c>
      <c r="B438" t="s">
        <v>338</v>
      </c>
      <c r="C438" s="30" t="s">
        <v>818</v>
      </c>
      <c r="D438">
        <v>1760</v>
      </c>
      <c r="E438">
        <v>352</v>
      </c>
      <c r="F438">
        <v>1386</v>
      </c>
      <c r="G438">
        <v>6750</v>
      </c>
      <c r="H438">
        <v>2511</v>
      </c>
      <c r="I438">
        <v>1597</v>
      </c>
      <c r="J438">
        <v>60</v>
      </c>
      <c r="K438">
        <v>10461</v>
      </c>
      <c r="L438">
        <v>7977</v>
      </c>
      <c r="M438">
        <v>4293</v>
      </c>
    </row>
    <row r="439" spans="1:13">
      <c r="A439" t="s">
        <v>24</v>
      </c>
      <c r="B439" t="s">
        <v>338</v>
      </c>
      <c r="C439" s="30" t="s">
        <v>819</v>
      </c>
      <c r="D439">
        <v>2589</v>
      </c>
      <c r="E439">
        <v>1442</v>
      </c>
      <c r="F439">
        <v>5009</v>
      </c>
      <c r="G439">
        <v>7836</v>
      </c>
      <c r="H439">
        <v>5290</v>
      </c>
      <c r="I439">
        <v>3317</v>
      </c>
      <c r="J439">
        <v>162</v>
      </c>
      <c r="K439">
        <v>8892</v>
      </c>
      <c r="L439">
        <v>6168</v>
      </c>
      <c r="M439">
        <v>1832</v>
      </c>
    </row>
    <row r="440" spans="1:13">
      <c r="A440" t="s">
        <v>24</v>
      </c>
      <c r="B440" t="s">
        <v>338</v>
      </c>
      <c r="C440" s="30" t="s">
        <v>820</v>
      </c>
      <c r="D440">
        <v>2231</v>
      </c>
      <c r="E440">
        <v>1721</v>
      </c>
      <c r="F440">
        <v>4262</v>
      </c>
      <c r="G440">
        <v>9659</v>
      </c>
      <c r="H440">
        <v>5681</v>
      </c>
      <c r="I440">
        <v>546</v>
      </c>
      <c r="J440">
        <v>24</v>
      </c>
      <c r="K440">
        <v>7617</v>
      </c>
      <c r="L440">
        <v>5683</v>
      </c>
      <c r="M440">
        <v>3123</v>
      </c>
    </row>
    <row r="441" spans="1:13">
      <c r="A441" t="s">
        <v>24</v>
      </c>
      <c r="B441" t="s">
        <v>338</v>
      </c>
      <c r="C441" s="30" t="s">
        <v>821</v>
      </c>
      <c r="D441">
        <v>3485</v>
      </c>
      <c r="E441">
        <v>1478</v>
      </c>
      <c r="F441">
        <v>3568</v>
      </c>
      <c r="G441">
        <v>5514</v>
      </c>
      <c r="H441">
        <v>2086</v>
      </c>
      <c r="I441">
        <v>644</v>
      </c>
      <c r="J441">
        <v>68</v>
      </c>
      <c r="K441">
        <v>5473</v>
      </c>
      <c r="L441">
        <v>4861</v>
      </c>
      <c r="M441">
        <v>1647</v>
      </c>
    </row>
    <row r="442" spans="1:13">
      <c r="A442" t="s">
        <v>24</v>
      </c>
      <c r="B442" t="s">
        <v>338</v>
      </c>
      <c r="C442" s="30" t="s">
        <v>822</v>
      </c>
      <c r="D442">
        <v>1137</v>
      </c>
      <c r="E442">
        <v>255</v>
      </c>
      <c r="F442">
        <v>12068</v>
      </c>
      <c r="G442">
        <v>13489</v>
      </c>
      <c r="H442">
        <v>5054</v>
      </c>
      <c r="I442">
        <v>1935</v>
      </c>
      <c r="J442">
        <v>443</v>
      </c>
      <c r="K442">
        <v>15707</v>
      </c>
      <c r="L442">
        <v>6416</v>
      </c>
      <c r="M442">
        <v>3385</v>
      </c>
    </row>
    <row r="443" spans="1:13">
      <c r="A443" t="s">
        <v>24</v>
      </c>
      <c r="B443" t="s">
        <v>338</v>
      </c>
      <c r="C443" s="30" t="s">
        <v>823</v>
      </c>
      <c r="D443">
        <v>6773</v>
      </c>
      <c r="E443">
        <v>1158</v>
      </c>
      <c r="F443">
        <v>8795</v>
      </c>
      <c r="G443">
        <v>14059</v>
      </c>
      <c r="H443">
        <v>7531</v>
      </c>
      <c r="I443">
        <v>2406</v>
      </c>
      <c r="J443">
        <v>455</v>
      </c>
      <c r="K443">
        <v>7161</v>
      </c>
      <c r="L443">
        <v>10978</v>
      </c>
      <c r="M443">
        <v>13002</v>
      </c>
    </row>
    <row r="444" spans="1:13">
      <c r="A444" t="s">
        <v>24</v>
      </c>
      <c r="B444" t="s">
        <v>338</v>
      </c>
      <c r="C444" s="30" t="s">
        <v>824</v>
      </c>
      <c r="D444">
        <v>17290</v>
      </c>
      <c r="E444">
        <v>5749</v>
      </c>
      <c r="F444">
        <v>18818</v>
      </c>
      <c r="G444">
        <v>38874</v>
      </c>
      <c r="H444">
        <v>15717</v>
      </c>
      <c r="I444">
        <v>8939</v>
      </c>
      <c r="J444">
        <v>1761</v>
      </c>
      <c r="K444">
        <v>59459</v>
      </c>
      <c r="L444">
        <v>23831</v>
      </c>
      <c r="M444">
        <v>10898</v>
      </c>
    </row>
    <row r="445" spans="1:13">
      <c r="A445" t="s">
        <v>24</v>
      </c>
      <c r="B445" t="s">
        <v>338</v>
      </c>
      <c r="C445" s="30" t="s">
        <v>825</v>
      </c>
      <c r="D445">
        <v>3140</v>
      </c>
      <c r="E445">
        <v>766</v>
      </c>
      <c r="F445">
        <v>2722</v>
      </c>
      <c r="G445">
        <v>5706</v>
      </c>
      <c r="H445">
        <v>3507</v>
      </c>
      <c r="I445">
        <v>1783</v>
      </c>
      <c r="J445">
        <v>101</v>
      </c>
      <c r="K445">
        <v>13213</v>
      </c>
      <c r="L445">
        <v>8548</v>
      </c>
      <c r="M445">
        <v>5963</v>
      </c>
    </row>
    <row r="446" spans="1:13">
      <c r="A446" t="s">
        <v>24</v>
      </c>
      <c r="B446" t="s">
        <v>338</v>
      </c>
      <c r="C446" s="30" t="s">
        <v>826</v>
      </c>
      <c r="D446">
        <v>1813</v>
      </c>
      <c r="E446">
        <v>2233</v>
      </c>
      <c r="F446">
        <v>6509</v>
      </c>
      <c r="G446">
        <v>7164</v>
      </c>
      <c r="H446">
        <v>1958</v>
      </c>
      <c r="I446">
        <v>1229</v>
      </c>
      <c r="J446">
        <v>25</v>
      </c>
      <c r="K446">
        <v>8266</v>
      </c>
      <c r="L446">
        <v>3816</v>
      </c>
      <c r="M446">
        <v>708</v>
      </c>
    </row>
    <row r="447" spans="1:13">
      <c r="A447" t="s">
        <v>24</v>
      </c>
      <c r="B447" t="s">
        <v>338</v>
      </c>
      <c r="C447" s="30" t="s">
        <v>827</v>
      </c>
      <c r="D447">
        <v>1572</v>
      </c>
      <c r="E447">
        <v>755</v>
      </c>
      <c r="F447">
        <v>4671</v>
      </c>
      <c r="G447">
        <v>13480</v>
      </c>
      <c r="H447">
        <v>8354</v>
      </c>
      <c r="I447">
        <v>2628</v>
      </c>
      <c r="J447">
        <v>1894</v>
      </c>
      <c r="K447">
        <v>7241</v>
      </c>
      <c r="L447">
        <v>13307</v>
      </c>
      <c r="M447">
        <v>16183</v>
      </c>
    </row>
    <row r="448" spans="1:13">
      <c r="A448" t="s">
        <v>24</v>
      </c>
      <c r="B448" t="s">
        <v>338</v>
      </c>
      <c r="C448" s="30" t="s">
        <v>828</v>
      </c>
      <c r="D448">
        <v>955</v>
      </c>
      <c r="E448">
        <v>1591</v>
      </c>
      <c r="F448">
        <v>1058</v>
      </c>
      <c r="G448">
        <v>3338</v>
      </c>
      <c r="H448">
        <v>2731</v>
      </c>
      <c r="I448">
        <v>875</v>
      </c>
      <c r="J448">
        <v>130</v>
      </c>
      <c r="K448">
        <v>6563</v>
      </c>
      <c r="L448">
        <v>5505</v>
      </c>
      <c r="M448">
        <v>1625</v>
      </c>
    </row>
    <row r="449" spans="1:13">
      <c r="A449" t="s">
        <v>24</v>
      </c>
      <c r="B449" t="s">
        <v>338</v>
      </c>
      <c r="C449" s="30" t="s">
        <v>829</v>
      </c>
      <c r="D449">
        <v>2400</v>
      </c>
      <c r="E449">
        <v>2682</v>
      </c>
      <c r="F449">
        <v>2867</v>
      </c>
      <c r="G449">
        <v>7077</v>
      </c>
      <c r="H449">
        <v>4536</v>
      </c>
      <c r="I449">
        <v>1353</v>
      </c>
      <c r="J449">
        <v>37</v>
      </c>
      <c r="K449">
        <v>2418</v>
      </c>
      <c r="L449">
        <v>3023</v>
      </c>
      <c r="M449">
        <v>4943</v>
      </c>
    </row>
    <row r="450" spans="1:13">
      <c r="A450" t="s">
        <v>24</v>
      </c>
      <c r="B450" t="s">
        <v>338</v>
      </c>
      <c r="C450" s="30" t="s">
        <v>830</v>
      </c>
      <c r="D450">
        <v>397</v>
      </c>
      <c r="E450">
        <v>326</v>
      </c>
      <c r="F450">
        <v>975</v>
      </c>
      <c r="G450">
        <v>812</v>
      </c>
      <c r="H450">
        <v>370</v>
      </c>
      <c r="I450">
        <v>159</v>
      </c>
      <c r="J450">
        <v>2</v>
      </c>
      <c r="K450">
        <v>100</v>
      </c>
      <c r="L450">
        <v>60</v>
      </c>
      <c r="M450">
        <v>1371</v>
      </c>
    </row>
    <row r="451" spans="1:13">
      <c r="A451" t="s">
        <v>24</v>
      </c>
      <c r="B451" t="s">
        <v>338</v>
      </c>
      <c r="C451" s="30" t="s">
        <v>831</v>
      </c>
      <c r="D451">
        <v>4423</v>
      </c>
      <c r="E451">
        <v>1799</v>
      </c>
      <c r="F451">
        <v>3822</v>
      </c>
      <c r="G451">
        <v>9685</v>
      </c>
      <c r="H451">
        <v>3837</v>
      </c>
      <c r="I451">
        <v>851</v>
      </c>
      <c r="J451">
        <v>11</v>
      </c>
      <c r="K451">
        <v>15115</v>
      </c>
      <c r="L451">
        <v>7851</v>
      </c>
      <c r="M451">
        <v>737</v>
      </c>
    </row>
    <row r="452" spans="1:13">
      <c r="A452" t="s">
        <v>24</v>
      </c>
      <c r="B452" t="s">
        <v>338</v>
      </c>
      <c r="C452" s="30" t="s">
        <v>832</v>
      </c>
      <c r="D452">
        <v>83</v>
      </c>
      <c r="E452">
        <v>93</v>
      </c>
      <c r="F452">
        <v>599</v>
      </c>
      <c r="G452">
        <v>459</v>
      </c>
      <c r="H452">
        <v>47</v>
      </c>
      <c r="I452">
        <v>2</v>
      </c>
      <c r="J452">
        <v>0</v>
      </c>
      <c r="K452">
        <v>416</v>
      </c>
      <c r="L452">
        <v>81</v>
      </c>
      <c r="M452">
        <v>269</v>
      </c>
    </row>
    <row r="453" spans="1:13">
      <c r="A453" t="s">
        <v>24</v>
      </c>
      <c r="B453" t="s">
        <v>338</v>
      </c>
      <c r="C453" s="30" t="s">
        <v>833</v>
      </c>
      <c r="D453">
        <v>6215</v>
      </c>
      <c r="E453">
        <v>2334</v>
      </c>
      <c r="F453">
        <v>8538</v>
      </c>
      <c r="G453">
        <v>21972</v>
      </c>
      <c r="H453">
        <v>8420</v>
      </c>
      <c r="I453">
        <v>5152</v>
      </c>
      <c r="J453">
        <v>752</v>
      </c>
      <c r="K453">
        <v>19362</v>
      </c>
      <c r="L453">
        <v>12898</v>
      </c>
      <c r="M453">
        <v>1868</v>
      </c>
    </row>
    <row r="454" spans="1:13">
      <c r="A454" t="s">
        <v>24</v>
      </c>
      <c r="B454" t="s">
        <v>338</v>
      </c>
      <c r="C454" s="30" t="s">
        <v>834</v>
      </c>
      <c r="D454">
        <v>1350</v>
      </c>
      <c r="E454">
        <v>65</v>
      </c>
      <c r="F454">
        <v>3435</v>
      </c>
      <c r="G454">
        <v>7234</v>
      </c>
      <c r="H454">
        <v>2824</v>
      </c>
      <c r="I454">
        <v>657</v>
      </c>
      <c r="J454">
        <v>60</v>
      </c>
      <c r="K454">
        <v>5653</v>
      </c>
      <c r="L454">
        <v>1693</v>
      </c>
      <c r="M454">
        <v>1053</v>
      </c>
    </row>
    <row r="455" spans="1:13">
      <c r="A455" t="s">
        <v>24</v>
      </c>
      <c r="B455" t="s">
        <v>338</v>
      </c>
      <c r="C455" s="30" t="s">
        <v>835</v>
      </c>
      <c r="D455">
        <v>654</v>
      </c>
      <c r="E455">
        <v>202</v>
      </c>
      <c r="F455">
        <v>974</v>
      </c>
      <c r="G455">
        <v>182</v>
      </c>
      <c r="H455">
        <v>3</v>
      </c>
      <c r="I455">
        <v>2</v>
      </c>
      <c r="J455">
        <v>0</v>
      </c>
      <c r="K455">
        <v>1018</v>
      </c>
      <c r="L455">
        <v>712</v>
      </c>
      <c r="M455">
        <v>208</v>
      </c>
    </row>
    <row r="456" spans="1:13">
      <c r="A456" t="s">
        <v>24</v>
      </c>
      <c r="B456" t="s">
        <v>338</v>
      </c>
      <c r="C456" s="30" t="s">
        <v>836</v>
      </c>
      <c r="D456">
        <v>5114</v>
      </c>
      <c r="E456">
        <v>2077</v>
      </c>
      <c r="F456">
        <v>5090</v>
      </c>
      <c r="G456">
        <v>10293</v>
      </c>
      <c r="H456">
        <v>7283</v>
      </c>
      <c r="I456">
        <v>2765</v>
      </c>
      <c r="J456">
        <v>128</v>
      </c>
      <c r="K456">
        <v>14396</v>
      </c>
      <c r="L456">
        <v>14115</v>
      </c>
      <c r="M456">
        <v>4150</v>
      </c>
    </row>
    <row r="457" spans="1:13">
      <c r="A457" t="s">
        <v>24</v>
      </c>
      <c r="B457" t="s">
        <v>338</v>
      </c>
      <c r="C457" s="30" t="s">
        <v>776</v>
      </c>
      <c r="D457">
        <v>8115</v>
      </c>
      <c r="E457">
        <v>3354</v>
      </c>
      <c r="F457">
        <v>7816</v>
      </c>
      <c r="G457">
        <v>31508</v>
      </c>
      <c r="H457">
        <v>19019</v>
      </c>
      <c r="I457">
        <v>11327</v>
      </c>
      <c r="J457">
        <v>1249</v>
      </c>
      <c r="K457">
        <v>40819</v>
      </c>
      <c r="L457">
        <v>13141</v>
      </c>
      <c r="M457">
        <v>13713</v>
      </c>
    </row>
    <row r="458" spans="1:13">
      <c r="A458" t="s">
        <v>24</v>
      </c>
      <c r="B458" t="s">
        <v>338</v>
      </c>
      <c r="C458" s="30" t="s">
        <v>837</v>
      </c>
      <c r="D458">
        <v>7568</v>
      </c>
      <c r="E458">
        <v>15357</v>
      </c>
      <c r="F458">
        <v>14320</v>
      </c>
      <c r="G458">
        <v>20601</v>
      </c>
      <c r="H458">
        <v>10896</v>
      </c>
      <c r="I458">
        <v>3509</v>
      </c>
      <c r="J458">
        <v>121</v>
      </c>
      <c r="K458">
        <v>30691</v>
      </c>
      <c r="L458">
        <v>12501</v>
      </c>
      <c r="M458">
        <v>3110</v>
      </c>
    </row>
    <row r="459" spans="1:13">
      <c r="A459" t="s">
        <v>24</v>
      </c>
      <c r="B459" t="s">
        <v>338</v>
      </c>
      <c r="C459" s="30" t="s">
        <v>838</v>
      </c>
      <c r="D459">
        <v>3557</v>
      </c>
      <c r="E459">
        <v>60</v>
      </c>
      <c r="F459">
        <v>2858</v>
      </c>
      <c r="G459">
        <v>1999</v>
      </c>
      <c r="H459">
        <v>1085</v>
      </c>
      <c r="I459">
        <v>91</v>
      </c>
      <c r="J459">
        <v>3</v>
      </c>
      <c r="K459">
        <v>4340</v>
      </c>
      <c r="L459">
        <v>3404</v>
      </c>
      <c r="M459">
        <v>843</v>
      </c>
    </row>
    <row r="460" spans="1:13">
      <c r="A460" t="s">
        <v>24</v>
      </c>
      <c r="B460" t="s">
        <v>338</v>
      </c>
      <c r="C460" s="30" t="s">
        <v>839</v>
      </c>
      <c r="D460">
        <v>704</v>
      </c>
      <c r="E460">
        <v>453</v>
      </c>
      <c r="F460">
        <v>1240</v>
      </c>
      <c r="G460">
        <v>191</v>
      </c>
      <c r="H460">
        <v>60</v>
      </c>
      <c r="I460">
        <v>18</v>
      </c>
      <c r="J460">
        <v>16</v>
      </c>
      <c r="K460">
        <v>3484</v>
      </c>
      <c r="L460">
        <v>1968</v>
      </c>
      <c r="M460">
        <v>460</v>
      </c>
    </row>
    <row r="461" spans="1:13">
      <c r="A461" t="s">
        <v>24</v>
      </c>
      <c r="B461" t="s">
        <v>338</v>
      </c>
      <c r="C461" s="30" t="s">
        <v>840</v>
      </c>
      <c r="D461">
        <v>1224</v>
      </c>
      <c r="E461">
        <v>1</v>
      </c>
      <c r="F461">
        <v>3740</v>
      </c>
      <c r="G461">
        <v>4040</v>
      </c>
      <c r="H461">
        <v>1079</v>
      </c>
      <c r="I461">
        <v>92</v>
      </c>
      <c r="J461">
        <v>12</v>
      </c>
      <c r="K461">
        <v>4315</v>
      </c>
      <c r="L461">
        <v>2546</v>
      </c>
      <c r="M461">
        <v>730</v>
      </c>
    </row>
    <row r="462" spans="1:13">
      <c r="A462" t="s">
        <v>24</v>
      </c>
      <c r="B462" t="s">
        <v>338</v>
      </c>
      <c r="C462" s="30" t="s">
        <v>841</v>
      </c>
      <c r="D462">
        <v>2928</v>
      </c>
      <c r="E462">
        <v>95</v>
      </c>
      <c r="F462">
        <v>4621</v>
      </c>
      <c r="G462">
        <v>11519</v>
      </c>
      <c r="H462">
        <v>5334</v>
      </c>
      <c r="I462">
        <v>1931</v>
      </c>
      <c r="J462">
        <v>309</v>
      </c>
      <c r="K462">
        <v>32498</v>
      </c>
      <c r="L462">
        <v>7581</v>
      </c>
      <c r="M462">
        <v>7417</v>
      </c>
    </row>
    <row r="463" spans="1:13">
      <c r="A463" t="s">
        <v>24</v>
      </c>
      <c r="B463" t="s">
        <v>338</v>
      </c>
      <c r="C463" s="30" t="s">
        <v>842</v>
      </c>
      <c r="D463">
        <v>3406</v>
      </c>
      <c r="E463">
        <v>373</v>
      </c>
      <c r="F463">
        <v>11373</v>
      </c>
      <c r="G463">
        <v>13482</v>
      </c>
      <c r="H463">
        <v>9684</v>
      </c>
      <c r="I463">
        <v>4093</v>
      </c>
      <c r="J463">
        <v>155</v>
      </c>
      <c r="K463">
        <v>14199</v>
      </c>
      <c r="L463">
        <v>15746</v>
      </c>
      <c r="M463">
        <v>13705</v>
      </c>
    </row>
    <row r="464" spans="1:13">
      <c r="A464" t="s">
        <v>24</v>
      </c>
      <c r="B464" t="s">
        <v>338</v>
      </c>
      <c r="C464" s="30" t="s">
        <v>843</v>
      </c>
      <c r="D464">
        <v>272</v>
      </c>
      <c r="E464">
        <v>468</v>
      </c>
      <c r="F464">
        <v>443</v>
      </c>
      <c r="G464">
        <v>28</v>
      </c>
      <c r="H464">
        <v>0</v>
      </c>
      <c r="I464">
        <v>0</v>
      </c>
      <c r="J464">
        <v>0</v>
      </c>
      <c r="K464">
        <v>616</v>
      </c>
      <c r="L464">
        <v>265</v>
      </c>
      <c r="M464">
        <v>122</v>
      </c>
    </row>
    <row r="465" spans="1:13">
      <c r="A465" t="s">
        <v>24</v>
      </c>
      <c r="B465" t="s">
        <v>338</v>
      </c>
      <c r="C465" s="30" t="s">
        <v>844</v>
      </c>
      <c r="D465">
        <v>6983</v>
      </c>
      <c r="E465">
        <v>218</v>
      </c>
      <c r="F465">
        <v>3356</v>
      </c>
      <c r="G465">
        <v>5532</v>
      </c>
      <c r="H465">
        <v>3150</v>
      </c>
      <c r="I465">
        <v>1168</v>
      </c>
      <c r="J465">
        <v>113</v>
      </c>
      <c r="K465">
        <v>7536</v>
      </c>
      <c r="L465">
        <v>5043</v>
      </c>
      <c r="M465">
        <v>1113</v>
      </c>
    </row>
    <row r="466" spans="1:13">
      <c r="A466" t="s">
        <v>24</v>
      </c>
      <c r="B466" t="s">
        <v>338</v>
      </c>
      <c r="C466" s="30" t="s">
        <v>845</v>
      </c>
      <c r="D466">
        <v>5257</v>
      </c>
      <c r="E466">
        <v>612</v>
      </c>
      <c r="F466">
        <v>4373</v>
      </c>
      <c r="G466">
        <v>6925</v>
      </c>
      <c r="H466">
        <v>2639</v>
      </c>
      <c r="I466">
        <v>197</v>
      </c>
      <c r="J466">
        <v>165</v>
      </c>
      <c r="K466">
        <v>12266</v>
      </c>
      <c r="L466">
        <v>3671</v>
      </c>
      <c r="M466">
        <v>891</v>
      </c>
    </row>
    <row r="467" spans="1:13">
      <c r="A467" t="s">
        <v>24</v>
      </c>
      <c r="B467" t="s">
        <v>338</v>
      </c>
      <c r="C467" s="30" t="s">
        <v>846</v>
      </c>
      <c r="D467">
        <v>19003</v>
      </c>
      <c r="E467">
        <v>6244</v>
      </c>
      <c r="F467">
        <v>41155</v>
      </c>
      <c r="G467">
        <v>62199</v>
      </c>
      <c r="H467">
        <v>31419</v>
      </c>
      <c r="I467">
        <v>17032</v>
      </c>
      <c r="J467">
        <v>2337</v>
      </c>
      <c r="K467">
        <v>84224</v>
      </c>
      <c r="L467">
        <v>26363</v>
      </c>
      <c r="M467">
        <v>15012</v>
      </c>
    </row>
    <row r="468" spans="1:13">
      <c r="A468" t="s">
        <v>24</v>
      </c>
      <c r="B468" t="s">
        <v>338</v>
      </c>
      <c r="C468" s="30" t="s">
        <v>847</v>
      </c>
      <c r="D468">
        <v>4712</v>
      </c>
      <c r="E468">
        <v>6302</v>
      </c>
      <c r="F468">
        <v>12056</v>
      </c>
      <c r="G468">
        <v>19523</v>
      </c>
      <c r="H468">
        <v>8857</v>
      </c>
      <c r="I468">
        <v>6072</v>
      </c>
      <c r="J468">
        <v>443</v>
      </c>
      <c r="K468">
        <v>25811</v>
      </c>
      <c r="L468">
        <v>13591</v>
      </c>
      <c r="M468">
        <v>5569</v>
      </c>
    </row>
    <row r="469" spans="1:13">
      <c r="A469" t="s">
        <v>24</v>
      </c>
      <c r="B469" t="s">
        <v>338</v>
      </c>
      <c r="C469" s="30" t="s">
        <v>848</v>
      </c>
      <c r="D469">
        <v>6774</v>
      </c>
      <c r="E469">
        <v>5113</v>
      </c>
      <c r="F469">
        <v>10595</v>
      </c>
      <c r="G469">
        <v>23317</v>
      </c>
      <c r="H469">
        <v>12999</v>
      </c>
      <c r="I469">
        <v>7413</v>
      </c>
      <c r="J469">
        <v>1771</v>
      </c>
      <c r="K469">
        <v>42818</v>
      </c>
      <c r="L469">
        <v>25489</v>
      </c>
      <c r="M469">
        <v>13603</v>
      </c>
    </row>
    <row r="470" spans="1:13">
      <c r="A470" t="s">
        <v>24</v>
      </c>
      <c r="B470" t="s">
        <v>338</v>
      </c>
      <c r="C470" s="30" t="s">
        <v>849</v>
      </c>
      <c r="D470">
        <v>7226</v>
      </c>
      <c r="E470">
        <v>14300</v>
      </c>
      <c r="F470">
        <v>12715</v>
      </c>
      <c r="G470">
        <v>21238</v>
      </c>
      <c r="H470">
        <v>8328</v>
      </c>
      <c r="I470">
        <v>3350</v>
      </c>
      <c r="J470">
        <v>137</v>
      </c>
      <c r="K470">
        <v>17124</v>
      </c>
      <c r="L470">
        <v>9098</v>
      </c>
      <c r="M470">
        <v>3518</v>
      </c>
    </row>
    <row r="471" spans="1:13">
      <c r="A471" t="s">
        <v>24</v>
      </c>
      <c r="B471" t="s">
        <v>338</v>
      </c>
      <c r="C471" s="30" t="s">
        <v>355</v>
      </c>
      <c r="D471">
        <v>7040</v>
      </c>
      <c r="E471">
        <v>493</v>
      </c>
      <c r="F471">
        <v>5926</v>
      </c>
      <c r="G471">
        <v>15361</v>
      </c>
      <c r="H471">
        <v>6949</v>
      </c>
      <c r="I471">
        <v>2553</v>
      </c>
      <c r="J471">
        <v>369</v>
      </c>
      <c r="K471">
        <v>24908</v>
      </c>
      <c r="L471">
        <v>21698</v>
      </c>
      <c r="M471">
        <v>4668</v>
      </c>
    </row>
    <row r="472" spans="1:13">
      <c r="A472" t="s">
        <v>24</v>
      </c>
      <c r="B472" t="s">
        <v>850</v>
      </c>
      <c r="C472" s="30" t="s">
        <v>851</v>
      </c>
      <c r="D472">
        <v>83</v>
      </c>
      <c r="E472">
        <v>323</v>
      </c>
      <c r="F472">
        <v>281</v>
      </c>
      <c r="G472">
        <v>66</v>
      </c>
      <c r="H472">
        <v>137</v>
      </c>
      <c r="I472">
        <v>0</v>
      </c>
      <c r="J472">
        <v>0</v>
      </c>
      <c r="K472">
        <v>112</v>
      </c>
      <c r="L472">
        <v>120</v>
      </c>
      <c r="M472">
        <v>1290</v>
      </c>
    </row>
    <row r="473" spans="1:13">
      <c r="A473" t="s">
        <v>24</v>
      </c>
      <c r="B473" t="s">
        <v>850</v>
      </c>
      <c r="C473" s="30" t="s">
        <v>852</v>
      </c>
      <c r="D473">
        <v>119</v>
      </c>
      <c r="E473">
        <v>71</v>
      </c>
      <c r="F473">
        <v>203</v>
      </c>
      <c r="G473">
        <v>118</v>
      </c>
      <c r="H473">
        <v>79</v>
      </c>
      <c r="I473">
        <v>0</v>
      </c>
      <c r="J473">
        <v>0</v>
      </c>
      <c r="K473">
        <v>209</v>
      </c>
      <c r="L473">
        <v>633</v>
      </c>
      <c r="M473">
        <v>2179</v>
      </c>
    </row>
    <row r="474" spans="1:13">
      <c r="A474" t="s">
        <v>24</v>
      </c>
      <c r="B474" t="s">
        <v>850</v>
      </c>
      <c r="C474" s="30" t="s">
        <v>853</v>
      </c>
      <c r="D474">
        <v>450</v>
      </c>
      <c r="E474">
        <v>760</v>
      </c>
      <c r="F474">
        <v>1150</v>
      </c>
      <c r="G474">
        <v>505</v>
      </c>
      <c r="H474">
        <v>900</v>
      </c>
      <c r="I474">
        <v>0</v>
      </c>
      <c r="J474">
        <v>0</v>
      </c>
      <c r="K474">
        <v>598</v>
      </c>
      <c r="L474">
        <v>1852</v>
      </c>
      <c r="M474">
        <v>6707</v>
      </c>
    </row>
    <row r="475" spans="1:13">
      <c r="A475" t="s">
        <v>24</v>
      </c>
      <c r="B475" t="s">
        <v>850</v>
      </c>
      <c r="C475" s="30" t="s">
        <v>854</v>
      </c>
      <c r="D475">
        <v>134</v>
      </c>
      <c r="E475">
        <v>28</v>
      </c>
      <c r="F475">
        <v>40</v>
      </c>
      <c r="G475">
        <v>222</v>
      </c>
      <c r="H475">
        <v>677</v>
      </c>
      <c r="I475">
        <v>34</v>
      </c>
      <c r="J475">
        <v>0</v>
      </c>
      <c r="K475">
        <v>451</v>
      </c>
      <c r="L475">
        <v>542</v>
      </c>
      <c r="M475">
        <v>2651</v>
      </c>
    </row>
    <row r="476" spans="1:13">
      <c r="A476" t="s">
        <v>24</v>
      </c>
      <c r="B476" t="s">
        <v>850</v>
      </c>
      <c r="C476" s="30" t="s">
        <v>855</v>
      </c>
      <c r="D476">
        <v>944</v>
      </c>
      <c r="E476">
        <v>18</v>
      </c>
      <c r="F476">
        <v>893</v>
      </c>
      <c r="G476">
        <v>1869</v>
      </c>
      <c r="H476">
        <v>734</v>
      </c>
      <c r="I476">
        <v>49</v>
      </c>
      <c r="J476">
        <v>4</v>
      </c>
      <c r="K476">
        <v>435</v>
      </c>
      <c r="L476">
        <v>842</v>
      </c>
      <c r="M476">
        <v>2546</v>
      </c>
    </row>
    <row r="477" spans="1:13">
      <c r="A477" t="s">
        <v>24</v>
      </c>
      <c r="B477" t="s">
        <v>850</v>
      </c>
      <c r="C477" s="30" t="s">
        <v>856</v>
      </c>
      <c r="D477">
        <v>1178</v>
      </c>
      <c r="E477">
        <v>2481</v>
      </c>
      <c r="F477">
        <v>1075</v>
      </c>
      <c r="G477">
        <v>1577</v>
      </c>
      <c r="H477">
        <v>446</v>
      </c>
      <c r="I477">
        <v>8</v>
      </c>
      <c r="J477">
        <v>3</v>
      </c>
      <c r="K477">
        <v>259</v>
      </c>
      <c r="L477">
        <v>2936</v>
      </c>
      <c r="M477">
        <v>4213</v>
      </c>
    </row>
    <row r="478" spans="1:13">
      <c r="A478" t="s">
        <v>24</v>
      </c>
      <c r="B478" t="s">
        <v>850</v>
      </c>
      <c r="C478" s="30" t="s">
        <v>857</v>
      </c>
      <c r="D478">
        <v>237</v>
      </c>
      <c r="E478">
        <v>22</v>
      </c>
      <c r="F478">
        <v>107</v>
      </c>
      <c r="G478">
        <v>279</v>
      </c>
      <c r="H478">
        <v>288</v>
      </c>
      <c r="I478">
        <v>39</v>
      </c>
      <c r="J478">
        <v>7</v>
      </c>
      <c r="K478">
        <v>212</v>
      </c>
      <c r="L478">
        <v>249</v>
      </c>
      <c r="M478">
        <v>1358</v>
      </c>
    </row>
    <row r="479" spans="1:13">
      <c r="A479" t="s">
        <v>24</v>
      </c>
      <c r="B479" t="s">
        <v>850</v>
      </c>
      <c r="C479" s="30" t="s">
        <v>858</v>
      </c>
      <c r="D479">
        <v>850</v>
      </c>
      <c r="E479">
        <v>1887</v>
      </c>
      <c r="F479">
        <v>433</v>
      </c>
      <c r="G479">
        <v>275</v>
      </c>
      <c r="H479">
        <v>395</v>
      </c>
      <c r="I479">
        <v>0</v>
      </c>
      <c r="J479">
        <v>0</v>
      </c>
      <c r="K479">
        <v>572</v>
      </c>
      <c r="L479">
        <v>591</v>
      </c>
      <c r="M479">
        <v>3270</v>
      </c>
    </row>
    <row r="480" spans="1:13">
      <c r="A480" t="s">
        <v>24</v>
      </c>
      <c r="B480" t="s">
        <v>850</v>
      </c>
      <c r="C480" s="30" t="s">
        <v>859</v>
      </c>
      <c r="D480">
        <v>988</v>
      </c>
      <c r="E480">
        <v>726</v>
      </c>
      <c r="F480">
        <v>1728</v>
      </c>
      <c r="G480">
        <v>69</v>
      </c>
      <c r="H480">
        <v>3</v>
      </c>
      <c r="I480">
        <v>0</v>
      </c>
      <c r="J480">
        <v>0</v>
      </c>
      <c r="K480">
        <v>237</v>
      </c>
      <c r="L480">
        <v>968</v>
      </c>
      <c r="M480">
        <v>4028</v>
      </c>
    </row>
    <row r="481" spans="1:13">
      <c r="A481" t="s">
        <v>24</v>
      </c>
      <c r="B481" t="s">
        <v>850</v>
      </c>
      <c r="C481" s="30" t="s">
        <v>860</v>
      </c>
      <c r="D481">
        <v>461</v>
      </c>
      <c r="E481">
        <v>828</v>
      </c>
      <c r="F481">
        <v>1028</v>
      </c>
      <c r="G481">
        <v>145</v>
      </c>
      <c r="H481">
        <v>401</v>
      </c>
      <c r="I481">
        <v>2</v>
      </c>
      <c r="J481">
        <v>2</v>
      </c>
      <c r="K481">
        <v>96</v>
      </c>
      <c r="L481">
        <v>476</v>
      </c>
      <c r="M481">
        <v>2096</v>
      </c>
    </row>
    <row r="482" spans="1:13">
      <c r="A482" t="s">
        <v>24</v>
      </c>
      <c r="B482" t="s">
        <v>850</v>
      </c>
      <c r="C482" s="30" t="s">
        <v>861</v>
      </c>
      <c r="D482">
        <v>2416</v>
      </c>
      <c r="E482">
        <v>537</v>
      </c>
      <c r="F482">
        <v>1477</v>
      </c>
      <c r="G482">
        <v>2225</v>
      </c>
      <c r="H482">
        <v>1668</v>
      </c>
      <c r="I482">
        <v>60</v>
      </c>
      <c r="J482">
        <v>77</v>
      </c>
      <c r="K482">
        <v>364</v>
      </c>
      <c r="L482">
        <v>2100</v>
      </c>
      <c r="M482">
        <v>4695</v>
      </c>
    </row>
    <row r="483" spans="1:13">
      <c r="A483" t="s">
        <v>24</v>
      </c>
      <c r="B483" t="s">
        <v>850</v>
      </c>
      <c r="C483" s="30" t="s">
        <v>862</v>
      </c>
      <c r="D483">
        <v>267</v>
      </c>
      <c r="E483">
        <v>67</v>
      </c>
      <c r="F483">
        <v>296</v>
      </c>
      <c r="G483">
        <v>315</v>
      </c>
      <c r="H483">
        <v>242</v>
      </c>
      <c r="I483">
        <v>0</v>
      </c>
      <c r="J483">
        <v>0</v>
      </c>
      <c r="K483">
        <v>302</v>
      </c>
      <c r="L483">
        <v>1189</v>
      </c>
      <c r="M483">
        <v>2855</v>
      </c>
    </row>
    <row r="484" spans="1:13">
      <c r="A484" t="s">
        <v>25</v>
      </c>
      <c r="B484" t="s">
        <v>863</v>
      </c>
      <c r="C484" s="30" t="s">
        <v>864</v>
      </c>
      <c r="D484">
        <v>6161</v>
      </c>
      <c r="E484">
        <v>7127</v>
      </c>
      <c r="F484">
        <v>3057</v>
      </c>
      <c r="G484">
        <v>759</v>
      </c>
      <c r="H484">
        <v>302</v>
      </c>
      <c r="I484">
        <v>0</v>
      </c>
      <c r="J484">
        <v>0</v>
      </c>
      <c r="K484">
        <v>0</v>
      </c>
      <c r="L484">
        <v>9</v>
      </c>
      <c r="M484">
        <v>1619</v>
      </c>
    </row>
    <row r="485" spans="1:13">
      <c r="A485" t="s">
        <v>25</v>
      </c>
      <c r="B485" t="s">
        <v>863</v>
      </c>
      <c r="C485" s="30" t="s">
        <v>865</v>
      </c>
      <c r="D485">
        <v>4938</v>
      </c>
      <c r="E485">
        <v>7063</v>
      </c>
      <c r="F485">
        <v>3542</v>
      </c>
      <c r="G485">
        <v>1106</v>
      </c>
      <c r="H485">
        <v>596</v>
      </c>
      <c r="I485">
        <v>0</v>
      </c>
      <c r="J485">
        <v>0</v>
      </c>
      <c r="K485">
        <v>0</v>
      </c>
      <c r="L485">
        <v>39</v>
      </c>
      <c r="M485">
        <v>645</v>
      </c>
    </row>
    <row r="486" spans="1:13">
      <c r="A486" t="s">
        <v>25</v>
      </c>
      <c r="B486" t="s">
        <v>863</v>
      </c>
      <c r="C486" s="30" t="s">
        <v>866</v>
      </c>
      <c r="D486">
        <v>3899</v>
      </c>
      <c r="E486">
        <v>6912</v>
      </c>
      <c r="F486">
        <v>1671</v>
      </c>
      <c r="G486">
        <v>4402</v>
      </c>
      <c r="H486">
        <v>3079</v>
      </c>
      <c r="I486">
        <v>0</v>
      </c>
      <c r="J486">
        <v>0</v>
      </c>
      <c r="K486">
        <v>0</v>
      </c>
      <c r="L486">
        <v>553</v>
      </c>
      <c r="M486">
        <v>3817</v>
      </c>
    </row>
    <row r="487" spans="1:13">
      <c r="A487" t="s">
        <v>25</v>
      </c>
      <c r="B487" t="s">
        <v>863</v>
      </c>
      <c r="C487" s="30" t="s">
        <v>867</v>
      </c>
      <c r="D487">
        <v>1675</v>
      </c>
      <c r="E487">
        <v>6285</v>
      </c>
      <c r="F487">
        <v>2365</v>
      </c>
      <c r="G487">
        <v>4550</v>
      </c>
      <c r="H487">
        <v>2678</v>
      </c>
      <c r="I487">
        <v>1</v>
      </c>
      <c r="J487">
        <v>0</v>
      </c>
      <c r="K487">
        <v>0</v>
      </c>
      <c r="L487">
        <v>409</v>
      </c>
      <c r="M487">
        <v>4601</v>
      </c>
    </row>
    <row r="488" spans="1:13">
      <c r="A488" t="s">
        <v>25</v>
      </c>
      <c r="B488" t="s">
        <v>863</v>
      </c>
      <c r="C488" s="30" t="s">
        <v>868</v>
      </c>
      <c r="D488">
        <v>1604</v>
      </c>
      <c r="E488">
        <v>2861</v>
      </c>
      <c r="F488">
        <v>1455</v>
      </c>
      <c r="G488">
        <v>413</v>
      </c>
      <c r="H488">
        <v>91</v>
      </c>
      <c r="I488">
        <v>0</v>
      </c>
      <c r="J488">
        <v>0</v>
      </c>
      <c r="K488">
        <v>0</v>
      </c>
      <c r="L488">
        <v>3</v>
      </c>
      <c r="M488">
        <v>199</v>
      </c>
    </row>
    <row r="489" spans="1:13">
      <c r="A489" t="s">
        <v>25</v>
      </c>
      <c r="B489" t="s">
        <v>863</v>
      </c>
      <c r="C489" s="30" t="s">
        <v>869</v>
      </c>
      <c r="D489">
        <v>1369</v>
      </c>
      <c r="E489">
        <v>2491</v>
      </c>
      <c r="F489">
        <v>1468</v>
      </c>
      <c r="G489">
        <v>2976</v>
      </c>
      <c r="H489">
        <v>1784</v>
      </c>
      <c r="I489">
        <v>1</v>
      </c>
      <c r="J489">
        <v>0</v>
      </c>
      <c r="K489">
        <v>0</v>
      </c>
      <c r="L489">
        <v>86</v>
      </c>
      <c r="M489">
        <v>1285</v>
      </c>
    </row>
    <row r="490" spans="1:13">
      <c r="A490" t="s">
        <v>25</v>
      </c>
      <c r="B490" t="s">
        <v>863</v>
      </c>
      <c r="C490" s="30" t="s">
        <v>870</v>
      </c>
      <c r="D490">
        <v>255</v>
      </c>
      <c r="E490">
        <v>5080</v>
      </c>
      <c r="F490">
        <v>719</v>
      </c>
      <c r="G490">
        <v>1873</v>
      </c>
      <c r="H490">
        <v>977</v>
      </c>
      <c r="I490">
        <v>0</v>
      </c>
      <c r="J490">
        <v>0</v>
      </c>
      <c r="K490">
        <v>0</v>
      </c>
      <c r="L490">
        <v>47</v>
      </c>
      <c r="M490">
        <v>4166</v>
      </c>
    </row>
    <row r="491" spans="1:13">
      <c r="A491" t="s">
        <v>25</v>
      </c>
      <c r="B491" t="s">
        <v>863</v>
      </c>
      <c r="C491" s="30" t="s">
        <v>871</v>
      </c>
      <c r="D491">
        <v>987</v>
      </c>
      <c r="E491">
        <v>2861</v>
      </c>
      <c r="F491">
        <v>1969</v>
      </c>
      <c r="G491">
        <v>1053</v>
      </c>
      <c r="H491">
        <v>479</v>
      </c>
      <c r="I491">
        <v>1</v>
      </c>
      <c r="J491">
        <v>0</v>
      </c>
      <c r="K491">
        <v>0</v>
      </c>
      <c r="L491">
        <v>43</v>
      </c>
      <c r="M491">
        <v>776</v>
      </c>
    </row>
    <row r="492" spans="1:13">
      <c r="A492" t="s">
        <v>25</v>
      </c>
      <c r="B492" t="s">
        <v>863</v>
      </c>
      <c r="C492" s="30" t="s">
        <v>872</v>
      </c>
      <c r="D492">
        <v>1502</v>
      </c>
      <c r="E492">
        <v>2950</v>
      </c>
      <c r="F492">
        <v>1484</v>
      </c>
      <c r="G492">
        <v>702</v>
      </c>
      <c r="H492">
        <v>383</v>
      </c>
      <c r="I492">
        <v>0</v>
      </c>
      <c r="J492">
        <v>0</v>
      </c>
      <c r="K492">
        <v>0</v>
      </c>
      <c r="L492">
        <v>29</v>
      </c>
      <c r="M492">
        <v>1205</v>
      </c>
    </row>
    <row r="493" spans="1:13">
      <c r="A493" t="s">
        <v>25</v>
      </c>
      <c r="B493" t="s">
        <v>863</v>
      </c>
      <c r="C493" s="30" t="s">
        <v>873</v>
      </c>
      <c r="D493">
        <v>1979</v>
      </c>
      <c r="E493">
        <v>2674</v>
      </c>
      <c r="F493">
        <v>1573</v>
      </c>
      <c r="G493">
        <v>1298</v>
      </c>
      <c r="H493">
        <v>904</v>
      </c>
      <c r="I493">
        <v>0</v>
      </c>
      <c r="J493">
        <v>0</v>
      </c>
      <c r="K493">
        <v>0</v>
      </c>
      <c r="L493">
        <v>77</v>
      </c>
      <c r="M493">
        <v>713</v>
      </c>
    </row>
    <row r="494" spans="1:13">
      <c r="A494" t="s">
        <v>25</v>
      </c>
      <c r="B494" t="s">
        <v>863</v>
      </c>
      <c r="C494" s="30" t="s">
        <v>874</v>
      </c>
      <c r="D494">
        <v>2038</v>
      </c>
      <c r="E494">
        <v>8729</v>
      </c>
      <c r="F494">
        <v>4526</v>
      </c>
      <c r="G494">
        <v>2898</v>
      </c>
      <c r="H494">
        <v>2988</v>
      </c>
      <c r="I494">
        <v>2</v>
      </c>
      <c r="J494">
        <v>0</v>
      </c>
      <c r="K494">
        <v>0</v>
      </c>
      <c r="L494">
        <v>382</v>
      </c>
      <c r="M494">
        <v>3580</v>
      </c>
    </row>
    <row r="495" spans="1:13">
      <c r="A495" t="s">
        <v>25</v>
      </c>
      <c r="B495" t="s">
        <v>863</v>
      </c>
      <c r="C495" s="30" t="s">
        <v>875</v>
      </c>
      <c r="D495">
        <v>1983</v>
      </c>
      <c r="E495">
        <v>6243</v>
      </c>
      <c r="F495">
        <v>3356</v>
      </c>
      <c r="G495">
        <v>1925</v>
      </c>
      <c r="H495">
        <v>2144</v>
      </c>
      <c r="I495">
        <v>0</v>
      </c>
      <c r="J495">
        <v>0</v>
      </c>
      <c r="K495">
        <v>0</v>
      </c>
      <c r="L495">
        <v>42</v>
      </c>
      <c r="M495">
        <v>2020</v>
      </c>
    </row>
    <row r="496" spans="1:13">
      <c r="A496" t="s">
        <v>25</v>
      </c>
      <c r="B496" t="s">
        <v>863</v>
      </c>
      <c r="C496" s="30" t="s">
        <v>876</v>
      </c>
      <c r="D496">
        <v>2136</v>
      </c>
      <c r="E496">
        <v>3815</v>
      </c>
      <c r="F496">
        <v>3494</v>
      </c>
      <c r="G496">
        <v>3392</v>
      </c>
      <c r="H496">
        <v>2269</v>
      </c>
      <c r="I496">
        <v>0</v>
      </c>
      <c r="J496">
        <v>0</v>
      </c>
      <c r="K496">
        <v>0</v>
      </c>
      <c r="L496">
        <v>448</v>
      </c>
      <c r="M496">
        <v>3244</v>
      </c>
    </row>
    <row r="497" spans="1:13">
      <c r="A497" t="s">
        <v>25</v>
      </c>
      <c r="B497" t="s">
        <v>305</v>
      </c>
      <c r="C497" s="30" t="s">
        <v>877</v>
      </c>
      <c r="D497">
        <v>11784</v>
      </c>
      <c r="E497">
        <v>11415</v>
      </c>
      <c r="F497">
        <v>7130</v>
      </c>
      <c r="G497">
        <v>5711</v>
      </c>
      <c r="H497">
        <v>5166</v>
      </c>
      <c r="I497">
        <v>724</v>
      </c>
      <c r="J497">
        <v>435</v>
      </c>
      <c r="K497">
        <v>1971</v>
      </c>
      <c r="L497">
        <v>0</v>
      </c>
      <c r="M497">
        <v>3213</v>
      </c>
    </row>
    <row r="498" spans="1:13">
      <c r="A498" t="s">
        <v>25</v>
      </c>
      <c r="B498" t="s">
        <v>305</v>
      </c>
      <c r="C498" s="30" t="s">
        <v>310</v>
      </c>
      <c r="D498">
        <v>4555</v>
      </c>
      <c r="E498">
        <v>6168</v>
      </c>
      <c r="F498">
        <v>3983</v>
      </c>
      <c r="G498">
        <v>2219</v>
      </c>
      <c r="H498">
        <v>1129</v>
      </c>
      <c r="I498">
        <v>190</v>
      </c>
      <c r="J498">
        <v>81</v>
      </c>
      <c r="K498">
        <v>131</v>
      </c>
      <c r="L498">
        <v>415</v>
      </c>
      <c r="M498">
        <v>591</v>
      </c>
    </row>
    <row r="499" spans="1:13">
      <c r="A499" t="s">
        <v>25</v>
      </c>
      <c r="B499" t="s">
        <v>305</v>
      </c>
      <c r="C499" s="30" t="s">
        <v>878</v>
      </c>
      <c r="D499">
        <v>9478</v>
      </c>
      <c r="E499">
        <v>11628</v>
      </c>
      <c r="F499">
        <v>5620</v>
      </c>
      <c r="G499">
        <v>1685</v>
      </c>
      <c r="H499">
        <v>948</v>
      </c>
      <c r="I499">
        <v>137</v>
      </c>
      <c r="J499">
        <v>17</v>
      </c>
      <c r="K499">
        <v>11</v>
      </c>
      <c r="L499">
        <v>444</v>
      </c>
      <c r="M499">
        <v>639</v>
      </c>
    </row>
    <row r="500" spans="1:13">
      <c r="A500" t="s">
        <v>25</v>
      </c>
      <c r="B500" t="s">
        <v>305</v>
      </c>
      <c r="C500" s="30" t="s">
        <v>879</v>
      </c>
      <c r="D500">
        <v>2969</v>
      </c>
      <c r="E500">
        <v>6599</v>
      </c>
      <c r="F500">
        <v>4890</v>
      </c>
      <c r="G500">
        <v>2657</v>
      </c>
      <c r="H500">
        <v>939</v>
      </c>
      <c r="I500">
        <v>141</v>
      </c>
      <c r="J500">
        <v>78</v>
      </c>
      <c r="K500">
        <v>1</v>
      </c>
      <c r="L500">
        <v>148</v>
      </c>
      <c r="M500">
        <v>532</v>
      </c>
    </row>
    <row r="501" spans="1:13">
      <c r="A501" t="s">
        <v>25</v>
      </c>
      <c r="B501" t="s">
        <v>305</v>
      </c>
      <c r="C501" s="30" t="s">
        <v>880</v>
      </c>
      <c r="D501">
        <v>12193</v>
      </c>
      <c r="E501">
        <v>17863</v>
      </c>
      <c r="F501">
        <v>4280</v>
      </c>
      <c r="G501">
        <v>6350</v>
      </c>
      <c r="H501">
        <v>7261</v>
      </c>
      <c r="I501">
        <v>1104</v>
      </c>
      <c r="J501">
        <v>66</v>
      </c>
      <c r="K501">
        <v>1678</v>
      </c>
      <c r="L501">
        <v>1</v>
      </c>
      <c r="M501">
        <v>2346</v>
      </c>
    </row>
    <row r="502" spans="1:13">
      <c r="A502" t="s">
        <v>25</v>
      </c>
      <c r="B502" t="s">
        <v>305</v>
      </c>
      <c r="C502" s="30" t="s">
        <v>881</v>
      </c>
      <c r="D502">
        <v>1916</v>
      </c>
      <c r="E502">
        <v>2836</v>
      </c>
      <c r="F502">
        <v>1288</v>
      </c>
      <c r="G502">
        <v>1533</v>
      </c>
      <c r="H502">
        <v>1190</v>
      </c>
      <c r="I502">
        <v>243</v>
      </c>
      <c r="J502">
        <v>108</v>
      </c>
      <c r="K502">
        <v>687</v>
      </c>
      <c r="L502">
        <v>0</v>
      </c>
      <c r="M502">
        <v>1514</v>
      </c>
    </row>
    <row r="503" spans="1:13">
      <c r="A503" t="s">
        <v>25</v>
      </c>
      <c r="B503" t="s">
        <v>305</v>
      </c>
      <c r="C503" s="30" t="s">
        <v>882</v>
      </c>
      <c r="D503">
        <v>1702</v>
      </c>
      <c r="E503">
        <v>3393</v>
      </c>
      <c r="F503">
        <v>762</v>
      </c>
      <c r="G503">
        <v>853</v>
      </c>
      <c r="H503">
        <v>478</v>
      </c>
      <c r="I503">
        <v>68</v>
      </c>
      <c r="J503">
        <v>64</v>
      </c>
      <c r="K503">
        <v>1</v>
      </c>
      <c r="L503">
        <v>160</v>
      </c>
      <c r="M503">
        <v>161</v>
      </c>
    </row>
    <row r="504" spans="1:13">
      <c r="A504" t="s">
        <v>25</v>
      </c>
      <c r="B504" t="s">
        <v>305</v>
      </c>
      <c r="C504" s="30" t="s">
        <v>883</v>
      </c>
      <c r="D504">
        <v>2056</v>
      </c>
      <c r="E504">
        <v>1985</v>
      </c>
      <c r="F504">
        <v>1696</v>
      </c>
      <c r="G504">
        <v>1310</v>
      </c>
      <c r="H504">
        <v>883</v>
      </c>
      <c r="I504">
        <v>103</v>
      </c>
      <c r="J504">
        <v>63</v>
      </c>
      <c r="K504">
        <v>528</v>
      </c>
      <c r="L504">
        <v>0</v>
      </c>
      <c r="M504">
        <v>1148</v>
      </c>
    </row>
    <row r="505" spans="1:13">
      <c r="A505" t="s">
        <v>25</v>
      </c>
      <c r="B505" t="s">
        <v>305</v>
      </c>
      <c r="C505" s="30" t="s">
        <v>884</v>
      </c>
      <c r="D505">
        <v>2593</v>
      </c>
      <c r="E505">
        <v>2800</v>
      </c>
      <c r="F505">
        <v>1553</v>
      </c>
      <c r="G505">
        <v>585</v>
      </c>
      <c r="H505">
        <v>178</v>
      </c>
      <c r="I505">
        <v>45</v>
      </c>
      <c r="J505">
        <v>7</v>
      </c>
      <c r="K505">
        <v>1</v>
      </c>
      <c r="L505">
        <v>148</v>
      </c>
      <c r="M505">
        <v>218</v>
      </c>
    </row>
    <row r="506" spans="1:13">
      <c r="A506" t="s">
        <v>25</v>
      </c>
      <c r="B506" t="s">
        <v>305</v>
      </c>
      <c r="C506" s="30" t="s">
        <v>885</v>
      </c>
      <c r="D506">
        <v>2897</v>
      </c>
      <c r="E506">
        <v>5272</v>
      </c>
      <c r="F506">
        <v>1924</v>
      </c>
      <c r="G506">
        <v>2904</v>
      </c>
      <c r="H506">
        <v>1469</v>
      </c>
      <c r="I506">
        <v>325</v>
      </c>
      <c r="J506">
        <v>61</v>
      </c>
      <c r="K506">
        <v>801</v>
      </c>
      <c r="L506">
        <v>0</v>
      </c>
      <c r="M506">
        <v>741</v>
      </c>
    </row>
    <row r="507" spans="1:13">
      <c r="A507" t="s">
        <v>25</v>
      </c>
      <c r="B507" t="s">
        <v>305</v>
      </c>
      <c r="C507" s="30" t="s">
        <v>886</v>
      </c>
      <c r="D507">
        <v>5690</v>
      </c>
      <c r="E507">
        <v>10964</v>
      </c>
      <c r="F507">
        <v>3180</v>
      </c>
      <c r="G507">
        <v>2506</v>
      </c>
      <c r="H507">
        <v>1329</v>
      </c>
      <c r="I507">
        <v>348</v>
      </c>
      <c r="J507">
        <v>153</v>
      </c>
      <c r="K507">
        <v>523</v>
      </c>
      <c r="L507">
        <v>0</v>
      </c>
      <c r="M507">
        <v>1005</v>
      </c>
    </row>
    <row r="508" spans="1:13">
      <c r="A508" t="s">
        <v>25</v>
      </c>
      <c r="B508" t="s">
        <v>305</v>
      </c>
      <c r="C508" s="30" t="s">
        <v>887</v>
      </c>
      <c r="D508">
        <v>5182</v>
      </c>
      <c r="E508">
        <v>6900</v>
      </c>
      <c r="F508">
        <v>3676</v>
      </c>
      <c r="G508">
        <v>4349</v>
      </c>
      <c r="H508">
        <v>2889</v>
      </c>
      <c r="I508">
        <v>490</v>
      </c>
      <c r="J508">
        <v>286</v>
      </c>
      <c r="K508">
        <v>611</v>
      </c>
      <c r="L508">
        <v>0</v>
      </c>
      <c r="M508">
        <v>1092</v>
      </c>
    </row>
    <row r="509" spans="1:13">
      <c r="A509" t="s">
        <v>25</v>
      </c>
      <c r="B509" t="s">
        <v>305</v>
      </c>
      <c r="C509" s="30" t="s">
        <v>888</v>
      </c>
      <c r="D509">
        <v>3895</v>
      </c>
      <c r="E509">
        <v>6180</v>
      </c>
      <c r="F509">
        <v>2802</v>
      </c>
      <c r="G509">
        <v>1847</v>
      </c>
      <c r="H509">
        <v>572</v>
      </c>
      <c r="I509">
        <v>136</v>
      </c>
      <c r="J509">
        <v>67</v>
      </c>
      <c r="K509">
        <v>27</v>
      </c>
      <c r="L509">
        <v>111</v>
      </c>
      <c r="M509">
        <v>553</v>
      </c>
    </row>
    <row r="510" spans="1:13">
      <c r="A510" t="s">
        <v>25</v>
      </c>
      <c r="B510" t="s">
        <v>305</v>
      </c>
      <c r="C510" s="30" t="s">
        <v>889</v>
      </c>
      <c r="D510">
        <v>1209</v>
      </c>
      <c r="E510">
        <v>3564</v>
      </c>
      <c r="F510">
        <v>1483</v>
      </c>
      <c r="G510">
        <v>602</v>
      </c>
      <c r="H510">
        <v>34</v>
      </c>
      <c r="I510">
        <v>1</v>
      </c>
      <c r="J510">
        <v>0</v>
      </c>
      <c r="K510">
        <v>1</v>
      </c>
      <c r="L510">
        <v>10</v>
      </c>
      <c r="M510">
        <v>149</v>
      </c>
    </row>
    <row r="511" spans="1:13">
      <c r="A511" t="s">
        <v>25</v>
      </c>
      <c r="B511" t="s">
        <v>305</v>
      </c>
      <c r="C511" s="30" t="s">
        <v>890</v>
      </c>
      <c r="D511">
        <v>5204</v>
      </c>
      <c r="E511">
        <v>9844</v>
      </c>
      <c r="F511">
        <v>2952</v>
      </c>
      <c r="G511">
        <v>2209</v>
      </c>
      <c r="H511">
        <v>1156</v>
      </c>
      <c r="I511">
        <v>231</v>
      </c>
      <c r="J511">
        <v>15</v>
      </c>
      <c r="K511">
        <v>774</v>
      </c>
      <c r="L511">
        <v>62</v>
      </c>
      <c r="M511">
        <v>1639</v>
      </c>
    </row>
    <row r="512" spans="1:13">
      <c r="A512" t="s">
        <v>25</v>
      </c>
      <c r="B512" t="s">
        <v>305</v>
      </c>
      <c r="C512" s="30" t="s">
        <v>891</v>
      </c>
      <c r="D512">
        <v>5691</v>
      </c>
      <c r="E512">
        <v>6895</v>
      </c>
      <c r="F512">
        <v>4566</v>
      </c>
      <c r="G512">
        <v>2751</v>
      </c>
      <c r="H512">
        <v>2385</v>
      </c>
      <c r="I512">
        <v>427</v>
      </c>
      <c r="J512">
        <v>198</v>
      </c>
      <c r="K512">
        <v>542</v>
      </c>
      <c r="L512">
        <v>0</v>
      </c>
      <c r="M512">
        <v>644</v>
      </c>
    </row>
    <row r="513" spans="1:13">
      <c r="A513" t="s">
        <v>25</v>
      </c>
      <c r="B513" t="s">
        <v>305</v>
      </c>
      <c r="C513" s="30" t="s">
        <v>892</v>
      </c>
      <c r="D513">
        <v>1734</v>
      </c>
      <c r="E513">
        <v>3971</v>
      </c>
      <c r="F513">
        <v>1798</v>
      </c>
      <c r="G513">
        <v>2168</v>
      </c>
      <c r="H513">
        <v>877</v>
      </c>
      <c r="I513">
        <v>159</v>
      </c>
      <c r="J513">
        <v>107</v>
      </c>
      <c r="K513">
        <v>1</v>
      </c>
      <c r="L513">
        <v>212</v>
      </c>
      <c r="M513">
        <v>458</v>
      </c>
    </row>
    <row r="514" spans="1:13">
      <c r="A514" t="s">
        <v>25</v>
      </c>
      <c r="B514" t="s">
        <v>305</v>
      </c>
      <c r="C514" s="30" t="s">
        <v>893</v>
      </c>
      <c r="D514">
        <v>842</v>
      </c>
      <c r="E514">
        <v>1347</v>
      </c>
      <c r="F514">
        <v>1102</v>
      </c>
      <c r="G514">
        <v>211</v>
      </c>
      <c r="H514">
        <v>21</v>
      </c>
      <c r="I514">
        <v>1</v>
      </c>
      <c r="J514">
        <v>0</v>
      </c>
      <c r="K514">
        <v>5</v>
      </c>
      <c r="L514">
        <v>2</v>
      </c>
      <c r="M514">
        <v>253</v>
      </c>
    </row>
    <row r="515" spans="1:13">
      <c r="A515" t="s">
        <v>25</v>
      </c>
      <c r="B515" t="s">
        <v>305</v>
      </c>
      <c r="C515" s="30" t="s">
        <v>894</v>
      </c>
      <c r="D515">
        <v>1239</v>
      </c>
      <c r="E515">
        <v>2520</v>
      </c>
      <c r="F515">
        <v>1244</v>
      </c>
      <c r="G515">
        <v>539</v>
      </c>
      <c r="H515">
        <v>141</v>
      </c>
      <c r="I515">
        <v>25</v>
      </c>
      <c r="J515">
        <v>17</v>
      </c>
      <c r="K515">
        <v>0</v>
      </c>
      <c r="L515">
        <v>28</v>
      </c>
      <c r="M515">
        <v>338</v>
      </c>
    </row>
    <row r="516" spans="1:13">
      <c r="A516" t="s">
        <v>25</v>
      </c>
      <c r="B516" t="s">
        <v>305</v>
      </c>
      <c r="C516" s="30" t="s">
        <v>895</v>
      </c>
      <c r="D516">
        <v>1464</v>
      </c>
      <c r="E516">
        <v>2508</v>
      </c>
      <c r="F516">
        <v>2216</v>
      </c>
      <c r="G516">
        <v>1168</v>
      </c>
      <c r="H516">
        <v>231</v>
      </c>
      <c r="I516">
        <v>38</v>
      </c>
      <c r="J516">
        <v>21</v>
      </c>
      <c r="K516">
        <v>438</v>
      </c>
      <c r="L516">
        <v>0</v>
      </c>
      <c r="M516">
        <v>642</v>
      </c>
    </row>
    <row r="517" spans="1:13">
      <c r="A517" t="s">
        <v>25</v>
      </c>
      <c r="B517" t="s">
        <v>305</v>
      </c>
      <c r="C517" s="30" t="s">
        <v>896</v>
      </c>
      <c r="D517">
        <v>2633</v>
      </c>
      <c r="E517">
        <v>5141</v>
      </c>
      <c r="F517">
        <v>2326</v>
      </c>
      <c r="G517">
        <v>974</v>
      </c>
      <c r="H517">
        <v>310</v>
      </c>
      <c r="I517">
        <v>51</v>
      </c>
      <c r="J517">
        <v>60</v>
      </c>
      <c r="K517">
        <v>344</v>
      </c>
      <c r="L517">
        <v>0</v>
      </c>
      <c r="M517">
        <v>1054</v>
      </c>
    </row>
    <row r="518" spans="1:13">
      <c r="A518" t="s">
        <v>25</v>
      </c>
      <c r="B518" t="s">
        <v>305</v>
      </c>
      <c r="C518" s="30" t="s">
        <v>897</v>
      </c>
      <c r="D518">
        <v>2145</v>
      </c>
      <c r="E518">
        <v>4161</v>
      </c>
      <c r="F518">
        <v>2569</v>
      </c>
      <c r="G518">
        <v>1810</v>
      </c>
      <c r="H518">
        <v>1008</v>
      </c>
      <c r="I518">
        <v>221</v>
      </c>
      <c r="J518">
        <v>76</v>
      </c>
      <c r="K518">
        <v>5</v>
      </c>
      <c r="L518">
        <v>302</v>
      </c>
      <c r="M518">
        <v>534</v>
      </c>
    </row>
    <row r="519" spans="1:13">
      <c r="A519" t="s">
        <v>25</v>
      </c>
      <c r="B519" t="s">
        <v>305</v>
      </c>
      <c r="C519" s="30" t="s">
        <v>304</v>
      </c>
      <c r="D519">
        <v>620</v>
      </c>
      <c r="E519">
        <v>941</v>
      </c>
      <c r="F519">
        <v>1086</v>
      </c>
      <c r="G519">
        <v>190</v>
      </c>
      <c r="H519">
        <v>13</v>
      </c>
      <c r="I519">
        <v>0</v>
      </c>
      <c r="J519">
        <v>0</v>
      </c>
      <c r="K519">
        <v>0</v>
      </c>
      <c r="L519">
        <v>2</v>
      </c>
      <c r="M519">
        <v>101</v>
      </c>
    </row>
    <row r="520" spans="1:13">
      <c r="A520" t="s">
        <v>25</v>
      </c>
      <c r="B520" t="s">
        <v>305</v>
      </c>
      <c r="C520" s="30" t="s">
        <v>898</v>
      </c>
      <c r="D520">
        <v>3974</v>
      </c>
      <c r="E520">
        <v>8526</v>
      </c>
      <c r="F520">
        <v>4245</v>
      </c>
      <c r="G520">
        <v>2901</v>
      </c>
      <c r="H520">
        <v>2898</v>
      </c>
      <c r="I520">
        <v>601</v>
      </c>
      <c r="J520">
        <v>58</v>
      </c>
      <c r="K520">
        <v>907</v>
      </c>
      <c r="L520">
        <v>0</v>
      </c>
      <c r="M520">
        <v>1207</v>
      </c>
    </row>
    <row r="521" spans="1:13">
      <c r="A521" t="s">
        <v>25</v>
      </c>
      <c r="B521" t="s">
        <v>305</v>
      </c>
      <c r="C521" s="30" t="s">
        <v>899</v>
      </c>
      <c r="D521">
        <v>5549</v>
      </c>
      <c r="E521">
        <v>9887</v>
      </c>
      <c r="F521">
        <v>5719</v>
      </c>
      <c r="G521">
        <v>5024</v>
      </c>
      <c r="H521">
        <v>5162</v>
      </c>
      <c r="I521">
        <v>759</v>
      </c>
      <c r="J521">
        <v>308</v>
      </c>
      <c r="K521">
        <v>416</v>
      </c>
      <c r="L521">
        <v>591</v>
      </c>
      <c r="M521">
        <v>2281</v>
      </c>
    </row>
    <row r="522" spans="1:13">
      <c r="A522" t="s">
        <v>25</v>
      </c>
      <c r="B522" t="s">
        <v>305</v>
      </c>
      <c r="C522" s="30" t="s">
        <v>900</v>
      </c>
      <c r="D522">
        <v>2338</v>
      </c>
      <c r="E522">
        <v>4611</v>
      </c>
      <c r="F522">
        <v>3137</v>
      </c>
      <c r="G522">
        <v>3623</v>
      </c>
      <c r="H522">
        <v>5093</v>
      </c>
      <c r="I522">
        <v>517</v>
      </c>
      <c r="J522">
        <v>59</v>
      </c>
      <c r="K522">
        <v>835</v>
      </c>
      <c r="L522">
        <v>0</v>
      </c>
      <c r="M522">
        <v>1228</v>
      </c>
    </row>
    <row r="523" spans="1:13">
      <c r="A523" t="s">
        <v>25</v>
      </c>
      <c r="B523" t="s">
        <v>901</v>
      </c>
      <c r="C523" s="30" t="s">
        <v>902</v>
      </c>
      <c r="D523">
        <v>3766</v>
      </c>
      <c r="E523">
        <v>4751</v>
      </c>
      <c r="F523">
        <v>3270</v>
      </c>
      <c r="G523">
        <v>1073</v>
      </c>
      <c r="H523">
        <v>643</v>
      </c>
      <c r="I523">
        <v>49</v>
      </c>
      <c r="J523">
        <v>28</v>
      </c>
      <c r="K523">
        <v>151</v>
      </c>
      <c r="L523">
        <v>563</v>
      </c>
      <c r="M523">
        <v>342</v>
      </c>
    </row>
    <row r="524" spans="1:13">
      <c r="A524" t="s">
        <v>25</v>
      </c>
      <c r="B524" t="s">
        <v>901</v>
      </c>
      <c r="C524" s="30" t="s">
        <v>903</v>
      </c>
      <c r="D524">
        <v>4023</v>
      </c>
      <c r="E524">
        <v>4168</v>
      </c>
      <c r="F524">
        <v>5059</v>
      </c>
      <c r="G524">
        <v>751</v>
      </c>
      <c r="H524">
        <v>373</v>
      </c>
      <c r="I524">
        <v>25</v>
      </c>
      <c r="J524">
        <v>25</v>
      </c>
      <c r="K524">
        <v>47</v>
      </c>
      <c r="L524">
        <v>342</v>
      </c>
      <c r="M524">
        <v>149</v>
      </c>
    </row>
    <row r="525" spans="1:13">
      <c r="A525" t="s">
        <v>25</v>
      </c>
      <c r="B525" t="s">
        <v>901</v>
      </c>
      <c r="C525" s="30" t="s">
        <v>904</v>
      </c>
      <c r="D525">
        <v>1324</v>
      </c>
      <c r="E525">
        <v>656</v>
      </c>
      <c r="F525">
        <v>6364</v>
      </c>
      <c r="G525">
        <v>928</v>
      </c>
      <c r="H525">
        <v>657</v>
      </c>
      <c r="I525">
        <v>30</v>
      </c>
      <c r="J525">
        <v>42</v>
      </c>
      <c r="K525">
        <v>67</v>
      </c>
      <c r="L525">
        <v>521</v>
      </c>
      <c r="M525">
        <v>447</v>
      </c>
    </row>
    <row r="526" spans="1:13">
      <c r="A526" t="s">
        <v>25</v>
      </c>
      <c r="B526" t="s">
        <v>901</v>
      </c>
      <c r="C526" s="30" t="s">
        <v>905</v>
      </c>
      <c r="D526">
        <v>1575</v>
      </c>
      <c r="E526">
        <v>3011</v>
      </c>
      <c r="F526">
        <v>5147</v>
      </c>
      <c r="G526">
        <v>892</v>
      </c>
      <c r="H526">
        <v>626</v>
      </c>
      <c r="I526">
        <v>17</v>
      </c>
      <c r="J526">
        <v>13</v>
      </c>
      <c r="K526">
        <v>27</v>
      </c>
      <c r="L526">
        <v>273</v>
      </c>
      <c r="M526">
        <v>101</v>
      </c>
    </row>
    <row r="527" spans="1:13">
      <c r="A527" t="s">
        <v>25</v>
      </c>
      <c r="B527" t="s">
        <v>901</v>
      </c>
      <c r="C527" s="30" t="s">
        <v>906</v>
      </c>
      <c r="D527">
        <v>1332</v>
      </c>
      <c r="E527">
        <v>1710</v>
      </c>
      <c r="F527">
        <v>3676</v>
      </c>
      <c r="G527">
        <v>938</v>
      </c>
      <c r="H527">
        <v>1068</v>
      </c>
      <c r="I527">
        <v>16</v>
      </c>
      <c r="J527">
        <v>25</v>
      </c>
      <c r="K527">
        <v>111</v>
      </c>
      <c r="L527">
        <v>304</v>
      </c>
      <c r="M527">
        <v>456</v>
      </c>
    </row>
    <row r="528" spans="1:13">
      <c r="A528" t="s">
        <v>25</v>
      </c>
      <c r="B528" t="s">
        <v>901</v>
      </c>
      <c r="C528" s="30" t="s">
        <v>907</v>
      </c>
      <c r="D528">
        <v>4024</v>
      </c>
      <c r="E528">
        <v>2438</v>
      </c>
      <c r="F528">
        <v>4670</v>
      </c>
      <c r="G528">
        <v>1595</v>
      </c>
      <c r="H528">
        <v>2887</v>
      </c>
      <c r="I528">
        <v>79</v>
      </c>
      <c r="J528">
        <v>113</v>
      </c>
      <c r="K528">
        <v>346</v>
      </c>
      <c r="L528">
        <v>862</v>
      </c>
      <c r="M528">
        <v>351</v>
      </c>
    </row>
    <row r="529" spans="1:13">
      <c r="A529" t="s">
        <v>25</v>
      </c>
      <c r="B529" t="s">
        <v>901</v>
      </c>
      <c r="C529" s="30" t="s">
        <v>908</v>
      </c>
      <c r="D529">
        <v>1491</v>
      </c>
      <c r="E529">
        <v>3650</v>
      </c>
      <c r="F529">
        <v>3111</v>
      </c>
      <c r="G529">
        <v>566</v>
      </c>
      <c r="H529">
        <v>241</v>
      </c>
      <c r="I529">
        <v>14</v>
      </c>
      <c r="J529">
        <v>7</v>
      </c>
      <c r="K529">
        <v>33</v>
      </c>
      <c r="L529">
        <v>208</v>
      </c>
      <c r="M529">
        <v>99</v>
      </c>
    </row>
    <row r="530" spans="1:13">
      <c r="A530" t="s">
        <v>25</v>
      </c>
      <c r="B530" t="s">
        <v>901</v>
      </c>
      <c r="C530" s="30" t="s">
        <v>909</v>
      </c>
      <c r="D530">
        <v>2693</v>
      </c>
      <c r="E530">
        <v>3063</v>
      </c>
      <c r="F530">
        <v>7055</v>
      </c>
      <c r="G530">
        <v>1967</v>
      </c>
      <c r="H530">
        <v>2125</v>
      </c>
      <c r="I530">
        <v>57</v>
      </c>
      <c r="J530">
        <v>102</v>
      </c>
      <c r="K530">
        <v>270</v>
      </c>
      <c r="L530">
        <v>630</v>
      </c>
      <c r="M530">
        <v>286</v>
      </c>
    </row>
    <row r="531" spans="1:13">
      <c r="A531" t="s">
        <v>25</v>
      </c>
      <c r="B531" t="s">
        <v>901</v>
      </c>
      <c r="C531" s="30" t="s">
        <v>910</v>
      </c>
      <c r="D531">
        <v>4883</v>
      </c>
      <c r="E531">
        <v>6760</v>
      </c>
      <c r="F531">
        <v>9072</v>
      </c>
      <c r="G531">
        <v>2468</v>
      </c>
      <c r="H531">
        <v>1061</v>
      </c>
      <c r="I531">
        <v>144</v>
      </c>
      <c r="J531">
        <v>121</v>
      </c>
      <c r="K531">
        <v>87</v>
      </c>
      <c r="L531">
        <v>840</v>
      </c>
      <c r="M531">
        <v>514</v>
      </c>
    </row>
    <row r="532" spans="1:13">
      <c r="A532" t="s">
        <v>25</v>
      </c>
      <c r="B532" t="s">
        <v>901</v>
      </c>
      <c r="C532" s="30" t="s">
        <v>911</v>
      </c>
      <c r="D532">
        <v>3707</v>
      </c>
      <c r="E532">
        <v>4886</v>
      </c>
      <c r="F532">
        <v>8459</v>
      </c>
      <c r="G532">
        <v>2291</v>
      </c>
      <c r="H532">
        <v>2069</v>
      </c>
      <c r="I532">
        <v>121</v>
      </c>
      <c r="J532">
        <v>90</v>
      </c>
      <c r="K532">
        <v>725</v>
      </c>
      <c r="L532">
        <v>1255</v>
      </c>
      <c r="M532">
        <v>789</v>
      </c>
    </row>
    <row r="533" spans="1:13">
      <c r="A533" t="s">
        <v>25</v>
      </c>
      <c r="B533" t="s">
        <v>901</v>
      </c>
      <c r="C533" s="30" t="s">
        <v>912</v>
      </c>
      <c r="D533">
        <v>2548</v>
      </c>
      <c r="E533">
        <v>1895</v>
      </c>
      <c r="F533">
        <v>1834</v>
      </c>
      <c r="G533">
        <v>873</v>
      </c>
      <c r="H533">
        <v>419</v>
      </c>
      <c r="I533">
        <v>27</v>
      </c>
      <c r="J533">
        <v>83</v>
      </c>
      <c r="K533">
        <v>102</v>
      </c>
      <c r="L533">
        <v>379</v>
      </c>
      <c r="M533">
        <v>141</v>
      </c>
    </row>
    <row r="534" spans="1:13">
      <c r="A534" t="s">
        <v>25</v>
      </c>
      <c r="B534" t="s">
        <v>901</v>
      </c>
      <c r="C534" s="30" t="s">
        <v>913</v>
      </c>
      <c r="D534">
        <v>4108</v>
      </c>
      <c r="E534">
        <v>6473</v>
      </c>
      <c r="F534">
        <v>4689</v>
      </c>
      <c r="G534">
        <v>2970</v>
      </c>
      <c r="H534">
        <v>1234</v>
      </c>
      <c r="I534">
        <v>118</v>
      </c>
      <c r="J534">
        <v>69</v>
      </c>
      <c r="K534">
        <v>243</v>
      </c>
      <c r="L534">
        <v>1328</v>
      </c>
      <c r="M534">
        <v>629</v>
      </c>
    </row>
    <row r="535" spans="1:13">
      <c r="A535" t="s">
        <v>25</v>
      </c>
      <c r="B535" t="s">
        <v>901</v>
      </c>
      <c r="C535" s="30" t="s">
        <v>914</v>
      </c>
      <c r="D535">
        <v>3393</v>
      </c>
      <c r="E535">
        <v>5188</v>
      </c>
      <c r="F535">
        <v>5614</v>
      </c>
      <c r="G535">
        <v>1287</v>
      </c>
      <c r="H535">
        <v>1230</v>
      </c>
      <c r="I535">
        <v>117</v>
      </c>
      <c r="J535">
        <v>94</v>
      </c>
      <c r="K535">
        <v>280</v>
      </c>
      <c r="L535">
        <v>640</v>
      </c>
      <c r="M535">
        <v>228</v>
      </c>
    </row>
    <row r="536" spans="1:13">
      <c r="A536" t="s">
        <v>25</v>
      </c>
      <c r="B536" t="s">
        <v>901</v>
      </c>
      <c r="C536" s="30" t="s">
        <v>915</v>
      </c>
      <c r="D536">
        <v>1477</v>
      </c>
      <c r="E536">
        <v>1988</v>
      </c>
      <c r="F536">
        <v>3033</v>
      </c>
      <c r="G536">
        <v>567</v>
      </c>
      <c r="H536">
        <v>1007</v>
      </c>
      <c r="I536">
        <v>29</v>
      </c>
      <c r="J536">
        <v>68</v>
      </c>
      <c r="K536">
        <v>12</v>
      </c>
      <c r="L536">
        <v>707</v>
      </c>
      <c r="M536">
        <v>512</v>
      </c>
    </row>
    <row r="537" spans="1:13">
      <c r="A537" t="s">
        <v>25</v>
      </c>
      <c r="B537" t="s">
        <v>916</v>
      </c>
      <c r="C537" s="30" t="s">
        <v>916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9</v>
      </c>
      <c r="J537">
        <v>28</v>
      </c>
      <c r="K537">
        <v>7</v>
      </c>
      <c r="L537">
        <v>0</v>
      </c>
      <c r="M537">
        <v>1</v>
      </c>
    </row>
    <row r="538" spans="1:13">
      <c r="A538" t="s">
        <v>25</v>
      </c>
      <c r="B538" t="s">
        <v>917</v>
      </c>
      <c r="C538" s="30" t="s">
        <v>918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t="s">
        <v>25</v>
      </c>
      <c r="B539" t="s">
        <v>917</v>
      </c>
      <c r="C539" s="30" t="s">
        <v>917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t="s">
        <v>25</v>
      </c>
      <c r="B540" t="s">
        <v>314</v>
      </c>
      <c r="C540" s="30" t="s">
        <v>919</v>
      </c>
      <c r="D540">
        <v>730</v>
      </c>
      <c r="E540">
        <v>444</v>
      </c>
      <c r="F540">
        <v>2875</v>
      </c>
      <c r="G540">
        <v>4709</v>
      </c>
      <c r="H540">
        <v>2309</v>
      </c>
      <c r="I540">
        <v>1265</v>
      </c>
      <c r="J540">
        <v>1506</v>
      </c>
      <c r="K540">
        <v>2291</v>
      </c>
      <c r="L540">
        <v>2980</v>
      </c>
      <c r="M540">
        <v>3660</v>
      </c>
    </row>
    <row r="541" spans="1:13">
      <c r="A541" t="s">
        <v>25</v>
      </c>
      <c r="B541" t="s">
        <v>314</v>
      </c>
      <c r="C541" s="30" t="s">
        <v>328</v>
      </c>
      <c r="D541">
        <v>14</v>
      </c>
      <c r="E541">
        <v>369</v>
      </c>
      <c r="F541">
        <v>5051</v>
      </c>
      <c r="G541">
        <v>4115</v>
      </c>
      <c r="H541">
        <v>1654</v>
      </c>
      <c r="I541">
        <v>610</v>
      </c>
      <c r="J541">
        <v>326</v>
      </c>
      <c r="K541">
        <v>88</v>
      </c>
      <c r="L541">
        <v>373</v>
      </c>
      <c r="M541">
        <v>174</v>
      </c>
    </row>
    <row r="542" spans="1:13">
      <c r="A542" t="s">
        <v>25</v>
      </c>
      <c r="B542" t="s">
        <v>314</v>
      </c>
      <c r="C542" s="30" t="s">
        <v>920</v>
      </c>
      <c r="D542">
        <v>0</v>
      </c>
      <c r="E542">
        <v>0</v>
      </c>
      <c r="F542">
        <v>4188</v>
      </c>
      <c r="G542">
        <v>5523</v>
      </c>
      <c r="H542">
        <v>4684</v>
      </c>
      <c r="I542">
        <v>2447</v>
      </c>
      <c r="J542">
        <v>1960</v>
      </c>
      <c r="K542">
        <v>3390</v>
      </c>
      <c r="L542">
        <v>11282</v>
      </c>
      <c r="M542">
        <v>8743</v>
      </c>
    </row>
    <row r="543" spans="1:13">
      <c r="A543" t="s">
        <v>25</v>
      </c>
      <c r="B543" t="s">
        <v>314</v>
      </c>
      <c r="C543" s="30" t="s">
        <v>921</v>
      </c>
      <c r="D543">
        <v>695</v>
      </c>
      <c r="E543">
        <v>445</v>
      </c>
      <c r="F543">
        <v>3320</v>
      </c>
      <c r="G543">
        <v>4628</v>
      </c>
      <c r="H543">
        <v>3695</v>
      </c>
      <c r="I543">
        <v>1769</v>
      </c>
      <c r="J543">
        <v>2638</v>
      </c>
      <c r="K543">
        <v>2662</v>
      </c>
      <c r="L543">
        <v>5468</v>
      </c>
      <c r="M543">
        <v>3152</v>
      </c>
    </row>
    <row r="544" spans="1:13">
      <c r="A544" t="s">
        <v>25</v>
      </c>
      <c r="B544" t="s">
        <v>314</v>
      </c>
      <c r="C544" s="30" t="s">
        <v>922</v>
      </c>
      <c r="D544">
        <v>0</v>
      </c>
      <c r="E544">
        <v>908</v>
      </c>
      <c r="F544">
        <v>5597</v>
      </c>
      <c r="G544">
        <v>5233</v>
      </c>
      <c r="H544">
        <v>1137</v>
      </c>
      <c r="I544">
        <v>318</v>
      </c>
      <c r="J544">
        <v>211</v>
      </c>
      <c r="K544">
        <v>208</v>
      </c>
      <c r="L544">
        <v>2600</v>
      </c>
      <c r="M544">
        <v>950</v>
      </c>
    </row>
    <row r="545" spans="1:13">
      <c r="A545" t="s">
        <v>25</v>
      </c>
      <c r="B545" t="s">
        <v>314</v>
      </c>
      <c r="C545" s="30" t="s">
        <v>923</v>
      </c>
      <c r="D545">
        <v>805</v>
      </c>
      <c r="E545">
        <v>1373</v>
      </c>
      <c r="F545">
        <v>2959</v>
      </c>
      <c r="G545">
        <v>4348</v>
      </c>
      <c r="H545">
        <v>2762</v>
      </c>
      <c r="I545">
        <v>324</v>
      </c>
      <c r="J545">
        <v>461</v>
      </c>
      <c r="K545">
        <v>33</v>
      </c>
      <c r="L545">
        <v>1629</v>
      </c>
      <c r="M545">
        <v>607</v>
      </c>
    </row>
    <row r="546" spans="1:13">
      <c r="A546" t="s">
        <v>25</v>
      </c>
      <c r="B546" t="s">
        <v>314</v>
      </c>
      <c r="C546" s="30" t="s">
        <v>924</v>
      </c>
      <c r="D546">
        <v>1624</v>
      </c>
      <c r="E546">
        <v>931</v>
      </c>
      <c r="F546">
        <v>8734</v>
      </c>
      <c r="G546">
        <v>11195</v>
      </c>
      <c r="H546">
        <v>12907</v>
      </c>
      <c r="I546">
        <v>3466</v>
      </c>
      <c r="J546">
        <v>2528</v>
      </c>
      <c r="K546">
        <v>1713</v>
      </c>
      <c r="L546">
        <v>8532</v>
      </c>
      <c r="M546">
        <v>6683</v>
      </c>
    </row>
    <row r="547" spans="1:13">
      <c r="A547" t="s">
        <v>25</v>
      </c>
      <c r="B547" t="s">
        <v>314</v>
      </c>
      <c r="C547" s="30" t="s">
        <v>925</v>
      </c>
      <c r="D547">
        <v>619</v>
      </c>
      <c r="E547">
        <v>568</v>
      </c>
      <c r="F547">
        <v>793</v>
      </c>
      <c r="G547">
        <v>1654</v>
      </c>
      <c r="H547">
        <v>348</v>
      </c>
      <c r="I547">
        <v>95</v>
      </c>
      <c r="J547">
        <v>62</v>
      </c>
      <c r="K547">
        <v>124</v>
      </c>
      <c r="L547">
        <v>633</v>
      </c>
      <c r="M547">
        <v>186</v>
      </c>
    </row>
    <row r="548" spans="1:13">
      <c r="A548" t="s">
        <v>25</v>
      </c>
      <c r="B548" t="s">
        <v>314</v>
      </c>
      <c r="C548" s="30" t="s">
        <v>926</v>
      </c>
      <c r="D548">
        <v>391</v>
      </c>
      <c r="E548">
        <v>795</v>
      </c>
      <c r="F548">
        <v>2529</v>
      </c>
      <c r="G548">
        <v>3694</v>
      </c>
      <c r="H548">
        <v>809</v>
      </c>
      <c r="I548">
        <v>565</v>
      </c>
      <c r="J548">
        <v>208</v>
      </c>
      <c r="K548">
        <v>347</v>
      </c>
      <c r="L548">
        <v>1636</v>
      </c>
      <c r="M548">
        <v>895</v>
      </c>
    </row>
    <row r="549" spans="1:13">
      <c r="A549" t="s">
        <v>25</v>
      </c>
      <c r="B549" t="s">
        <v>314</v>
      </c>
      <c r="C549" s="30" t="s">
        <v>927</v>
      </c>
      <c r="D549">
        <v>1361</v>
      </c>
      <c r="E549">
        <v>727</v>
      </c>
      <c r="F549">
        <v>3689</v>
      </c>
      <c r="G549">
        <v>5645</v>
      </c>
      <c r="H549">
        <v>2644</v>
      </c>
      <c r="I549">
        <v>1941</v>
      </c>
      <c r="J549">
        <v>1398</v>
      </c>
      <c r="K549">
        <v>1009</v>
      </c>
      <c r="L549">
        <v>6412</v>
      </c>
      <c r="M549">
        <v>2827</v>
      </c>
    </row>
    <row r="550" spans="1:13">
      <c r="A550" t="s">
        <v>25</v>
      </c>
      <c r="B550" t="s">
        <v>314</v>
      </c>
      <c r="C550" s="30" t="s">
        <v>928</v>
      </c>
      <c r="D550">
        <v>1585</v>
      </c>
      <c r="E550">
        <v>1179</v>
      </c>
      <c r="F550">
        <v>529</v>
      </c>
      <c r="G550">
        <v>4696</v>
      </c>
      <c r="H550">
        <v>1646</v>
      </c>
      <c r="I550">
        <v>658</v>
      </c>
      <c r="J550">
        <v>676</v>
      </c>
      <c r="K550">
        <v>707</v>
      </c>
      <c r="L550">
        <v>1556</v>
      </c>
      <c r="M550">
        <v>694</v>
      </c>
    </row>
    <row r="551" spans="1:13">
      <c r="A551" t="s">
        <v>25</v>
      </c>
      <c r="B551" t="s">
        <v>314</v>
      </c>
      <c r="C551" s="30" t="s">
        <v>929</v>
      </c>
      <c r="D551">
        <v>199</v>
      </c>
      <c r="E551">
        <v>2089</v>
      </c>
      <c r="F551">
        <v>7420</v>
      </c>
      <c r="G551">
        <v>7656</v>
      </c>
      <c r="H551">
        <v>7695</v>
      </c>
      <c r="I551">
        <v>4241</v>
      </c>
      <c r="J551">
        <v>3506</v>
      </c>
      <c r="K551">
        <v>4849</v>
      </c>
      <c r="L551">
        <v>14024</v>
      </c>
      <c r="M551">
        <v>12324</v>
      </c>
    </row>
    <row r="552" spans="1:13">
      <c r="A552" t="s">
        <v>25</v>
      </c>
      <c r="B552" t="s">
        <v>314</v>
      </c>
      <c r="C552" s="30" t="s">
        <v>930</v>
      </c>
      <c r="D552">
        <v>2</v>
      </c>
      <c r="E552">
        <v>1333</v>
      </c>
      <c r="F552">
        <v>5065</v>
      </c>
      <c r="G552">
        <v>4427</v>
      </c>
      <c r="H552">
        <v>1572</v>
      </c>
      <c r="I552">
        <v>702</v>
      </c>
      <c r="J552">
        <v>906</v>
      </c>
      <c r="K552">
        <v>725</v>
      </c>
      <c r="L552">
        <v>2470</v>
      </c>
      <c r="M552">
        <v>589</v>
      </c>
    </row>
    <row r="553" spans="1:13">
      <c r="A553" t="s">
        <v>25</v>
      </c>
      <c r="B553" t="s">
        <v>314</v>
      </c>
      <c r="C553" s="30" t="s">
        <v>931</v>
      </c>
      <c r="D553">
        <v>216</v>
      </c>
      <c r="E553">
        <v>602</v>
      </c>
      <c r="F553">
        <v>538</v>
      </c>
      <c r="G553">
        <v>4421</v>
      </c>
      <c r="H553">
        <v>1695</v>
      </c>
      <c r="I553">
        <v>886</v>
      </c>
      <c r="J553">
        <v>1055</v>
      </c>
      <c r="K553">
        <v>441</v>
      </c>
      <c r="L553">
        <v>3327</v>
      </c>
      <c r="M553">
        <v>1686</v>
      </c>
    </row>
    <row r="554" spans="1:13">
      <c r="A554" t="s">
        <v>25</v>
      </c>
      <c r="B554" t="s">
        <v>314</v>
      </c>
      <c r="C554" s="30" t="s">
        <v>932</v>
      </c>
      <c r="D554">
        <v>1335</v>
      </c>
      <c r="E554">
        <v>745</v>
      </c>
      <c r="F554">
        <v>5041</v>
      </c>
      <c r="G554">
        <v>4320</v>
      </c>
      <c r="H554">
        <v>4648</v>
      </c>
      <c r="I554">
        <v>3035</v>
      </c>
      <c r="J554">
        <v>1145</v>
      </c>
      <c r="K554">
        <v>1377</v>
      </c>
      <c r="L554">
        <v>5756</v>
      </c>
      <c r="M554">
        <v>5741</v>
      </c>
    </row>
    <row r="555" spans="1:13">
      <c r="A555" t="s">
        <v>25</v>
      </c>
      <c r="B555" t="s">
        <v>314</v>
      </c>
      <c r="C555" s="30" t="s">
        <v>933</v>
      </c>
      <c r="D555">
        <v>20</v>
      </c>
      <c r="E555">
        <v>518</v>
      </c>
      <c r="F555">
        <v>4252</v>
      </c>
      <c r="G555">
        <v>5389</v>
      </c>
      <c r="H555">
        <v>3515</v>
      </c>
      <c r="I555">
        <v>1110</v>
      </c>
      <c r="J555">
        <v>1444</v>
      </c>
      <c r="K555">
        <v>1784</v>
      </c>
      <c r="L555">
        <v>4295</v>
      </c>
      <c r="M555">
        <v>1932</v>
      </c>
    </row>
    <row r="556" spans="1:13">
      <c r="A556" t="s">
        <v>25</v>
      </c>
      <c r="B556" t="s">
        <v>314</v>
      </c>
      <c r="C556" s="30" t="s">
        <v>934</v>
      </c>
      <c r="D556">
        <v>3121</v>
      </c>
      <c r="E556">
        <v>2889</v>
      </c>
      <c r="F556">
        <v>7427</v>
      </c>
      <c r="G556">
        <v>9400</v>
      </c>
      <c r="H556">
        <v>7060</v>
      </c>
      <c r="I556">
        <v>3633</v>
      </c>
      <c r="J556">
        <v>4469</v>
      </c>
      <c r="K556">
        <v>6429</v>
      </c>
      <c r="L556">
        <v>10557</v>
      </c>
      <c r="M556">
        <v>4023</v>
      </c>
    </row>
    <row r="557" spans="1:13">
      <c r="A557" t="s">
        <v>25</v>
      </c>
      <c r="B557" t="s">
        <v>314</v>
      </c>
      <c r="C557" s="30" t="s">
        <v>935</v>
      </c>
      <c r="D557">
        <v>937</v>
      </c>
      <c r="E557">
        <v>388</v>
      </c>
      <c r="F557">
        <v>1146</v>
      </c>
      <c r="G557">
        <v>4565</v>
      </c>
      <c r="H557">
        <v>2652</v>
      </c>
      <c r="I557">
        <v>993</v>
      </c>
      <c r="J557">
        <v>875</v>
      </c>
      <c r="K557">
        <v>591</v>
      </c>
      <c r="L557">
        <v>2639</v>
      </c>
      <c r="M557">
        <v>1213</v>
      </c>
    </row>
    <row r="558" spans="1:13">
      <c r="A558" t="s">
        <v>25</v>
      </c>
      <c r="B558" t="s">
        <v>314</v>
      </c>
      <c r="C558" s="30" t="s">
        <v>936</v>
      </c>
      <c r="D558">
        <v>2224</v>
      </c>
      <c r="E558">
        <v>2820</v>
      </c>
      <c r="F558">
        <v>4301</v>
      </c>
      <c r="G558">
        <v>8474</v>
      </c>
      <c r="H558">
        <v>6891</v>
      </c>
      <c r="I558">
        <v>2724</v>
      </c>
      <c r="J558">
        <v>3969</v>
      </c>
      <c r="K558">
        <v>2565</v>
      </c>
      <c r="L558">
        <v>5773</v>
      </c>
      <c r="M558">
        <v>3543</v>
      </c>
    </row>
    <row r="559" spans="1:13">
      <c r="A559" t="s">
        <v>25</v>
      </c>
      <c r="B559" t="s">
        <v>314</v>
      </c>
      <c r="C559" s="30" t="s">
        <v>937</v>
      </c>
      <c r="D559">
        <v>547</v>
      </c>
      <c r="E559">
        <v>501</v>
      </c>
      <c r="F559">
        <v>197</v>
      </c>
      <c r="G559">
        <v>178</v>
      </c>
      <c r="H559">
        <v>215</v>
      </c>
      <c r="I559">
        <v>156</v>
      </c>
      <c r="J559">
        <v>323</v>
      </c>
      <c r="K559">
        <v>260</v>
      </c>
      <c r="L559">
        <v>780</v>
      </c>
      <c r="M559">
        <v>532</v>
      </c>
    </row>
    <row r="560" spans="1:13">
      <c r="A560" t="s">
        <v>25</v>
      </c>
      <c r="B560" t="s">
        <v>314</v>
      </c>
      <c r="C560" s="30" t="s">
        <v>938</v>
      </c>
      <c r="D560">
        <v>0</v>
      </c>
      <c r="E560">
        <v>389</v>
      </c>
      <c r="F560">
        <v>1591</v>
      </c>
      <c r="G560">
        <v>1892</v>
      </c>
      <c r="H560">
        <v>234</v>
      </c>
      <c r="I560">
        <v>116</v>
      </c>
      <c r="J560">
        <v>56</v>
      </c>
      <c r="K560">
        <v>155</v>
      </c>
      <c r="L560">
        <v>644</v>
      </c>
      <c r="M560">
        <v>112</v>
      </c>
    </row>
    <row r="561" spans="1:13">
      <c r="A561" t="s">
        <v>25</v>
      </c>
      <c r="B561" t="s">
        <v>314</v>
      </c>
      <c r="C561" s="30" t="s">
        <v>329</v>
      </c>
      <c r="D561">
        <v>1093</v>
      </c>
      <c r="E561">
        <v>333</v>
      </c>
      <c r="F561">
        <v>12786</v>
      </c>
      <c r="G561">
        <v>6075</v>
      </c>
      <c r="H561">
        <v>5613</v>
      </c>
      <c r="I561">
        <v>2981</v>
      </c>
      <c r="J561">
        <v>938</v>
      </c>
      <c r="K561">
        <v>1379</v>
      </c>
      <c r="L561">
        <v>4061</v>
      </c>
      <c r="M561">
        <v>1926</v>
      </c>
    </row>
    <row r="562" spans="1:13">
      <c r="A562" t="s">
        <v>25</v>
      </c>
      <c r="B562" t="s">
        <v>314</v>
      </c>
      <c r="C562" s="30" t="s">
        <v>939</v>
      </c>
      <c r="D562">
        <v>1877</v>
      </c>
      <c r="E562">
        <v>626</v>
      </c>
      <c r="F562">
        <v>4630</v>
      </c>
      <c r="G562">
        <v>7164</v>
      </c>
      <c r="H562">
        <v>6057</v>
      </c>
      <c r="I562">
        <v>3021</v>
      </c>
      <c r="J562">
        <v>1525</v>
      </c>
      <c r="K562">
        <v>2686</v>
      </c>
      <c r="L562">
        <v>12258</v>
      </c>
      <c r="M562">
        <v>6004</v>
      </c>
    </row>
    <row r="563" spans="1:13">
      <c r="A563" t="s">
        <v>25</v>
      </c>
      <c r="B563" t="s">
        <v>314</v>
      </c>
      <c r="C563" s="30" t="s">
        <v>940</v>
      </c>
      <c r="D563">
        <v>0</v>
      </c>
      <c r="E563">
        <v>403</v>
      </c>
      <c r="F563">
        <v>3827</v>
      </c>
      <c r="G563">
        <v>4497</v>
      </c>
      <c r="H563">
        <v>2041</v>
      </c>
      <c r="I563">
        <v>349</v>
      </c>
      <c r="J563">
        <v>200</v>
      </c>
      <c r="K563">
        <v>448</v>
      </c>
      <c r="L563">
        <v>831</v>
      </c>
      <c r="M563">
        <v>275</v>
      </c>
    </row>
    <row r="564" spans="1:13">
      <c r="A564" t="s">
        <v>25</v>
      </c>
      <c r="B564" t="s">
        <v>314</v>
      </c>
      <c r="C564" s="30" t="s">
        <v>941</v>
      </c>
      <c r="D564">
        <v>1907</v>
      </c>
      <c r="E564">
        <v>2395</v>
      </c>
      <c r="F564">
        <v>1298</v>
      </c>
      <c r="G564">
        <v>3977</v>
      </c>
      <c r="H564">
        <v>3367</v>
      </c>
      <c r="I564">
        <v>1374</v>
      </c>
      <c r="J564">
        <v>1231</v>
      </c>
      <c r="K564">
        <v>1724</v>
      </c>
      <c r="L564">
        <v>5670</v>
      </c>
      <c r="M564">
        <v>2760</v>
      </c>
    </row>
    <row r="565" spans="1:13">
      <c r="A565" t="s">
        <v>25</v>
      </c>
      <c r="B565" t="s">
        <v>314</v>
      </c>
      <c r="C565" s="30" t="s">
        <v>942</v>
      </c>
      <c r="D565">
        <v>1076</v>
      </c>
      <c r="E565">
        <v>1169</v>
      </c>
      <c r="F565">
        <v>3780</v>
      </c>
      <c r="G565">
        <v>8537</v>
      </c>
      <c r="H565">
        <v>2890</v>
      </c>
      <c r="I565">
        <v>1222</v>
      </c>
      <c r="J565">
        <v>1160</v>
      </c>
      <c r="K565">
        <v>1400</v>
      </c>
      <c r="L565">
        <v>7255</v>
      </c>
      <c r="M565">
        <v>3002</v>
      </c>
    </row>
    <row r="566" spans="1:13">
      <c r="A566" t="s">
        <v>25</v>
      </c>
      <c r="B566" t="s">
        <v>314</v>
      </c>
      <c r="C566" s="30" t="s">
        <v>943</v>
      </c>
      <c r="D566">
        <v>397</v>
      </c>
      <c r="E566">
        <v>689</v>
      </c>
      <c r="F566">
        <v>6440</v>
      </c>
      <c r="G566">
        <v>2171</v>
      </c>
      <c r="H566">
        <v>1155</v>
      </c>
      <c r="I566">
        <v>346</v>
      </c>
      <c r="J566">
        <v>195</v>
      </c>
      <c r="K566">
        <v>118</v>
      </c>
      <c r="L566">
        <v>939</v>
      </c>
      <c r="M566">
        <v>221</v>
      </c>
    </row>
    <row r="567" spans="1:13">
      <c r="A567" t="s">
        <v>25</v>
      </c>
      <c r="B567" t="s">
        <v>314</v>
      </c>
      <c r="C567" s="30" t="s">
        <v>944</v>
      </c>
      <c r="D567">
        <v>1428</v>
      </c>
      <c r="E567">
        <v>234</v>
      </c>
      <c r="F567">
        <v>7706</v>
      </c>
      <c r="G567">
        <v>8014</v>
      </c>
      <c r="H567">
        <v>9560</v>
      </c>
      <c r="I567">
        <v>3529</v>
      </c>
      <c r="J567">
        <v>3931</v>
      </c>
      <c r="K567">
        <v>5089</v>
      </c>
      <c r="L567">
        <v>15856</v>
      </c>
      <c r="M567">
        <v>5388</v>
      </c>
    </row>
    <row r="568" spans="1:13">
      <c r="A568" t="s">
        <v>25</v>
      </c>
      <c r="B568" t="s">
        <v>314</v>
      </c>
      <c r="C568" s="30" t="s">
        <v>945</v>
      </c>
      <c r="D568">
        <v>1125</v>
      </c>
      <c r="E568">
        <v>929</v>
      </c>
      <c r="F568">
        <v>7379</v>
      </c>
      <c r="G568">
        <v>6789</v>
      </c>
      <c r="H568">
        <v>4756</v>
      </c>
      <c r="I568">
        <v>1906</v>
      </c>
      <c r="J568">
        <v>2077</v>
      </c>
      <c r="K568">
        <v>1667</v>
      </c>
      <c r="L568">
        <v>7361</v>
      </c>
      <c r="M568">
        <v>3342</v>
      </c>
    </row>
    <row r="569" spans="1:13">
      <c r="A569" t="s">
        <v>25</v>
      </c>
      <c r="B569" t="s">
        <v>314</v>
      </c>
      <c r="C569" s="30" t="s">
        <v>946</v>
      </c>
      <c r="D569">
        <v>2104</v>
      </c>
      <c r="E569">
        <v>1270</v>
      </c>
      <c r="F569">
        <v>16116</v>
      </c>
      <c r="G569">
        <v>14714</v>
      </c>
      <c r="H569">
        <v>15598</v>
      </c>
      <c r="I569">
        <v>6571</v>
      </c>
      <c r="J569">
        <v>10658</v>
      </c>
      <c r="K569">
        <v>10426</v>
      </c>
      <c r="L569">
        <v>25384</v>
      </c>
      <c r="M569">
        <v>16577</v>
      </c>
    </row>
    <row r="570" spans="1:13">
      <c r="A570" t="s">
        <v>25</v>
      </c>
      <c r="B570" t="s">
        <v>314</v>
      </c>
      <c r="C570" s="30" t="s">
        <v>947</v>
      </c>
      <c r="D570">
        <v>303</v>
      </c>
      <c r="E570">
        <v>476</v>
      </c>
      <c r="F570">
        <v>3688</v>
      </c>
      <c r="G570">
        <v>2165</v>
      </c>
      <c r="H570">
        <v>1027</v>
      </c>
      <c r="I570">
        <v>406</v>
      </c>
      <c r="J570">
        <v>547</v>
      </c>
      <c r="K570">
        <v>657</v>
      </c>
      <c r="L570">
        <v>2305</v>
      </c>
      <c r="M570">
        <v>1318</v>
      </c>
    </row>
    <row r="571" spans="1:13">
      <c r="A571" t="s">
        <v>25</v>
      </c>
      <c r="B571" t="s">
        <v>319</v>
      </c>
      <c r="C571" s="30" t="s">
        <v>948</v>
      </c>
      <c r="D571">
        <v>0</v>
      </c>
      <c r="E571">
        <v>7993</v>
      </c>
      <c r="F571">
        <v>89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t="s">
        <v>25</v>
      </c>
      <c r="B572" t="s">
        <v>319</v>
      </c>
      <c r="C572" s="30" t="s">
        <v>949</v>
      </c>
      <c r="D572">
        <v>1</v>
      </c>
      <c r="E572">
        <v>1105</v>
      </c>
      <c r="F572">
        <v>170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t="s">
        <v>25</v>
      </c>
      <c r="B573" t="s">
        <v>319</v>
      </c>
      <c r="C573" s="30" t="s">
        <v>950</v>
      </c>
      <c r="D573">
        <v>16</v>
      </c>
      <c r="E573">
        <v>1561</v>
      </c>
      <c r="F573">
        <v>319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 t="s">
        <v>25</v>
      </c>
      <c r="B574" t="s">
        <v>319</v>
      </c>
      <c r="C574" s="30" t="s">
        <v>951</v>
      </c>
      <c r="D574">
        <v>4</v>
      </c>
      <c r="E574">
        <v>4627</v>
      </c>
      <c r="F574">
        <v>22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t="s">
        <v>25</v>
      </c>
      <c r="B575" t="s">
        <v>319</v>
      </c>
      <c r="C575" s="30" t="s">
        <v>952</v>
      </c>
      <c r="D575">
        <v>1</v>
      </c>
      <c r="E575">
        <v>7092</v>
      </c>
      <c r="F575">
        <v>280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t="s">
        <v>25</v>
      </c>
      <c r="B576" t="s">
        <v>319</v>
      </c>
      <c r="C576" s="30" t="s">
        <v>953</v>
      </c>
      <c r="D576">
        <v>0</v>
      </c>
      <c r="E576">
        <v>4875</v>
      </c>
      <c r="F576">
        <v>67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>
      <c r="A577" t="s">
        <v>25</v>
      </c>
      <c r="B577" t="s">
        <v>319</v>
      </c>
      <c r="C577" s="30" t="s">
        <v>954</v>
      </c>
      <c r="D577">
        <v>0</v>
      </c>
      <c r="E577">
        <v>7989</v>
      </c>
      <c r="F577">
        <v>119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t="s">
        <v>25</v>
      </c>
      <c r="B578" t="s">
        <v>319</v>
      </c>
      <c r="C578" s="30" t="s">
        <v>955</v>
      </c>
      <c r="D578">
        <v>0</v>
      </c>
      <c r="E578">
        <v>1081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t="s">
        <v>25</v>
      </c>
      <c r="B579" t="s">
        <v>319</v>
      </c>
      <c r="C579" s="30" t="s">
        <v>956</v>
      </c>
      <c r="D579">
        <v>0</v>
      </c>
      <c r="E579">
        <v>3003</v>
      </c>
      <c r="F579">
        <v>65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>
      <c r="A580" t="s">
        <v>25</v>
      </c>
      <c r="B580" t="s">
        <v>319</v>
      </c>
      <c r="C580" s="30" t="s">
        <v>957</v>
      </c>
      <c r="D580">
        <v>6</v>
      </c>
      <c r="E580">
        <v>6918</v>
      </c>
      <c r="F580">
        <v>1926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 t="s">
        <v>958</v>
      </c>
      <c r="B581" t="s">
        <v>959</v>
      </c>
      <c r="C581" s="30" t="s">
        <v>960</v>
      </c>
      <c r="D581">
        <v>0</v>
      </c>
      <c r="E581">
        <v>0</v>
      </c>
      <c r="F581">
        <v>0</v>
      </c>
      <c r="G581">
        <v>1</v>
      </c>
      <c r="H581">
        <v>196</v>
      </c>
      <c r="I581">
        <v>221</v>
      </c>
      <c r="J581">
        <v>972</v>
      </c>
      <c r="K581">
        <v>641</v>
      </c>
      <c r="L581">
        <v>1486</v>
      </c>
      <c r="M581">
        <v>345</v>
      </c>
    </row>
    <row r="582" spans="1:13">
      <c r="A582" t="s">
        <v>958</v>
      </c>
      <c r="B582" t="s">
        <v>961</v>
      </c>
      <c r="C582" s="30" t="s">
        <v>962</v>
      </c>
      <c r="D582">
        <v>0</v>
      </c>
      <c r="E582">
        <v>0</v>
      </c>
      <c r="F582">
        <v>0</v>
      </c>
      <c r="G582">
        <v>2</v>
      </c>
      <c r="H582">
        <v>7</v>
      </c>
      <c r="I582">
        <v>0</v>
      </c>
      <c r="J582">
        <v>0</v>
      </c>
      <c r="K582">
        <v>0</v>
      </c>
      <c r="L582">
        <v>0</v>
      </c>
      <c r="M582">
        <v>8</v>
      </c>
    </row>
    <row r="583" spans="1:13">
      <c r="A583" t="s">
        <v>958</v>
      </c>
      <c r="B583" t="s">
        <v>961</v>
      </c>
      <c r="C583" s="30" t="s">
        <v>532</v>
      </c>
      <c r="D583">
        <v>0</v>
      </c>
      <c r="E583">
        <v>0</v>
      </c>
      <c r="F583">
        <v>0</v>
      </c>
      <c r="G583">
        <v>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</row>
    <row r="584" spans="1:13">
      <c r="A584" t="s">
        <v>958</v>
      </c>
      <c r="B584" t="s">
        <v>963</v>
      </c>
      <c r="C584" s="30" t="s">
        <v>964</v>
      </c>
      <c r="D584">
        <v>0</v>
      </c>
      <c r="E584">
        <v>0</v>
      </c>
      <c r="F584">
        <v>69</v>
      </c>
      <c r="G584">
        <v>0</v>
      </c>
      <c r="H584">
        <v>0</v>
      </c>
      <c r="I584">
        <v>101</v>
      </c>
      <c r="J584">
        <v>12</v>
      </c>
      <c r="K584">
        <v>9</v>
      </c>
      <c r="L584">
        <v>4</v>
      </c>
      <c r="M584">
        <v>65</v>
      </c>
    </row>
    <row r="585" spans="1:13">
      <c r="A585" t="s">
        <v>958</v>
      </c>
      <c r="B585" t="s">
        <v>963</v>
      </c>
      <c r="C585" s="30" t="s">
        <v>965</v>
      </c>
      <c r="D585">
        <v>5</v>
      </c>
      <c r="E585">
        <v>27</v>
      </c>
      <c r="F585">
        <v>525</v>
      </c>
      <c r="G585">
        <v>7</v>
      </c>
      <c r="H585">
        <v>28</v>
      </c>
      <c r="I585">
        <v>86</v>
      </c>
      <c r="J585">
        <v>75</v>
      </c>
      <c r="K585">
        <v>10</v>
      </c>
      <c r="L585">
        <v>8</v>
      </c>
      <c r="M585">
        <v>29</v>
      </c>
    </row>
    <row r="586" spans="1:13">
      <c r="A586" t="s">
        <v>958</v>
      </c>
      <c r="B586" t="s">
        <v>303</v>
      </c>
      <c r="C586" s="30" t="s">
        <v>966</v>
      </c>
      <c r="D586">
        <v>813</v>
      </c>
      <c r="E586">
        <v>879</v>
      </c>
      <c r="F586">
        <v>1664</v>
      </c>
      <c r="G586">
        <v>4253</v>
      </c>
      <c r="H586">
        <v>2174</v>
      </c>
      <c r="I586">
        <v>758</v>
      </c>
      <c r="J586">
        <v>995</v>
      </c>
      <c r="K586">
        <v>473</v>
      </c>
      <c r="L586">
        <v>532</v>
      </c>
      <c r="M586">
        <v>860</v>
      </c>
    </row>
    <row r="587" spans="1:13">
      <c r="A587" t="s">
        <v>958</v>
      </c>
      <c r="B587" t="s">
        <v>303</v>
      </c>
      <c r="C587" s="30" t="s">
        <v>967</v>
      </c>
      <c r="D587">
        <v>695</v>
      </c>
      <c r="E587">
        <v>827</v>
      </c>
      <c r="F587">
        <v>631</v>
      </c>
      <c r="G587">
        <v>699</v>
      </c>
      <c r="H587">
        <v>410</v>
      </c>
      <c r="I587">
        <v>198</v>
      </c>
      <c r="J587">
        <v>73</v>
      </c>
      <c r="K587">
        <v>313</v>
      </c>
      <c r="L587">
        <v>322</v>
      </c>
      <c r="M587">
        <v>1078</v>
      </c>
    </row>
    <row r="588" spans="1:13">
      <c r="A588" t="s">
        <v>958</v>
      </c>
      <c r="B588" t="s">
        <v>303</v>
      </c>
      <c r="C588" s="30" t="s">
        <v>968</v>
      </c>
      <c r="D588">
        <v>620</v>
      </c>
      <c r="E588">
        <v>2485</v>
      </c>
      <c r="F588">
        <v>379</v>
      </c>
      <c r="G588">
        <v>2468</v>
      </c>
      <c r="H588">
        <v>236</v>
      </c>
      <c r="I588">
        <v>405</v>
      </c>
      <c r="J588">
        <v>407</v>
      </c>
      <c r="K588">
        <v>476</v>
      </c>
      <c r="L588">
        <v>533</v>
      </c>
      <c r="M588">
        <v>468</v>
      </c>
    </row>
    <row r="589" spans="1:13">
      <c r="A589" t="s">
        <v>958</v>
      </c>
      <c r="B589" t="s">
        <v>303</v>
      </c>
      <c r="C589" s="30" t="s">
        <v>969</v>
      </c>
      <c r="D589">
        <v>674</v>
      </c>
      <c r="E589">
        <v>715</v>
      </c>
      <c r="F589">
        <v>875</v>
      </c>
      <c r="G589">
        <v>7845</v>
      </c>
      <c r="H589">
        <v>5213</v>
      </c>
      <c r="I589">
        <v>1488</v>
      </c>
      <c r="J589">
        <v>2332</v>
      </c>
      <c r="K589">
        <v>7180</v>
      </c>
      <c r="L589">
        <v>2250</v>
      </c>
      <c r="M589">
        <v>3968</v>
      </c>
    </row>
    <row r="590" spans="1:13">
      <c r="A590" t="s">
        <v>958</v>
      </c>
      <c r="B590" t="s">
        <v>303</v>
      </c>
      <c r="C590" s="30" t="s">
        <v>970</v>
      </c>
      <c r="D590">
        <v>2773</v>
      </c>
      <c r="E590">
        <v>3057</v>
      </c>
      <c r="F590">
        <v>2826</v>
      </c>
      <c r="G590">
        <v>6225</v>
      </c>
      <c r="H590">
        <v>7093</v>
      </c>
      <c r="I590">
        <v>1982</v>
      </c>
      <c r="J590">
        <v>1707</v>
      </c>
      <c r="K590">
        <v>2084</v>
      </c>
      <c r="L590">
        <v>3706</v>
      </c>
      <c r="M590">
        <v>4020</v>
      </c>
    </row>
    <row r="591" spans="1:13">
      <c r="A591" t="s">
        <v>958</v>
      </c>
      <c r="B591" t="s">
        <v>303</v>
      </c>
      <c r="C591" s="30" t="s">
        <v>971</v>
      </c>
      <c r="D591">
        <v>1528</v>
      </c>
      <c r="E591">
        <v>1265</v>
      </c>
      <c r="F591">
        <v>2263</v>
      </c>
      <c r="G591">
        <v>1065</v>
      </c>
      <c r="H591">
        <v>558</v>
      </c>
      <c r="I591">
        <v>428</v>
      </c>
      <c r="J591">
        <v>513</v>
      </c>
      <c r="K591">
        <v>592</v>
      </c>
      <c r="L591">
        <v>1049</v>
      </c>
      <c r="M591">
        <v>3843</v>
      </c>
    </row>
    <row r="592" spans="1:13">
      <c r="A592" t="s">
        <v>958</v>
      </c>
      <c r="B592" t="s">
        <v>303</v>
      </c>
      <c r="C592" s="30" t="s">
        <v>972</v>
      </c>
      <c r="D592">
        <v>302</v>
      </c>
      <c r="E592">
        <v>670</v>
      </c>
      <c r="F592">
        <v>598</v>
      </c>
      <c r="G592">
        <v>2538</v>
      </c>
      <c r="H592">
        <v>533</v>
      </c>
      <c r="I592">
        <v>60</v>
      </c>
      <c r="J592">
        <v>10</v>
      </c>
      <c r="K592">
        <v>837</v>
      </c>
      <c r="L592">
        <v>432</v>
      </c>
      <c r="M592">
        <v>1387</v>
      </c>
    </row>
    <row r="593" spans="1:13">
      <c r="A593" t="s">
        <v>958</v>
      </c>
      <c r="B593" t="s">
        <v>303</v>
      </c>
      <c r="C593" s="30" t="s">
        <v>973</v>
      </c>
      <c r="D593">
        <v>232</v>
      </c>
      <c r="E593">
        <v>252</v>
      </c>
      <c r="F593">
        <v>145</v>
      </c>
      <c r="G593">
        <v>1412</v>
      </c>
      <c r="H593">
        <v>316</v>
      </c>
      <c r="I593">
        <v>90</v>
      </c>
      <c r="J593">
        <v>83</v>
      </c>
      <c r="K593">
        <v>318</v>
      </c>
      <c r="L593">
        <v>299</v>
      </c>
      <c r="M593">
        <v>738</v>
      </c>
    </row>
    <row r="594" spans="1:13">
      <c r="A594" t="s">
        <v>958</v>
      </c>
      <c r="B594" t="s">
        <v>303</v>
      </c>
      <c r="C594" s="30" t="s">
        <v>974</v>
      </c>
      <c r="D594">
        <v>298</v>
      </c>
      <c r="E594">
        <v>1410</v>
      </c>
      <c r="F594">
        <v>2066</v>
      </c>
      <c r="G594">
        <v>8005</v>
      </c>
      <c r="H594">
        <v>12293</v>
      </c>
      <c r="I594">
        <v>1347</v>
      </c>
      <c r="J594">
        <v>1946</v>
      </c>
      <c r="K594">
        <v>3171</v>
      </c>
      <c r="L594">
        <v>3946</v>
      </c>
      <c r="M594">
        <v>13174</v>
      </c>
    </row>
    <row r="595" spans="1:13">
      <c r="A595" t="s">
        <v>958</v>
      </c>
      <c r="B595" t="s">
        <v>303</v>
      </c>
      <c r="C595" s="30" t="s">
        <v>975</v>
      </c>
      <c r="D595">
        <v>2458</v>
      </c>
      <c r="E595">
        <v>6069</v>
      </c>
      <c r="F595">
        <v>3357</v>
      </c>
      <c r="G595">
        <v>10767</v>
      </c>
      <c r="H595">
        <v>24573</v>
      </c>
      <c r="I595">
        <v>14644</v>
      </c>
      <c r="J595">
        <v>27023</v>
      </c>
      <c r="K595">
        <v>13764</v>
      </c>
      <c r="L595">
        <v>2285</v>
      </c>
      <c r="M595">
        <v>14620</v>
      </c>
    </row>
    <row r="596" spans="1:13">
      <c r="A596" t="s">
        <v>958</v>
      </c>
      <c r="B596" t="s">
        <v>303</v>
      </c>
      <c r="C596" s="30" t="s">
        <v>976</v>
      </c>
      <c r="D596">
        <v>169</v>
      </c>
      <c r="E596">
        <v>267</v>
      </c>
      <c r="F596">
        <v>690</v>
      </c>
      <c r="G596">
        <v>478</v>
      </c>
      <c r="H596">
        <v>76</v>
      </c>
      <c r="I596">
        <v>109</v>
      </c>
      <c r="J596">
        <v>126</v>
      </c>
      <c r="K596">
        <v>967</v>
      </c>
      <c r="L596">
        <v>571</v>
      </c>
      <c r="M596">
        <v>731</v>
      </c>
    </row>
    <row r="597" spans="1:13">
      <c r="A597" t="s">
        <v>958</v>
      </c>
      <c r="B597" t="s">
        <v>303</v>
      </c>
      <c r="C597" s="30" t="s">
        <v>977</v>
      </c>
      <c r="D597">
        <v>331</v>
      </c>
      <c r="E597">
        <v>254</v>
      </c>
      <c r="F597">
        <v>287</v>
      </c>
      <c r="G597">
        <v>1723</v>
      </c>
      <c r="H597">
        <v>244</v>
      </c>
      <c r="I597">
        <v>334</v>
      </c>
      <c r="J597">
        <v>98</v>
      </c>
      <c r="K597">
        <v>794</v>
      </c>
      <c r="L597">
        <v>1065</v>
      </c>
      <c r="M597">
        <v>503</v>
      </c>
    </row>
    <row r="598" spans="1:13">
      <c r="A598" t="s">
        <v>958</v>
      </c>
      <c r="B598" t="s">
        <v>303</v>
      </c>
      <c r="C598" s="30" t="s">
        <v>978</v>
      </c>
      <c r="D598">
        <v>140</v>
      </c>
      <c r="E598">
        <v>299</v>
      </c>
      <c r="F598">
        <v>412</v>
      </c>
      <c r="G598">
        <v>946</v>
      </c>
      <c r="H598">
        <v>365</v>
      </c>
      <c r="I598">
        <v>462</v>
      </c>
      <c r="J598">
        <v>191</v>
      </c>
      <c r="K598">
        <v>523</v>
      </c>
      <c r="L598">
        <v>539</v>
      </c>
      <c r="M598">
        <v>1081</v>
      </c>
    </row>
    <row r="599" spans="1:13">
      <c r="A599" t="s">
        <v>958</v>
      </c>
      <c r="B599" t="s">
        <v>303</v>
      </c>
      <c r="C599" s="30" t="s">
        <v>979</v>
      </c>
      <c r="D599">
        <v>274</v>
      </c>
      <c r="E599">
        <v>261</v>
      </c>
      <c r="F599">
        <v>376</v>
      </c>
      <c r="G599">
        <v>450</v>
      </c>
      <c r="H599">
        <v>224</v>
      </c>
      <c r="I599">
        <v>23</v>
      </c>
      <c r="J599">
        <v>4</v>
      </c>
      <c r="K599">
        <v>385</v>
      </c>
      <c r="L599">
        <v>390</v>
      </c>
      <c r="M599">
        <v>489</v>
      </c>
    </row>
    <row r="600" spans="1:13">
      <c r="A600" t="s">
        <v>958</v>
      </c>
      <c r="B600" t="s">
        <v>303</v>
      </c>
      <c r="C600" s="30" t="s">
        <v>980</v>
      </c>
      <c r="D600">
        <v>265</v>
      </c>
      <c r="E600">
        <v>243</v>
      </c>
      <c r="F600">
        <v>652</v>
      </c>
      <c r="G600">
        <v>1012</v>
      </c>
      <c r="H600">
        <v>154</v>
      </c>
      <c r="I600">
        <v>194</v>
      </c>
      <c r="J600">
        <v>67</v>
      </c>
      <c r="K600">
        <v>929</v>
      </c>
      <c r="L600">
        <v>895</v>
      </c>
      <c r="M600">
        <v>2449</v>
      </c>
    </row>
    <row r="601" spans="1:13">
      <c r="A601" t="s">
        <v>958</v>
      </c>
      <c r="B601" t="s">
        <v>303</v>
      </c>
      <c r="C601" s="30" t="s">
        <v>981</v>
      </c>
      <c r="D601">
        <v>568</v>
      </c>
      <c r="E601">
        <v>421</v>
      </c>
      <c r="F601">
        <v>471</v>
      </c>
      <c r="G601">
        <v>926</v>
      </c>
      <c r="H601">
        <v>301</v>
      </c>
      <c r="I601">
        <v>548</v>
      </c>
      <c r="J601">
        <v>146</v>
      </c>
      <c r="K601">
        <v>1382</v>
      </c>
      <c r="L601">
        <v>1176</v>
      </c>
      <c r="M601">
        <v>2322</v>
      </c>
    </row>
    <row r="602" spans="1:13">
      <c r="A602" t="s">
        <v>958</v>
      </c>
      <c r="B602" t="s">
        <v>303</v>
      </c>
      <c r="C602" s="30" t="s">
        <v>982</v>
      </c>
      <c r="D602">
        <v>782</v>
      </c>
      <c r="E602">
        <v>1105</v>
      </c>
      <c r="F602">
        <v>952</v>
      </c>
      <c r="G602">
        <v>4248</v>
      </c>
      <c r="H602">
        <v>1472</v>
      </c>
      <c r="I602">
        <v>1256</v>
      </c>
      <c r="J602">
        <v>1051</v>
      </c>
      <c r="K602">
        <v>2829</v>
      </c>
      <c r="L602">
        <v>2000</v>
      </c>
      <c r="M602">
        <v>2250</v>
      </c>
    </row>
    <row r="603" spans="1:13">
      <c r="A603" t="s">
        <v>958</v>
      </c>
      <c r="B603" t="s">
        <v>303</v>
      </c>
      <c r="C603" s="30" t="s">
        <v>983</v>
      </c>
      <c r="D603">
        <v>1000</v>
      </c>
      <c r="E603">
        <v>1185</v>
      </c>
      <c r="F603">
        <v>1075</v>
      </c>
      <c r="G603">
        <v>2394</v>
      </c>
      <c r="H603">
        <v>301</v>
      </c>
      <c r="I603">
        <v>481</v>
      </c>
      <c r="J603">
        <v>625</v>
      </c>
      <c r="K603">
        <v>1001</v>
      </c>
      <c r="L603">
        <v>1622</v>
      </c>
      <c r="M603">
        <v>1888</v>
      </c>
    </row>
    <row r="604" spans="1:13">
      <c r="A604" t="s">
        <v>958</v>
      </c>
      <c r="B604" t="s">
        <v>303</v>
      </c>
      <c r="C604" s="30" t="s">
        <v>984</v>
      </c>
      <c r="D604">
        <v>1741</v>
      </c>
      <c r="E604">
        <v>1685</v>
      </c>
      <c r="F604">
        <v>1996</v>
      </c>
      <c r="G604">
        <v>3813</v>
      </c>
      <c r="H604">
        <v>916</v>
      </c>
      <c r="I604">
        <v>211</v>
      </c>
      <c r="J604">
        <v>593</v>
      </c>
      <c r="K604">
        <v>3232</v>
      </c>
      <c r="L604">
        <v>4232</v>
      </c>
      <c r="M604">
        <v>9037</v>
      </c>
    </row>
    <row r="605" spans="1:13">
      <c r="A605" t="s">
        <v>958</v>
      </c>
      <c r="B605" t="s">
        <v>303</v>
      </c>
      <c r="C605" s="30" t="s">
        <v>985</v>
      </c>
      <c r="D605">
        <v>368</v>
      </c>
      <c r="E605">
        <v>402</v>
      </c>
      <c r="F605">
        <v>326</v>
      </c>
      <c r="G605">
        <v>435</v>
      </c>
      <c r="H605">
        <v>393</v>
      </c>
      <c r="I605">
        <v>46</v>
      </c>
      <c r="J605">
        <v>75</v>
      </c>
      <c r="K605">
        <v>363</v>
      </c>
      <c r="L605">
        <v>154</v>
      </c>
      <c r="M605">
        <v>769</v>
      </c>
    </row>
    <row r="606" spans="1:13">
      <c r="A606" t="s">
        <v>958</v>
      </c>
      <c r="B606" t="s">
        <v>303</v>
      </c>
      <c r="C606" s="30" t="s">
        <v>986</v>
      </c>
      <c r="D606">
        <v>1751</v>
      </c>
      <c r="E606">
        <v>628</v>
      </c>
      <c r="F606">
        <v>359</v>
      </c>
      <c r="G606">
        <v>703</v>
      </c>
      <c r="H606">
        <v>1518</v>
      </c>
      <c r="I606">
        <v>441</v>
      </c>
      <c r="J606">
        <v>1132</v>
      </c>
      <c r="K606">
        <v>2965</v>
      </c>
      <c r="L606">
        <v>2743</v>
      </c>
      <c r="M606">
        <v>8563</v>
      </c>
    </row>
    <row r="607" spans="1:13">
      <c r="A607" t="s">
        <v>958</v>
      </c>
      <c r="B607" t="s">
        <v>303</v>
      </c>
      <c r="C607" s="30" t="s">
        <v>987</v>
      </c>
      <c r="D607">
        <v>615</v>
      </c>
      <c r="E607">
        <v>1729</v>
      </c>
      <c r="F607">
        <v>421</v>
      </c>
      <c r="G607">
        <v>1932</v>
      </c>
      <c r="H607">
        <v>3494</v>
      </c>
      <c r="I607">
        <v>651</v>
      </c>
      <c r="J607">
        <v>607</v>
      </c>
      <c r="K607">
        <v>1202</v>
      </c>
      <c r="L607">
        <v>1529</v>
      </c>
      <c r="M607">
        <v>5701</v>
      </c>
    </row>
    <row r="608" spans="1:13">
      <c r="A608" t="s">
        <v>958</v>
      </c>
      <c r="B608" t="s">
        <v>303</v>
      </c>
      <c r="C608" s="30" t="s">
        <v>988</v>
      </c>
      <c r="D608">
        <v>3674</v>
      </c>
      <c r="E608">
        <v>2450</v>
      </c>
      <c r="F608">
        <v>6910</v>
      </c>
      <c r="G608">
        <v>11785</v>
      </c>
      <c r="H608">
        <v>10585</v>
      </c>
      <c r="I608">
        <v>3821</v>
      </c>
      <c r="J608">
        <v>8476</v>
      </c>
      <c r="K608">
        <v>18390</v>
      </c>
      <c r="L608">
        <v>14941</v>
      </c>
      <c r="M608">
        <v>17978</v>
      </c>
    </row>
    <row r="609" spans="1:13">
      <c r="A609" t="s">
        <v>958</v>
      </c>
      <c r="B609" t="s">
        <v>303</v>
      </c>
      <c r="C609" s="30" t="s">
        <v>989</v>
      </c>
      <c r="D609">
        <v>442</v>
      </c>
      <c r="E609">
        <v>1048</v>
      </c>
      <c r="F609">
        <v>1023</v>
      </c>
      <c r="G609">
        <v>5404</v>
      </c>
      <c r="H609">
        <v>4066</v>
      </c>
      <c r="I609">
        <v>1238</v>
      </c>
      <c r="J609">
        <v>966</v>
      </c>
      <c r="K609">
        <v>1536</v>
      </c>
      <c r="L609">
        <v>1696</v>
      </c>
      <c r="M609">
        <v>1457</v>
      </c>
    </row>
    <row r="610" spans="1:13">
      <c r="A610" t="s">
        <v>958</v>
      </c>
      <c r="B610" t="s">
        <v>303</v>
      </c>
      <c r="C610" s="30" t="s">
        <v>990</v>
      </c>
      <c r="D610">
        <v>364</v>
      </c>
      <c r="E610">
        <v>328</v>
      </c>
      <c r="F610">
        <v>40</v>
      </c>
      <c r="G610">
        <v>267</v>
      </c>
      <c r="H610">
        <v>28</v>
      </c>
      <c r="I610">
        <v>40</v>
      </c>
      <c r="J610">
        <v>12</v>
      </c>
      <c r="K610">
        <v>121</v>
      </c>
      <c r="L610">
        <v>120</v>
      </c>
      <c r="M610">
        <v>279</v>
      </c>
    </row>
    <row r="611" spans="1:13">
      <c r="A611" t="s">
        <v>958</v>
      </c>
      <c r="B611" t="s">
        <v>303</v>
      </c>
      <c r="C611" s="30" t="s">
        <v>991</v>
      </c>
      <c r="D611">
        <v>442</v>
      </c>
      <c r="E611">
        <v>345</v>
      </c>
      <c r="F611">
        <v>453</v>
      </c>
      <c r="G611">
        <v>675</v>
      </c>
      <c r="H611">
        <v>175</v>
      </c>
      <c r="I611">
        <v>109</v>
      </c>
      <c r="J611">
        <v>68</v>
      </c>
      <c r="K611">
        <v>223</v>
      </c>
      <c r="L611">
        <v>179</v>
      </c>
      <c r="M611">
        <v>454</v>
      </c>
    </row>
    <row r="612" spans="1:13">
      <c r="A612" t="s">
        <v>958</v>
      </c>
      <c r="B612" t="s">
        <v>303</v>
      </c>
      <c r="C612" s="30" t="s">
        <v>992</v>
      </c>
      <c r="D612">
        <v>546</v>
      </c>
      <c r="E612">
        <v>4077</v>
      </c>
      <c r="F612">
        <v>2546</v>
      </c>
      <c r="G612">
        <v>4360</v>
      </c>
      <c r="H612">
        <v>2409</v>
      </c>
      <c r="I612">
        <v>1281</v>
      </c>
      <c r="J612">
        <v>2074</v>
      </c>
      <c r="K612">
        <v>2808</v>
      </c>
      <c r="L612">
        <v>5139</v>
      </c>
      <c r="M612">
        <v>4589</v>
      </c>
    </row>
    <row r="613" spans="1:13">
      <c r="A613" t="s">
        <v>958</v>
      </c>
      <c r="B613" t="s">
        <v>303</v>
      </c>
      <c r="C613" s="30" t="s">
        <v>302</v>
      </c>
      <c r="D613">
        <v>2127</v>
      </c>
      <c r="E613">
        <v>1144</v>
      </c>
      <c r="F613">
        <v>1098</v>
      </c>
      <c r="G613">
        <v>3991</v>
      </c>
      <c r="H613">
        <v>709</v>
      </c>
      <c r="I613">
        <v>823</v>
      </c>
      <c r="J613">
        <v>1875</v>
      </c>
      <c r="K613">
        <v>2713</v>
      </c>
      <c r="L613">
        <v>2823</v>
      </c>
      <c r="M613">
        <v>10837</v>
      </c>
    </row>
    <row r="614" spans="1:13">
      <c r="A614" t="s">
        <v>958</v>
      </c>
      <c r="B614" t="s">
        <v>303</v>
      </c>
      <c r="C614" s="30" t="s">
        <v>993</v>
      </c>
      <c r="D614">
        <v>358</v>
      </c>
      <c r="E614">
        <v>814</v>
      </c>
      <c r="F614">
        <v>937</v>
      </c>
      <c r="G614">
        <v>3375</v>
      </c>
      <c r="H614">
        <v>2711</v>
      </c>
      <c r="I614">
        <v>547</v>
      </c>
      <c r="J614">
        <v>381</v>
      </c>
      <c r="K614">
        <v>983</v>
      </c>
      <c r="L614">
        <v>1781</v>
      </c>
      <c r="M614">
        <v>2585</v>
      </c>
    </row>
    <row r="615" spans="1:13">
      <c r="A615" t="s">
        <v>958</v>
      </c>
      <c r="B615" t="s">
        <v>303</v>
      </c>
      <c r="C615" s="30" t="s">
        <v>994</v>
      </c>
      <c r="D615">
        <v>359</v>
      </c>
      <c r="E615">
        <v>548</v>
      </c>
      <c r="F615">
        <v>710</v>
      </c>
      <c r="G615">
        <v>1576</v>
      </c>
      <c r="H615">
        <v>137</v>
      </c>
      <c r="I615">
        <v>65</v>
      </c>
      <c r="J615">
        <v>58</v>
      </c>
      <c r="K615">
        <v>2306</v>
      </c>
      <c r="L615">
        <v>2933</v>
      </c>
      <c r="M615">
        <v>9868</v>
      </c>
    </row>
    <row r="616" spans="1:13">
      <c r="A616" t="s">
        <v>958</v>
      </c>
      <c r="B616" t="s">
        <v>303</v>
      </c>
      <c r="C616" s="30" t="s">
        <v>995</v>
      </c>
      <c r="D616">
        <v>2</v>
      </c>
      <c r="E616">
        <v>246</v>
      </c>
      <c r="F616">
        <v>709</v>
      </c>
      <c r="G616">
        <v>651</v>
      </c>
      <c r="H616">
        <v>460</v>
      </c>
      <c r="I616">
        <v>451</v>
      </c>
      <c r="J616">
        <v>255</v>
      </c>
      <c r="K616">
        <v>704</v>
      </c>
      <c r="L616">
        <v>1265</v>
      </c>
      <c r="M616">
        <v>2531</v>
      </c>
    </row>
    <row r="617" spans="1:13">
      <c r="A617" t="s">
        <v>958</v>
      </c>
      <c r="B617" t="s">
        <v>303</v>
      </c>
      <c r="C617" s="30" t="s">
        <v>996</v>
      </c>
      <c r="D617">
        <v>720</v>
      </c>
      <c r="E617">
        <v>1701</v>
      </c>
      <c r="F617">
        <v>1739</v>
      </c>
      <c r="G617">
        <v>1881</v>
      </c>
      <c r="H617">
        <v>205</v>
      </c>
      <c r="I617">
        <v>12</v>
      </c>
      <c r="J617">
        <v>69</v>
      </c>
      <c r="K617">
        <v>299</v>
      </c>
      <c r="L617">
        <v>923</v>
      </c>
      <c r="M617">
        <v>2621</v>
      </c>
    </row>
    <row r="618" spans="1:13">
      <c r="A618" t="s">
        <v>958</v>
      </c>
      <c r="B618" t="s">
        <v>303</v>
      </c>
      <c r="C618" s="30" t="s">
        <v>320</v>
      </c>
      <c r="D618">
        <v>1059</v>
      </c>
      <c r="E618">
        <v>938</v>
      </c>
      <c r="F618">
        <v>854</v>
      </c>
      <c r="G618">
        <v>1531</v>
      </c>
      <c r="H618">
        <v>95</v>
      </c>
      <c r="I618">
        <v>1048</v>
      </c>
      <c r="J618">
        <v>852</v>
      </c>
      <c r="K618">
        <v>1504</v>
      </c>
      <c r="L618">
        <v>1558</v>
      </c>
      <c r="M618">
        <v>9184</v>
      </c>
    </row>
    <row r="619" spans="1:13">
      <c r="A619" t="s">
        <v>958</v>
      </c>
      <c r="B619" t="s">
        <v>297</v>
      </c>
      <c r="C619" s="30" t="s">
        <v>997</v>
      </c>
      <c r="D619">
        <v>1897</v>
      </c>
      <c r="E619">
        <v>1835</v>
      </c>
      <c r="F619">
        <v>7302</v>
      </c>
      <c r="G619">
        <v>7335</v>
      </c>
      <c r="H619">
        <v>9505</v>
      </c>
      <c r="I619">
        <v>3186</v>
      </c>
      <c r="J619">
        <v>7754</v>
      </c>
      <c r="K619">
        <v>8616</v>
      </c>
      <c r="L619">
        <v>19037</v>
      </c>
      <c r="M619">
        <v>1611</v>
      </c>
    </row>
    <row r="620" spans="1:13">
      <c r="A620" t="s">
        <v>958</v>
      </c>
      <c r="B620" t="s">
        <v>297</v>
      </c>
      <c r="C620" s="30" t="s">
        <v>998</v>
      </c>
      <c r="D620">
        <v>2717</v>
      </c>
      <c r="E620">
        <v>2890</v>
      </c>
      <c r="F620">
        <v>1953</v>
      </c>
      <c r="G620">
        <v>4808</v>
      </c>
      <c r="H620">
        <v>10296</v>
      </c>
      <c r="I620">
        <v>2879</v>
      </c>
      <c r="J620">
        <v>5119</v>
      </c>
      <c r="K620">
        <v>8809</v>
      </c>
      <c r="L620">
        <v>8808</v>
      </c>
      <c r="M620">
        <v>4196</v>
      </c>
    </row>
    <row r="621" spans="1:13">
      <c r="A621" t="s">
        <v>958</v>
      </c>
      <c r="B621" t="s">
        <v>297</v>
      </c>
      <c r="C621" s="30" t="s">
        <v>999</v>
      </c>
      <c r="D621">
        <v>1265</v>
      </c>
      <c r="E621">
        <v>9106</v>
      </c>
      <c r="F621">
        <v>5160</v>
      </c>
      <c r="G621">
        <v>8690</v>
      </c>
      <c r="H621">
        <v>18231</v>
      </c>
      <c r="I621">
        <v>7695</v>
      </c>
      <c r="J621">
        <v>8998</v>
      </c>
      <c r="K621">
        <v>14553</v>
      </c>
      <c r="L621">
        <v>18338</v>
      </c>
      <c r="M621">
        <v>5734</v>
      </c>
    </row>
    <row r="622" spans="1:13">
      <c r="A622" t="s">
        <v>958</v>
      </c>
      <c r="B622" t="s">
        <v>297</v>
      </c>
      <c r="C622" s="30" t="s">
        <v>1000</v>
      </c>
      <c r="D622">
        <v>285</v>
      </c>
      <c r="E622">
        <v>2508</v>
      </c>
      <c r="F622">
        <v>3192</v>
      </c>
      <c r="G622">
        <v>4069</v>
      </c>
      <c r="H622">
        <v>7883</v>
      </c>
      <c r="I622">
        <v>3444</v>
      </c>
      <c r="J622">
        <v>7661</v>
      </c>
      <c r="K622">
        <v>16126</v>
      </c>
      <c r="L622">
        <v>17327</v>
      </c>
      <c r="M622">
        <v>3920</v>
      </c>
    </row>
    <row r="623" spans="1:13">
      <c r="A623" t="s">
        <v>958</v>
      </c>
      <c r="B623" t="s">
        <v>297</v>
      </c>
      <c r="C623" s="30" t="s">
        <v>1001</v>
      </c>
      <c r="D623">
        <v>2203</v>
      </c>
      <c r="E623">
        <v>1454</v>
      </c>
      <c r="F623">
        <v>2079</v>
      </c>
      <c r="G623">
        <v>4937</v>
      </c>
      <c r="H623">
        <v>3692</v>
      </c>
      <c r="I623">
        <v>991</v>
      </c>
      <c r="J623">
        <v>1974</v>
      </c>
      <c r="K623">
        <v>3970</v>
      </c>
      <c r="L623">
        <v>9371</v>
      </c>
      <c r="M623">
        <v>6237</v>
      </c>
    </row>
    <row r="624" spans="1:13">
      <c r="A624" t="s">
        <v>958</v>
      </c>
      <c r="B624" t="s">
        <v>297</v>
      </c>
      <c r="C624" s="30" t="s">
        <v>1002</v>
      </c>
      <c r="D624">
        <v>384</v>
      </c>
      <c r="E624">
        <v>3614</v>
      </c>
      <c r="F624">
        <v>4914</v>
      </c>
      <c r="G624">
        <v>6524</v>
      </c>
      <c r="H624">
        <v>5865</v>
      </c>
      <c r="I624">
        <v>1697</v>
      </c>
      <c r="J624">
        <v>2045</v>
      </c>
      <c r="K624">
        <v>4101</v>
      </c>
      <c r="L624">
        <v>10463</v>
      </c>
      <c r="M624">
        <v>4377</v>
      </c>
    </row>
    <row r="625" spans="1:13">
      <c r="A625" t="s">
        <v>958</v>
      </c>
      <c r="B625" t="s">
        <v>297</v>
      </c>
      <c r="C625" s="30" t="s">
        <v>1003</v>
      </c>
      <c r="D625">
        <v>663</v>
      </c>
      <c r="E625">
        <v>1775</v>
      </c>
      <c r="F625">
        <v>3229</v>
      </c>
      <c r="G625">
        <v>7437</v>
      </c>
      <c r="H625">
        <v>6432</v>
      </c>
      <c r="I625">
        <v>1534</v>
      </c>
      <c r="J625">
        <v>3883</v>
      </c>
      <c r="K625">
        <v>6623</v>
      </c>
      <c r="L625">
        <v>11622</v>
      </c>
      <c r="M625">
        <v>2992</v>
      </c>
    </row>
    <row r="626" spans="1:13">
      <c r="A626" t="s">
        <v>958</v>
      </c>
      <c r="B626" t="s">
        <v>297</v>
      </c>
      <c r="C626" s="30" t="s">
        <v>1004</v>
      </c>
      <c r="D626">
        <v>3392</v>
      </c>
      <c r="E626">
        <v>7181</v>
      </c>
      <c r="F626">
        <v>6578</v>
      </c>
      <c r="G626">
        <v>7515</v>
      </c>
      <c r="H626">
        <v>11205</v>
      </c>
      <c r="I626">
        <v>6728</v>
      </c>
      <c r="J626">
        <v>12151</v>
      </c>
      <c r="K626">
        <v>6330</v>
      </c>
      <c r="L626">
        <v>16539</v>
      </c>
      <c r="M626">
        <v>2710</v>
      </c>
    </row>
    <row r="627" spans="1:13">
      <c r="A627" t="s">
        <v>958</v>
      </c>
      <c r="B627" t="s">
        <v>297</v>
      </c>
      <c r="C627" s="30" t="s">
        <v>1005</v>
      </c>
      <c r="D627">
        <v>723</v>
      </c>
      <c r="E627">
        <v>4500</v>
      </c>
      <c r="F627">
        <v>3327</v>
      </c>
      <c r="G627">
        <v>2610</v>
      </c>
      <c r="H627">
        <v>8510</v>
      </c>
      <c r="I627">
        <v>1894</v>
      </c>
      <c r="J627">
        <v>4094</v>
      </c>
      <c r="K627">
        <v>4325</v>
      </c>
      <c r="L627">
        <v>11158</v>
      </c>
      <c r="M627">
        <v>1842</v>
      </c>
    </row>
    <row r="628" spans="1:13">
      <c r="A628" t="s">
        <v>958</v>
      </c>
      <c r="B628" t="s">
        <v>297</v>
      </c>
      <c r="C628" s="30" t="s">
        <v>1006</v>
      </c>
      <c r="D628">
        <v>108</v>
      </c>
      <c r="E628">
        <v>1742</v>
      </c>
      <c r="F628">
        <v>6983</v>
      </c>
      <c r="G628">
        <v>6892</v>
      </c>
      <c r="H628">
        <v>13353</v>
      </c>
      <c r="I628">
        <v>2998</v>
      </c>
      <c r="J628">
        <v>44918</v>
      </c>
      <c r="K628">
        <v>10809</v>
      </c>
      <c r="L628">
        <v>16183</v>
      </c>
      <c r="M628">
        <v>3635</v>
      </c>
    </row>
    <row r="629" spans="1:13">
      <c r="A629" t="s">
        <v>958</v>
      </c>
      <c r="B629" t="s">
        <v>297</v>
      </c>
      <c r="C629" s="30" t="s">
        <v>1007</v>
      </c>
      <c r="D629">
        <v>668</v>
      </c>
      <c r="E629">
        <v>1888</v>
      </c>
      <c r="F629">
        <v>2143</v>
      </c>
      <c r="G629">
        <v>2567</v>
      </c>
      <c r="H629">
        <v>2994</v>
      </c>
      <c r="I629">
        <v>1126</v>
      </c>
      <c r="J629">
        <v>1422</v>
      </c>
      <c r="K629">
        <v>1595</v>
      </c>
      <c r="L629">
        <v>4266</v>
      </c>
      <c r="M629">
        <v>2099</v>
      </c>
    </row>
    <row r="630" spans="1:13">
      <c r="A630" t="s">
        <v>958</v>
      </c>
      <c r="B630" t="s">
        <v>297</v>
      </c>
      <c r="C630" s="30" t="s">
        <v>1008</v>
      </c>
      <c r="D630">
        <v>3711</v>
      </c>
      <c r="E630">
        <v>6153</v>
      </c>
      <c r="F630">
        <v>11076</v>
      </c>
      <c r="G630">
        <v>8310</v>
      </c>
      <c r="H630">
        <v>13464</v>
      </c>
      <c r="I630">
        <v>4814</v>
      </c>
      <c r="J630">
        <v>6082</v>
      </c>
      <c r="K630">
        <v>12013</v>
      </c>
      <c r="L630">
        <v>18936</v>
      </c>
      <c r="M630">
        <v>4782</v>
      </c>
    </row>
    <row r="631" spans="1:13">
      <c r="A631" t="s">
        <v>958</v>
      </c>
      <c r="B631" t="s">
        <v>297</v>
      </c>
      <c r="C631" s="30" t="s">
        <v>1009</v>
      </c>
      <c r="D631">
        <v>1360</v>
      </c>
      <c r="E631">
        <v>2359</v>
      </c>
      <c r="F631">
        <v>1930</v>
      </c>
      <c r="G631">
        <v>4334</v>
      </c>
      <c r="H631">
        <v>2833</v>
      </c>
      <c r="I631">
        <v>486</v>
      </c>
      <c r="J631">
        <v>1036</v>
      </c>
      <c r="K631">
        <v>2786</v>
      </c>
      <c r="L631">
        <v>7422</v>
      </c>
      <c r="M631">
        <v>3867</v>
      </c>
    </row>
    <row r="632" spans="1:13">
      <c r="A632" t="s">
        <v>958</v>
      </c>
      <c r="B632" t="s">
        <v>297</v>
      </c>
      <c r="C632" s="30" t="s">
        <v>367</v>
      </c>
      <c r="D632">
        <v>586</v>
      </c>
      <c r="E632">
        <v>2226</v>
      </c>
      <c r="F632">
        <v>1998</v>
      </c>
      <c r="G632">
        <v>3275</v>
      </c>
      <c r="H632">
        <v>3081</v>
      </c>
      <c r="I632">
        <v>986</v>
      </c>
      <c r="J632">
        <v>1934</v>
      </c>
      <c r="K632">
        <v>2087</v>
      </c>
      <c r="L632">
        <v>3589</v>
      </c>
      <c r="M632">
        <v>887</v>
      </c>
    </row>
    <row r="633" spans="1:13">
      <c r="A633" t="s">
        <v>958</v>
      </c>
      <c r="B633" t="s">
        <v>297</v>
      </c>
      <c r="C633" s="30" t="s">
        <v>1010</v>
      </c>
      <c r="D633">
        <v>1761</v>
      </c>
      <c r="E633">
        <v>3007</v>
      </c>
      <c r="F633">
        <v>2798</v>
      </c>
      <c r="G633">
        <v>3468</v>
      </c>
      <c r="H633">
        <v>3471</v>
      </c>
      <c r="I633">
        <v>802</v>
      </c>
      <c r="J633">
        <v>790</v>
      </c>
      <c r="K633">
        <v>1252</v>
      </c>
      <c r="L633">
        <v>5632</v>
      </c>
      <c r="M633">
        <v>3355</v>
      </c>
    </row>
    <row r="634" spans="1:13">
      <c r="A634" t="s">
        <v>958</v>
      </c>
      <c r="B634" t="s">
        <v>297</v>
      </c>
      <c r="C634" s="30" t="s">
        <v>774</v>
      </c>
      <c r="D634">
        <v>1625</v>
      </c>
      <c r="E634">
        <v>976</v>
      </c>
      <c r="F634">
        <v>3909</v>
      </c>
      <c r="G634">
        <v>4934</v>
      </c>
      <c r="H634">
        <v>6224</v>
      </c>
      <c r="I634">
        <v>1853</v>
      </c>
      <c r="J634">
        <v>4311</v>
      </c>
      <c r="K634">
        <v>8338</v>
      </c>
      <c r="L634">
        <v>6860</v>
      </c>
      <c r="M634">
        <v>1023</v>
      </c>
    </row>
    <row r="635" spans="1:13">
      <c r="A635" t="s">
        <v>958</v>
      </c>
      <c r="B635" t="s">
        <v>297</v>
      </c>
      <c r="C635" s="30" t="s">
        <v>1011</v>
      </c>
      <c r="D635">
        <v>2575</v>
      </c>
      <c r="E635">
        <v>2539</v>
      </c>
      <c r="F635">
        <v>3377</v>
      </c>
      <c r="G635">
        <v>7076</v>
      </c>
      <c r="H635">
        <v>9225</v>
      </c>
      <c r="I635">
        <v>3047</v>
      </c>
      <c r="J635">
        <v>4266</v>
      </c>
      <c r="K635">
        <v>9233</v>
      </c>
      <c r="L635">
        <v>17147</v>
      </c>
      <c r="M635">
        <v>11826</v>
      </c>
    </row>
    <row r="636" spans="1:13">
      <c r="A636" t="s">
        <v>958</v>
      </c>
      <c r="B636" t="s">
        <v>297</v>
      </c>
      <c r="C636" s="30" t="s">
        <v>1012</v>
      </c>
      <c r="D636">
        <v>2687</v>
      </c>
      <c r="E636">
        <v>20046</v>
      </c>
      <c r="F636">
        <v>10842</v>
      </c>
      <c r="G636">
        <v>9271</v>
      </c>
      <c r="H636">
        <v>22836</v>
      </c>
      <c r="I636">
        <v>20314</v>
      </c>
      <c r="J636">
        <v>23982</v>
      </c>
      <c r="K636">
        <v>10632</v>
      </c>
      <c r="L636">
        <v>26953</v>
      </c>
      <c r="M636">
        <v>5652</v>
      </c>
    </row>
    <row r="637" spans="1:13">
      <c r="A637" t="s">
        <v>958</v>
      </c>
      <c r="B637" t="s">
        <v>297</v>
      </c>
      <c r="C637" s="30" t="s">
        <v>333</v>
      </c>
      <c r="D637">
        <v>1153</v>
      </c>
      <c r="E637">
        <v>11985</v>
      </c>
      <c r="F637">
        <v>8112</v>
      </c>
      <c r="G637">
        <v>23535</v>
      </c>
      <c r="H637">
        <v>14518</v>
      </c>
      <c r="I637">
        <v>9651</v>
      </c>
      <c r="J637">
        <v>14091</v>
      </c>
      <c r="K637">
        <v>9392</v>
      </c>
      <c r="L637">
        <v>20677</v>
      </c>
      <c r="M637">
        <v>2790</v>
      </c>
    </row>
    <row r="638" spans="1:13">
      <c r="A638" t="s">
        <v>958</v>
      </c>
      <c r="B638" t="s">
        <v>297</v>
      </c>
      <c r="C638" s="30" t="s">
        <v>1013</v>
      </c>
      <c r="D638">
        <v>3762</v>
      </c>
      <c r="E638">
        <v>4413</v>
      </c>
      <c r="F638">
        <v>3115</v>
      </c>
      <c r="G638">
        <v>5544</v>
      </c>
      <c r="H638">
        <v>7728</v>
      </c>
      <c r="I638">
        <v>1744</v>
      </c>
      <c r="J638">
        <v>2823</v>
      </c>
      <c r="K638">
        <v>5968</v>
      </c>
      <c r="L638">
        <v>15345</v>
      </c>
      <c r="M638">
        <v>5442</v>
      </c>
    </row>
    <row r="639" spans="1:13">
      <c r="A639" t="s">
        <v>958</v>
      </c>
      <c r="B639" t="s">
        <v>297</v>
      </c>
      <c r="C639" s="30" t="s">
        <v>300</v>
      </c>
      <c r="D639">
        <v>2932</v>
      </c>
      <c r="E639">
        <v>4093</v>
      </c>
      <c r="F639">
        <v>4775</v>
      </c>
      <c r="G639">
        <v>7534</v>
      </c>
      <c r="H639">
        <v>8197</v>
      </c>
      <c r="I639">
        <v>3018</v>
      </c>
      <c r="J639">
        <v>6204</v>
      </c>
      <c r="K639">
        <v>2159</v>
      </c>
      <c r="L639">
        <v>8518</v>
      </c>
      <c r="M639">
        <v>1748</v>
      </c>
    </row>
    <row r="640" spans="1:13">
      <c r="A640" t="s">
        <v>958</v>
      </c>
      <c r="B640" t="s">
        <v>297</v>
      </c>
      <c r="C640" s="30" t="s">
        <v>1014</v>
      </c>
      <c r="D640">
        <v>1475</v>
      </c>
      <c r="E640">
        <v>1550</v>
      </c>
      <c r="F640">
        <v>1927</v>
      </c>
      <c r="G640">
        <v>2402</v>
      </c>
      <c r="H640">
        <v>1949</v>
      </c>
      <c r="I640">
        <v>606</v>
      </c>
      <c r="J640">
        <v>618</v>
      </c>
      <c r="K640">
        <v>1447</v>
      </c>
      <c r="L640">
        <v>5302</v>
      </c>
      <c r="M640">
        <v>4177</v>
      </c>
    </row>
    <row r="641" spans="1:13">
      <c r="A641" t="s">
        <v>958</v>
      </c>
      <c r="B641" t="s">
        <v>297</v>
      </c>
      <c r="C641" s="30" t="s">
        <v>296</v>
      </c>
      <c r="D641">
        <v>1566</v>
      </c>
      <c r="E641">
        <v>804</v>
      </c>
      <c r="F641">
        <v>7629</v>
      </c>
      <c r="G641">
        <v>4749</v>
      </c>
      <c r="H641">
        <v>4289</v>
      </c>
      <c r="I641">
        <v>1016</v>
      </c>
      <c r="J641">
        <v>1789</v>
      </c>
      <c r="K641">
        <v>1835</v>
      </c>
      <c r="L641">
        <v>4402</v>
      </c>
      <c r="M641">
        <v>726</v>
      </c>
    </row>
    <row r="642" spans="1:13">
      <c r="A642" t="s">
        <v>958</v>
      </c>
      <c r="B642" t="s">
        <v>297</v>
      </c>
      <c r="C642" s="30" t="s">
        <v>1015</v>
      </c>
      <c r="D642">
        <v>245</v>
      </c>
      <c r="E642">
        <v>1825</v>
      </c>
      <c r="F642">
        <v>1558</v>
      </c>
      <c r="G642">
        <v>1746</v>
      </c>
      <c r="H642">
        <v>1145</v>
      </c>
      <c r="I642">
        <v>602</v>
      </c>
      <c r="J642">
        <v>872</v>
      </c>
      <c r="K642">
        <v>1531</v>
      </c>
      <c r="L642">
        <v>3617</v>
      </c>
      <c r="M642">
        <v>271</v>
      </c>
    </row>
    <row r="643" spans="1:13">
      <c r="A643" t="s">
        <v>958</v>
      </c>
      <c r="B643" t="s">
        <v>297</v>
      </c>
      <c r="C643" s="30" t="s">
        <v>1016</v>
      </c>
      <c r="D643">
        <v>38</v>
      </c>
      <c r="E643">
        <v>1119</v>
      </c>
      <c r="F643">
        <v>1082</v>
      </c>
      <c r="G643">
        <v>2942</v>
      </c>
      <c r="H643">
        <v>3639</v>
      </c>
      <c r="I643">
        <v>1751</v>
      </c>
      <c r="J643">
        <v>1625</v>
      </c>
      <c r="K643">
        <v>2524</v>
      </c>
      <c r="L643">
        <v>5086</v>
      </c>
      <c r="M643">
        <v>1841</v>
      </c>
    </row>
    <row r="644" spans="1:13">
      <c r="A644" t="s">
        <v>958</v>
      </c>
      <c r="B644" t="s">
        <v>297</v>
      </c>
      <c r="C644" s="30" t="s">
        <v>1017</v>
      </c>
      <c r="D644">
        <v>621</v>
      </c>
      <c r="E644">
        <v>1107</v>
      </c>
      <c r="F644">
        <v>1957</v>
      </c>
      <c r="G644">
        <v>4391</v>
      </c>
      <c r="H644">
        <v>1719</v>
      </c>
      <c r="I644">
        <v>571</v>
      </c>
      <c r="J644">
        <v>1241</v>
      </c>
      <c r="K644">
        <v>1366</v>
      </c>
      <c r="L644">
        <v>4636</v>
      </c>
      <c r="M644">
        <v>819</v>
      </c>
    </row>
    <row r="645" spans="1:13">
      <c r="A645" t="s">
        <v>958</v>
      </c>
      <c r="B645" t="s">
        <v>297</v>
      </c>
      <c r="C645" s="30" t="s">
        <v>1018</v>
      </c>
      <c r="D645">
        <v>255</v>
      </c>
      <c r="E645">
        <v>1137</v>
      </c>
      <c r="F645">
        <v>1001</v>
      </c>
      <c r="G645">
        <v>1039</v>
      </c>
      <c r="H645">
        <v>689</v>
      </c>
      <c r="I645">
        <v>544</v>
      </c>
      <c r="J645">
        <v>474</v>
      </c>
      <c r="K645">
        <v>673</v>
      </c>
      <c r="L645">
        <v>1447</v>
      </c>
      <c r="M645">
        <v>138</v>
      </c>
    </row>
    <row r="646" spans="1:13">
      <c r="A646" t="s">
        <v>958</v>
      </c>
      <c r="B646" t="s">
        <v>297</v>
      </c>
      <c r="C646" s="30" t="s">
        <v>1019</v>
      </c>
      <c r="D646">
        <v>1410</v>
      </c>
      <c r="E646">
        <v>2382</v>
      </c>
      <c r="F646">
        <v>4050</v>
      </c>
      <c r="G646">
        <v>9833</v>
      </c>
      <c r="H646">
        <v>6450</v>
      </c>
      <c r="I646">
        <v>2996</v>
      </c>
      <c r="J646">
        <v>3376</v>
      </c>
      <c r="K646">
        <v>7611</v>
      </c>
      <c r="L646">
        <v>8382</v>
      </c>
      <c r="M646">
        <v>3226</v>
      </c>
    </row>
    <row r="647" spans="1:13">
      <c r="A647" t="s">
        <v>958</v>
      </c>
      <c r="B647" t="s">
        <v>297</v>
      </c>
      <c r="C647" s="30" t="s">
        <v>1020</v>
      </c>
      <c r="D647">
        <v>1306</v>
      </c>
      <c r="E647">
        <v>1555</v>
      </c>
      <c r="F647">
        <v>5019</v>
      </c>
      <c r="G647">
        <v>6740</v>
      </c>
      <c r="H647">
        <v>4374</v>
      </c>
      <c r="I647">
        <v>1006</v>
      </c>
      <c r="J647">
        <v>2275</v>
      </c>
      <c r="K647">
        <v>1513</v>
      </c>
      <c r="L647">
        <v>4350</v>
      </c>
      <c r="M647">
        <v>808</v>
      </c>
    </row>
    <row r="648" spans="1:13">
      <c r="A648" t="s">
        <v>958</v>
      </c>
      <c r="B648" t="s">
        <v>297</v>
      </c>
      <c r="C648" s="30" t="s">
        <v>1021</v>
      </c>
      <c r="D648">
        <v>286</v>
      </c>
      <c r="E648">
        <v>1587</v>
      </c>
      <c r="F648">
        <v>1818</v>
      </c>
      <c r="G648">
        <v>3078</v>
      </c>
      <c r="H648">
        <v>2748</v>
      </c>
      <c r="I648">
        <v>1025</v>
      </c>
      <c r="J648">
        <v>1781</v>
      </c>
      <c r="K648">
        <v>3093</v>
      </c>
      <c r="L648">
        <v>4190</v>
      </c>
      <c r="M648">
        <v>944</v>
      </c>
    </row>
    <row r="649" spans="1:13">
      <c r="A649" t="s">
        <v>958</v>
      </c>
      <c r="B649" t="s">
        <v>297</v>
      </c>
      <c r="C649" s="30" t="s">
        <v>1022</v>
      </c>
      <c r="D649">
        <v>1195</v>
      </c>
      <c r="E649">
        <v>1228</v>
      </c>
      <c r="F649">
        <v>3673</v>
      </c>
      <c r="G649">
        <v>4065</v>
      </c>
      <c r="H649">
        <v>3011</v>
      </c>
      <c r="I649">
        <v>630</v>
      </c>
      <c r="J649">
        <v>724</v>
      </c>
      <c r="K649">
        <v>1390</v>
      </c>
      <c r="L649">
        <v>6759</v>
      </c>
      <c r="M649">
        <v>4241</v>
      </c>
    </row>
    <row r="650" spans="1:13">
      <c r="A650" t="s">
        <v>958</v>
      </c>
      <c r="B650" t="s">
        <v>297</v>
      </c>
      <c r="C650" s="30" t="s">
        <v>1023</v>
      </c>
      <c r="D650">
        <v>2709</v>
      </c>
      <c r="E650">
        <v>9667</v>
      </c>
      <c r="F650">
        <v>8312</v>
      </c>
      <c r="G650">
        <v>6281</v>
      </c>
      <c r="H650">
        <v>10640</v>
      </c>
      <c r="I650">
        <v>3487</v>
      </c>
      <c r="J650">
        <v>3338</v>
      </c>
      <c r="K650">
        <v>7660</v>
      </c>
      <c r="L650">
        <v>22066</v>
      </c>
      <c r="M650">
        <v>6439</v>
      </c>
    </row>
    <row r="651" spans="1:13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2:13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2:13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2:13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2:13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2:13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2:13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2:13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2:13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2:13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2:13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2:13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2:13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2:13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2:13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2:13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2:13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2:13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2:13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2:13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2:13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2:13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2:13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2:13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2:13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2:13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2:13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2:13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2:13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2:13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2:13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2:13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2:13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2:13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2:13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2:13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2:13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2:13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2:13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2:13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2:13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2:13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2:13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2:13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2:13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2:13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2:13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2:13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2:13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2:13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</row>
    <row r="706" spans="2:13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</row>
    <row r="707" spans="2:13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</row>
    <row r="708" spans="2:13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</row>
    <row r="709" spans="2:13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</row>
    <row r="710" spans="2:13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</row>
    <row r="711" spans="2:13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</row>
    <row r="712" spans="2:13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</row>
    <row r="713" spans="2:13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</row>
    <row r="714" spans="2:13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</row>
    <row r="715" spans="2:13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</row>
    <row r="716" spans="2:13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</row>
    <row r="717" spans="2:13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</row>
    <row r="718" spans="2:13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</row>
    <row r="719" spans="2:13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</row>
    <row r="720" spans="2:13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</row>
    <row r="721" spans="2:13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</row>
    <row r="722" spans="2:13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</row>
    <row r="723" spans="2:13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</row>
    <row r="724" spans="2:13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</row>
    <row r="725" spans="2:13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</row>
    <row r="726" spans="2:13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</row>
    <row r="727" spans="2:13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</row>
    <row r="728" spans="2:13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</row>
    <row r="729" spans="2:13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</row>
    <row r="730" spans="2:13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</row>
    <row r="731" spans="2:13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</row>
    <row r="732" spans="2:13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</row>
    <row r="733" spans="2:13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</row>
    <row r="734" spans="2:13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</row>
    <row r="735" spans="2:13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</row>
    <row r="736" spans="2:13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</row>
    <row r="737" spans="2:13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</row>
    <row r="738" spans="2:13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</row>
    <row r="739" spans="2:13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</row>
    <row r="740" spans="2:13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</row>
    <row r="741" spans="2:13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</row>
    <row r="742" spans="2:13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</row>
    <row r="743" spans="2:13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</row>
    <row r="744" spans="2:13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</row>
    <row r="745" spans="2:13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</row>
    <row r="746" spans="2:13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</row>
    <row r="747" spans="2:13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</row>
    <row r="748" spans="2:13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</row>
    <row r="749" spans="2:13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</row>
    <row r="750" spans="2:13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</row>
    <row r="751" spans="2:13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</row>
    <row r="752" spans="2:13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</row>
    <row r="753" spans="2:13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</row>
    <row r="754" spans="2:13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</row>
    <row r="755" spans="2:13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</row>
    <row r="756" spans="2:13">
      <c r="B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FD3D-CA74-4C46-9CDF-E4FA00326AE9}">
  <dimension ref="A1:K140"/>
  <sheetViews>
    <sheetView topLeftCell="B1" workbookViewId="0">
      <selection activeCell="B1" sqref="B1:B1048576"/>
    </sheetView>
  </sheetViews>
  <sheetFormatPr defaultRowHeight="15"/>
  <cols>
    <col min="1" max="1" width="48.28515625" bestFit="1" customWidth="1"/>
    <col min="2" max="2" width="15.42578125" bestFit="1" customWidth="1"/>
    <col min="3" max="3" width="22.140625" bestFit="1" customWidth="1"/>
    <col min="4" max="4" width="15.85546875" bestFit="1" customWidth="1"/>
    <col min="6" max="6" width="16.28515625" customWidth="1"/>
    <col min="7" max="7" width="35.42578125" bestFit="1" customWidth="1"/>
    <col min="8" max="8" width="13.85546875" bestFit="1" customWidth="1"/>
    <col min="9" max="9" width="45.5703125" bestFit="1" customWidth="1"/>
    <col min="11" max="11" width="14.42578125" bestFit="1" customWidth="1"/>
  </cols>
  <sheetData>
    <row r="1" spans="1:11">
      <c r="A1" s="34" t="s">
        <v>1024</v>
      </c>
      <c r="B1" s="34" t="s">
        <v>1025</v>
      </c>
      <c r="C1" s="34" t="s">
        <v>376</v>
      </c>
      <c r="D1" s="34" t="s">
        <v>290</v>
      </c>
      <c r="E1" s="34" t="s">
        <v>87</v>
      </c>
      <c r="F1" s="34" t="s">
        <v>1026</v>
      </c>
      <c r="G1" s="34" t="s">
        <v>1027</v>
      </c>
      <c r="H1" s="34" t="s">
        <v>1028</v>
      </c>
      <c r="I1" s="34" t="s">
        <v>1029</v>
      </c>
      <c r="J1" s="34" t="s">
        <v>291</v>
      </c>
      <c r="K1" s="34" t="s">
        <v>292</v>
      </c>
    </row>
    <row r="2" spans="1:11">
      <c r="A2" s="35" t="s">
        <v>1030</v>
      </c>
      <c r="B2" s="35" t="s">
        <v>1031</v>
      </c>
      <c r="C2" s="35" t="s">
        <v>1003</v>
      </c>
      <c r="D2" s="35" t="s">
        <v>297</v>
      </c>
      <c r="E2" s="35" t="s">
        <v>138</v>
      </c>
      <c r="F2" s="36" t="s">
        <v>1032</v>
      </c>
      <c r="G2" s="35">
        <v>3340</v>
      </c>
      <c r="H2" s="35" t="s">
        <v>1033</v>
      </c>
      <c r="I2" s="35" t="s">
        <v>290</v>
      </c>
      <c r="J2" s="36">
        <v>20.006699999999999</v>
      </c>
      <c r="K2" s="36">
        <v>79.289199999999994</v>
      </c>
    </row>
    <row r="3" spans="1:11">
      <c r="A3" s="35" t="s">
        <v>1034</v>
      </c>
      <c r="B3" s="35" t="s">
        <v>1035</v>
      </c>
      <c r="C3" s="35" t="s">
        <v>1036</v>
      </c>
      <c r="D3" s="35" t="s">
        <v>345</v>
      </c>
      <c r="E3" s="35" t="s">
        <v>138</v>
      </c>
      <c r="F3" s="36" t="s">
        <v>1037</v>
      </c>
      <c r="G3" s="35">
        <v>2520</v>
      </c>
      <c r="H3" s="35" t="s">
        <v>1038</v>
      </c>
      <c r="I3" s="35" t="s">
        <v>290</v>
      </c>
      <c r="J3" s="36">
        <v>22.1021</v>
      </c>
      <c r="K3" s="36">
        <v>76.531899999999993</v>
      </c>
    </row>
    <row r="4" spans="1:11">
      <c r="A4" s="35" t="s">
        <v>1039</v>
      </c>
      <c r="B4" s="35" t="s">
        <v>1040</v>
      </c>
      <c r="C4" s="35" t="s">
        <v>982</v>
      </c>
      <c r="D4" s="35" t="s">
        <v>303</v>
      </c>
      <c r="E4" s="35" t="s">
        <v>138</v>
      </c>
      <c r="F4" s="36" t="s">
        <v>1041</v>
      </c>
      <c r="G4" s="35">
        <v>2270</v>
      </c>
      <c r="H4" s="35" t="s">
        <v>1042</v>
      </c>
      <c r="I4" s="35" t="s">
        <v>290</v>
      </c>
      <c r="J4" s="36">
        <v>22.877500000000001</v>
      </c>
      <c r="K4" s="36">
        <v>73.359700000000004</v>
      </c>
    </row>
    <row r="5" spans="1:11">
      <c r="A5" s="35" t="s">
        <v>1043</v>
      </c>
      <c r="B5" s="35" t="s">
        <v>1044</v>
      </c>
      <c r="C5" s="35" t="s">
        <v>1008</v>
      </c>
      <c r="D5" s="35" t="s">
        <v>297</v>
      </c>
      <c r="E5" s="35" t="s">
        <v>138</v>
      </c>
      <c r="F5" s="36" t="s">
        <v>1045</v>
      </c>
      <c r="G5" s="35">
        <v>1000</v>
      </c>
      <c r="H5" s="35" t="s">
        <v>1033</v>
      </c>
      <c r="I5" s="35" t="s">
        <v>290</v>
      </c>
      <c r="J5" s="36">
        <v>21.049199999999999</v>
      </c>
      <c r="K5" s="36">
        <v>75.842200000000005</v>
      </c>
    </row>
    <row r="6" spans="1:11">
      <c r="A6" s="35" t="s">
        <v>1046</v>
      </c>
      <c r="B6" s="35" t="s">
        <v>1047</v>
      </c>
      <c r="C6" s="35" t="s">
        <v>774</v>
      </c>
      <c r="D6" s="35" t="s">
        <v>297</v>
      </c>
      <c r="E6" s="35" t="s">
        <v>138</v>
      </c>
      <c r="F6" s="36" t="s">
        <v>1048</v>
      </c>
      <c r="G6" s="35">
        <v>1340</v>
      </c>
      <c r="H6" s="35" t="s">
        <v>1033</v>
      </c>
      <c r="I6" s="35" t="s">
        <v>290</v>
      </c>
      <c r="J6" s="36">
        <v>21.2819</v>
      </c>
      <c r="K6" s="36">
        <v>79.114999999999995</v>
      </c>
    </row>
    <row r="7" spans="1:11">
      <c r="A7" s="35" t="s">
        <v>1049</v>
      </c>
      <c r="B7" s="35" t="s">
        <v>1050</v>
      </c>
      <c r="C7" s="35" t="s">
        <v>458</v>
      </c>
      <c r="D7" s="35" t="s">
        <v>345</v>
      </c>
      <c r="E7" s="35" t="s">
        <v>138</v>
      </c>
      <c r="F7" s="36" t="s">
        <v>1051</v>
      </c>
      <c r="G7" s="35">
        <v>1340</v>
      </c>
      <c r="H7" s="35" t="s">
        <v>1052</v>
      </c>
      <c r="I7" s="35" t="s">
        <v>290</v>
      </c>
      <c r="J7" s="36">
        <v>23.305</v>
      </c>
      <c r="K7" s="36">
        <v>81.0642</v>
      </c>
    </row>
    <row r="8" spans="1:11">
      <c r="A8" s="35" t="s">
        <v>1053</v>
      </c>
      <c r="B8" s="35" t="s">
        <v>1054</v>
      </c>
      <c r="C8" s="35" t="s">
        <v>418</v>
      </c>
      <c r="D8" s="35" t="s">
        <v>345</v>
      </c>
      <c r="E8" s="35" t="s">
        <v>138</v>
      </c>
      <c r="F8" s="36" t="s">
        <v>1055</v>
      </c>
      <c r="G8" s="35">
        <v>1330</v>
      </c>
      <c r="H8" s="35" t="s">
        <v>1052</v>
      </c>
      <c r="I8" s="35" t="s">
        <v>290</v>
      </c>
      <c r="J8" s="36">
        <v>22.109200000000001</v>
      </c>
      <c r="K8" s="36">
        <v>78.173299999999998</v>
      </c>
    </row>
    <row r="9" spans="1:11">
      <c r="A9" s="35" t="s">
        <v>1056</v>
      </c>
      <c r="B9" s="35" t="s">
        <v>1057</v>
      </c>
      <c r="C9" s="35" t="s">
        <v>1058</v>
      </c>
      <c r="D9" s="35" t="s">
        <v>297</v>
      </c>
      <c r="E9" s="35" t="s">
        <v>138</v>
      </c>
      <c r="F9" s="36" t="s">
        <v>1059</v>
      </c>
      <c r="G9" s="35">
        <v>500</v>
      </c>
      <c r="H9" s="35" t="s">
        <v>1033</v>
      </c>
      <c r="I9" s="35" t="s">
        <v>290</v>
      </c>
      <c r="J9" s="36">
        <v>18.905799999999999</v>
      </c>
      <c r="K9" s="36">
        <v>76.543300000000002</v>
      </c>
    </row>
    <row r="10" spans="1:11">
      <c r="A10" s="35" t="s">
        <v>1060</v>
      </c>
      <c r="B10" s="35" t="s">
        <v>977</v>
      </c>
      <c r="C10" s="35" t="s">
        <v>977</v>
      </c>
      <c r="D10" s="35" t="s">
        <v>303</v>
      </c>
      <c r="E10" s="35" t="s">
        <v>138</v>
      </c>
      <c r="F10" s="36" t="s">
        <v>1061</v>
      </c>
      <c r="G10" s="35">
        <v>630</v>
      </c>
      <c r="H10" s="35" t="s">
        <v>1042</v>
      </c>
      <c r="I10" s="35" t="s">
        <v>290</v>
      </c>
      <c r="J10" s="36">
        <v>23.249700000000001</v>
      </c>
      <c r="K10" s="36">
        <v>72.673900000000003</v>
      </c>
    </row>
    <row r="11" spans="1:11">
      <c r="A11" s="35" t="s">
        <v>1062</v>
      </c>
      <c r="B11" s="35" t="s">
        <v>1063</v>
      </c>
      <c r="C11" s="35" t="s">
        <v>994</v>
      </c>
      <c r="D11" s="35" t="s">
        <v>303</v>
      </c>
      <c r="E11" s="35" t="s">
        <v>138</v>
      </c>
      <c r="F11" s="36" t="s">
        <v>1064</v>
      </c>
      <c r="G11" s="35">
        <v>1110</v>
      </c>
      <c r="H11" s="35" t="s">
        <v>1042</v>
      </c>
      <c r="I11" s="35" t="s">
        <v>290</v>
      </c>
      <c r="J11" s="36">
        <v>21.210799999999999</v>
      </c>
      <c r="K11" s="36">
        <v>73.557199999999995</v>
      </c>
    </row>
    <row r="12" spans="1:11">
      <c r="A12" s="35" t="s">
        <v>1065</v>
      </c>
      <c r="B12" s="35"/>
      <c r="C12" s="35" t="s">
        <v>399</v>
      </c>
      <c r="D12" s="35" t="s">
        <v>382</v>
      </c>
      <c r="E12" s="35" t="s">
        <v>138</v>
      </c>
      <c r="F12" s="36" t="s">
        <v>1066</v>
      </c>
      <c r="G12" s="35">
        <v>840</v>
      </c>
      <c r="H12" s="35" t="s">
        <v>1067</v>
      </c>
      <c r="I12" s="35" t="s">
        <v>290</v>
      </c>
      <c r="J12" s="36">
        <v>22.412500000000001</v>
      </c>
      <c r="K12" s="36">
        <v>82.688599999999994</v>
      </c>
    </row>
    <row r="13" spans="1:11">
      <c r="A13" s="35" t="s">
        <v>1068</v>
      </c>
      <c r="B13" s="35" t="s">
        <v>333</v>
      </c>
      <c r="C13" s="35" t="s">
        <v>333</v>
      </c>
      <c r="D13" s="35" t="s">
        <v>297</v>
      </c>
      <c r="E13" s="35" t="s">
        <v>138</v>
      </c>
      <c r="F13" s="36" t="s">
        <v>1069</v>
      </c>
      <c r="G13" s="35">
        <v>630</v>
      </c>
      <c r="H13" s="35" t="s">
        <v>1033</v>
      </c>
      <c r="I13" s="35" t="s">
        <v>290</v>
      </c>
      <c r="J13" s="36">
        <v>19.980599999999999</v>
      </c>
      <c r="K13" s="36">
        <v>73.891400000000004</v>
      </c>
    </row>
    <row r="14" spans="1:11">
      <c r="A14" s="35" t="s">
        <v>1070</v>
      </c>
      <c r="B14" s="35" t="s">
        <v>1071</v>
      </c>
      <c r="C14" s="35" t="s">
        <v>774</v>
      </c>
      <c r="D14" s="35" t="s">
        <v>297</v>
      </c>
      <c r="E14" s="35" t="s">
        <v>138</v>
      </c>
      <c r="F14" s="36" t="s">
        <v>1072</v>
      </c>
      <c r="G14" s="35">
        <v>2400</v>
      </c>
      <c r="H14" s="35" t="s">
        <v>1033</v>
      </c>
      <c r="I14" s="35" t="s">
        <v>290</v>
      </c>
      <c r="J14" s="36">
        <v>21.247800000000002</v>
      </c>
      <c r="K14" s="36">
        <v>79.098100000000002</v>
      </c>
    </row>
    <row r="15" spans="1:11">
      <c r="A15" s="35" t="s">
        <v>1073</v>
      </c>
      <c r="B15" s="35"/>
      <c r="C15" s="35" t="s">
        <v>399</v>
      </c>
      <c r="D15" s="35" t="s">
        <v>382</v>
      </c>
      <c r="E15" s="35" t="s">
        <v>138</v>
      </c>
      <c r="F15" s="36" t="s">
        <v>1074</v>
      </c>
      <c r="G15" s="35">
        <v>500</v>
      </c>
      <c r="H15" s="35" t="s">
        <v>1067</v>
      </c>
      <c r="I15" s="35" t="s">
        <v>290</v>
      </c>
      <c r="J15" s="36">
        <v>22.37</v>
      </c>
      <c r="K15" s="36">
        <v>82.721100000000007</v>
      </c>
    </row>
    <row r="16" spans="1:11">
      <c r="A16" s="35" t="s">
        <v>1075</v>
      </c>
      <c r="B16" s="35" t="s">
        <v>1076</v>
      </c>
      <c r="C16" s="35" t="s">
        <v>998</v>
      </c>
      <c r="D16" s="35" t="s">
        <v>297</v>
      </c>
      <c r="E16" s="35" t="s">
        <v>138</v>
      </c>
      <c r="F16" s="36" t="s">
        <v>1077</v>
      </c>
      <c r="G16" s="35">
        <v>500</v>
      </c>
      <c r="H16" s="35" t="s">
        <v>1033</v>
      </c>
      <c r="I16" s="35" t="s">
        <v>290</v>
      </c>
      <c r="J16" s="36">
        <v>20.715299999999999</v>
      </c>
      <c r="K16" s="36">
        <v>76.793599999999998</v>
      </c>
    </row>
    <row r="17" spans="1:11">
      <c r="A17" s="35" t="s">
        <v>1078</v>
      </c>
      <c r="B17" s="35" t="s">
        <v>1079</v>
      </c>
      <c r="C17" s="35" t="s">
        <v>302</v>
      </c>
      <c r="D17" s="35" t="s">
        <v>303</v>
      </c>
      <c r="E17" s="35" t="s">
        <v>138</v>
      </c>
      <c r="F17" s="36" t="s">
        <v>1080</v>
      </c>
      <c r="G17" s="35">
        <v>500</v>
      </c>
      <c r="H17" s="35" t="s">
        <v>1081</v>
      </c>
      <c r="I17" s="35" t="s">
        <v>290</v>
      </c>
      <c r="J17" s="36">
        <v>21.396100000000001</v>
      </c>
      <c r="K17" s="36">
        <v>73.106099999999998</v>
      </c>
    </row>
    <row r="18" spans="1:11">
      <c r="A18" s="35" t="s">
        <v>1082</v>
      </c>
      <c r="B18" s="35" t="s">
        <v>1083</v>
      </c>
      <c r="C18" s="35" t="s">
        <v>414</v>
      </c>
      <c r="D18" s="35" t="s">
        <v>345</v>
      </c>
      <c r="E18" s="35" t="s">
        <v>138</v>
      </c>
      <c r="F18" s="36" t="s">
        <v>1084</v>
      </c>
      <c r="G18" s="35">
        <v>210</v>
      </c>
      <c r="H18" s="35" t="s">
        <v>1052</v>
      </c>
      <c r="I18" s="35" t="s">
        <v>290</v>
      </c>
      <c r="J18" s="36">
        <v>23.164400000000001</v>
      </c>
      <c r="K18" s="36">
        <v>81.638099999999994</v>
      </c>
    </row>
    <row r="19" spans="1:11">
      <c r="A19" s="35" t="s">
        <v>1085</v>
      </c>
      <c r="B19" s="35"/>
      <c r="C19" s="35" t="s">
        <v>399</v>
      </c>
      <c r="D19" s="35" t="s">
        <v>382</v>
      </c>
      <c r="E19" s="35" t="s">
        <v>138</v>
      </c>
      <c r="F19" s="36" t="s">
        <v>1086</v>
      </c>
      <c r="G19" s="35">
        <v>0</v>
      </c>
      <c r="H19" s="35" t="s">
        <v>1067</v>
      </c>
      <c r="I19" s="35" t="s">
        <v>290</v>
      </c>
      <c r="J19" s="36">
        <v>22.383600000000001</v>
      </c>
      <c r="K19" s="36">
        <v>82.718900000000005</v>
      </c>
    </row>
    <row r="20" spans="1:11">
      <c r="A20" s="35" t="s">
        <v>1087</v>
      </c>
      <c r="B20" s="35" t="s">
        <v>1088</v>
      </c>
      <c r="C20" s="35" t="s">
        <v>1089</v>
      </c>
      <c r="D20" s="35" t="s">
        <v>303</v>
      </c>
      <c r="E20" s="35" t="s">
        <v>138</v>
      </c>
      <c r="F20" s="36" t="s">
        <v>1090</v>
      </c>
      <c r="G20" s="35">
        <v>150</v>
      </c>
      <c r="H20" s="35" t="s">
        <v>1042</v>
      </c>
      <c r="I20" s="35" t="s">
        <v>290</v>
      </c>
      <c r="J20" s="36">
        <v>23.663900000000002</v>
      </c>
      <c r="K20" s="36">
        <v>68.783600000000007</v>
      </c>
    </row>
    <row r="21" spans="1:11">
      <c r="A21" s="35" t="s">
        <v>1091</v>
      </c>
      <c r="B21" s="35" t="s">
        <v>1092</v>
      </c>
      <c r="C21" s="35" t="s">
        <v>1089</v>
      </c>
      <c r="D21" s="35" t="s">
        <v>303</v>
      </c>
      <c r="E21" s="35" t="s">
        <v>138</v>
      </c>
      <c r="F21" s="36" t="s">
        <v>1093</v>
      </c>
      <c r="G21" s="35">
        <v>250</v>
      </c>
      <c r="H21" s="35" t="s">
        <v>1094</v>
      </c>
      <c r="I21" s="35" t="s">
        <v>290</v>
      </c>
      <c r="J21" s="36">
        <v>23.772500000000001</v>
      </c>
      <c r="K21" s="36">
        <v>68.645600000000002</v>
      </c>
    </row>
    <row r="22" spans="1:11">
      <c r="A22" s="35" t="s">
        <v>1095</v>
      </c>
      <c r="B22" s="35" t="s">
        <v>979</v>
      </c>
      <c r="C22" s="35" t="s">
        <v>979</v>
      </c>
      <c r="D22" s="35" t="s">
        <v>303</v>
      </c>
      <c r="E22" s="35" t="s">
        <v>138</v>
      </c>
      <c r="F22" s="36" t="s">
        <v>1096</v>
      </c>
      <c r="G22" s="35">
        <v>500</v>
      </c>
      <c r="H22" s="35" t="s">
        <v>1042</v>
      </c>
      <c r="I22" s="35" t="s">
        <v>290</v>
      </c>
      <c r="J22" s="36">
        <v>22.4222</v>
      </c>
      <c r="K22" s="36">
        <v>69.826899999999995</v>
      </c>
    </row>
    <row r="23" spans="1:11">
      <c r="A23" s="35" t="s">
        <v>1097</v>
      </c>
      <c r="B23" s="35" t="s">
        <v>1098</v>
      </c>
      <c r="C23" s="35" t="s">
        <v>968</v>
      </c>
      <c r="D23" s="35" t="s">
        <v>303</v>
      </c>
      <c r="E23" s="35" t="s">
        <v>138</v>
      </c>
      <c r="F23" s="36" t="s">
        <v>1099</v>
      </c>
      <c r="G23" s="35">
        <v>0</v>
      </c>
      <c r="H23" s="35" t="s">
        <v>1042</v>
      </c>
      <c r="I23" s="35" t="s">
        <v>290</v>
      </c>
      <c r="J23" s="36">
        <v>22.2331</v>
      </c>
      <c r="K23" s="36">
        <v>72.756900000000002</v>
      </c>
    </row>
    <row r="24" spans="1:11">
      <c r="A24" s="35" t="s">
        <v>1100</v>
      </c>
      <c r="B24" s="35" t="s">
        <v>1101</v>
      </c>
      <c r="C24" s="35" t="s">
        <v>847</v>
      </c>
      <c r="D24" s="35" t="s">
        <v>338</v>
      </c>
      <c r="E24" s="35" t="s">
        <v>99</v>
      </c>
      <c r="F24" s="36" t="s">
        <v>1102</v>
      </c>
      <c r="G24" s="35">
        <v>2630</v>
      </c>
      <c r="H24" s="35" t="s">
        <v>1103</v>
      </c>
      <c r="I24" s="35" t="s">
        <v>290</v>
      </c>
      <c r="J24" s="36">
        <v>24.203099999999999</v>
      </c>
      <c r="K24" s="36">
        <v>82.788300000000007</v>
      </c>
    </row>
    <row r="25" spans="1:11">
      <c r="A25" s="35" t="s">
        <v>1104</v>
      </c>
      <c r="B25" s="35" t="s">
        <v>1105</v>
      </c>
      <c r="C25" s="35" t="s">
        <v>1106</v>
      </c>
      <c r="D25" s="35" t="s">
        <v>749</v>
      </c>
      <c r="E25" s="35" t="s">
        <v>99</v>
      </c>
      <c r="F25" s="36" t="s">
        <v>1107</v>
      </c>
      <c r="G25" s="35">
        <v>1500</v>
      </c>
      <c r="H25" s="35" t="s">
        <v>1108</v>
      </c>
      <c r="I25" s="35" t="s">
        <v>290</v>
      </c>
      <c r="J25" s="36">
        <v>29.182200000000002</v>
      </c>
      <c r="K25" s="36">
        <v>74.019199999999998</v>
      </c>
    </row>
    <row r="26" spans="1:11">
      <c r="A26" s="35" t="s">
        <v>1109</v>
      </c>
      <c r="B26" s="35" t="s">
        <v>1110</v>
      </c>
      <c r="C26" s="35" t="s">
        <v>365</v>
      </c>
      <c r="D26" s="35" t="s">
        <v>308</v>
      </c>
      <c r="E26" s="35" t="s">
        <v>99</v>
      </c>
      <c r="F26" s="36" t="s">
        <v>1111</v>
      </c>
      <c r="G26" s="35">
        <v>710</v>
      </c>
      <c r="H26" s="35" t="s">
        <v>1112</v>
      </c>
      <c r="I26" s="35" t="s">
        <v>290</v>
      </c>
      <c r="J26" s="36">
        <v>29.398599999999998</v>
      </c>
      <c r="K26" s="36">
        <v>76.869100000000003</v>
      </c>
    </row>
    <row r="27" spans="1:11">
      <c r="A27" s="35" t="s">
        <v>1113</v>
      </c>
      <c r="B27" s="35" t="s">
        <v>1114</v>
      </c>
      <c r="C27" s="35" t="s">
        <v>847</v>
      </c>
      <c r="D27" s="35" t="s">
        <v>338</v>
      </c>
      <c r="E27" s="35" t="s">
        <v>99</v>
      </c>
      <c r="F27" s="36" t="s">
        <v>1115</v>
      </c>
      <c r="G27" s="35">
        <v>1188</v>
      </c>
      <c r="H27" s="35" t="s">
        <v>1103</v>
      </c>
      <c r="I27" s="35" t="s">
        <v>290</v>
      </c>
      <c r="J27" s="36">
        <v>24.444700000000001</v>
      </c>
      <c r="K27" s="36">
        <v>82.978099999999998</v>
      </c>
    </row>
    <row r="28" spans="1:11">
      <c r="A28" s="35" t="s">
        <v>1116</v>
      </c>
      <c r="B28" s="35" t="s">
        <v>1117</v>
      </c>
      <c r="C28" s="35" t="s">
        <v>745</v>
      </c>
      <c r="D28" s="35" t="s">
        <v>727</v>
      </c>
      <c r="E28" s="35" t="s">
        <v>99</v>
      </c>
      <c r="F28" s="36" t="s">
        <v>1118</v>
      </c>
      <c r="G28" s="35">
        <v>840</v>
      </c>
      <c r="H28" s="35" t="s">
        <v>1119</v>
      </c>
      <c r="I28" s="35" t="s">
        <v>290</v>
      </c>
      <c r="J28" s="36">
        <v>31.042200000000001</v>
      </c>
      <c r="K28" s="36">
        <v>76.5839</v>
      </c>
    </row>
    <row r="29" spans="1:11">
      <c r="A29" s="35" t="s">
        <v>1120</v>
      </c>
      <c r="B29" s="35" t="s">
        <v>772</v>
      </c>
      <c r="C29" s="35" t="s">
        <v>772</v>
      </c>
      <c r="D29" s="35" t="s">
        <v>749</v>
      </c>
      <c r="E29" s="35" t="s">
        <v>99</v>
      </c>
      <c r="F29" s="36" t="s">
        <v>1121</v>
      </c>
      <c r="G29" s="35">
        <v>1240</v>
      </c>
      <c r="H29" s="35" t="s">
        <v>1108</v>
      </c>
      <c r="I29" s="35" t="s">
        <v>290</v>
      </c>
      <c r="J29" s="36">
        <v>25.171399999999998</v>
      </c>
      <c r="K29" s="36">
        <v>75.814999999999998</v>
      </c>
    </row>
    <row r="30" spans="1:11">
      <c r="A30" s="35" t="s">
        <v>1122</v>
      </c>
      <c r="B30" s="35" t="s">
        <v>1123</v>
      </c>
      <c r="C30" s="35" t="s">
        <v>678</v>
      </c>
      <c r="D30" s="35" t="s">
        <v>308</v>
      </c>
      <c r="E30" s="35" t="s">
        <v>99</v>
      </c>
      <c r="F30" s="36" t="s">
        <v>1124</v>
      </c>
      <c r="G30" s="35">
        <v>1200</v>
      </c>
      <c r="H30" s="35" t="s">
        <v>1112</v>
      </c>
      <c r="I30" s="35" t="s">
        <v>290</v>
      </c>
      <c r="J30" s="36">
        <v>29.3569</v>
      </c>
      <c r="K30" s="36">
        <v>75.867199999999997</v>
      </c>
    </row>
    <row r="31" spans="1:11">
      <c r="A31" s="35" t="s">
        <v>1125</v>
      </c>
      <c r="B31" s="35" t="s">
        <v>1126</v>
      </c>
      <c r="C31" s="35" t="s">
        <v>730</v>
      </c>
      <c r="D31" s="35" t="s">
        <v>727</v>
      </c>
      <c r="E31" s="35" t="s">
        <v>99</v>
      </c>
      <c r="F31" s="36" t="s">
        <v>1127</v>
      </c>
      <c r="G31" s="35">
        <v>500</v>
      </c>
      <c r="H31" s="35" t="s">
        <v>1119</v>
      </c>
      <c r="I31" s="35" t="s">
        <v>290</v>
      </c>
      <c r="J31" s="36">
        <v>30.267800000000001</v>
      </c>
      <c r="K31" s="36">
        <v>75.164699999999996</v>
      </c>
    </row>
    <row r="32" spans="1:11">
      <c r="A32" s="35" t="s">
        <v>1128</v>
      </c>
      <c r="B32" s="35" t="s">
        <v>1129</v>
      </c>
      <c r="C32" s="35" t="s">
        <v>818</v>
      </c>
      <c r="D32" s="35" t="s">
        <v>338</v>
      </c>
      <c r="E32" s="35" t="s">
        <v>99</v>
      </c>
      <c r="F32" s="36" t="s">
        <v>1130</v>
      </c>
      <c r="G32" s="35">
        <v>1140</v>
      </c>
      <c r="H32" s="35" t="s">
        <v>1103</v>
      </c>
      <c r="I32" s="35" t="s">
        <v>290</v>
      </c>
      <c r="J32" s="36">
        <v>25.514199999999999</v>
      </c>
      <c r="K32" s="36">
        <v>78.760000000000005</v>
      </c>
    </row>
    <row r="33" spans="1:11">
      <c r="A33" s="35" t="s">
        <v>1131</v>
      </c>
      <c r="B33" s="35" t="s">
        <v>1132</v>
      </c>
      <c r="C33" s="35" t="s">
        <v>1132</v>
      </c>
      <c r="D33" s="35" t="s">
        <v>308</v>
      </c>
      <c r="E33" s="35" t="s">
        <v>99</v>
      </c>
      <c r="F33" s="36" t="s">
        <v>1133</v>
      </c>
      <c r="G33" s="35">
        <v>600</v>
      </c>
      <c r="H33" s="35" t="s">
        <v>1112</v>
      </c>
      <c r="I33" s="35" t="s">
        <v>290</v>
      </c>
      <c r="J33" s="36">
        <v>30.108699999999999</v>
      </c>
      <c r="K33" s="36">
        <v>77.325299999999999</v>
      </c>
    </row>
    <row r="34" spans="1:11">
      <c r="A34" s="35" t="s">
        <v>1134</v>
      </c>
      <c r="B34" s="35" t="s">
        <v>1135</v>
      </c>
      <c r="C34" s="35" t="s">
        <v>753</v>
      </c>
      <c r="D34" s="35" t="s">
        <v>749</v>
      </c>
      <c r="E34" s="35" t="s">
        <v>99</v>
      </c>
      <c r="F34" s="36" t="s">
        <v>1136</v>
      </c>
      <c r="G34" s="35">
        <v>500</v>
      </c>
      <c r="H34" s="35" t="s">
        <v>1108</v>
      </c>
      <c r="I34" s="35" t="s">
        <v>290</v>
      </c>
      <c r="J34" s="36">
        <v>24.6206</v>
      </c>
      <c r="K34" s="36">
        <v>77.036100000000005</v>
      </c>
    </row>
    <row r="35" spans="1:11">
      <c r="A35" s="35" t="s">
        <v>1137</v>
      </c>
      <c r="B35" s="35" t="s">
        <v>730</v>
      </c>
      <c r="C35" s="35" t="s">
        <v>730</v>
      </c>
      <c r="D35" s="35" t="s">
        <v>727</v>
      </c>
      <c r="E35" s="35" t="s">
        <v>99</v>
      </c>
      <c r="F35" s="36" t="s">
        <v>1138</v>
      </c>
      <c r="G35" s="35">
        <v>0</v>
      </c>
      <c r="H35" s="35" t="s">
        <v>1119</v>
      </c>
      <c r="I35" s="35" t="s">
        <v>290</v>
      </c>
      <c r="J35" s="36">
        <v>30.233899999999998</v>
      </c>
      <c r="K35" s="36">
        <v>74.923900000000003</v>
      </c>
    </row>
    <row r="36" spans="1:11">
      <c r="A36" s="35" t="s">
        <v>1139</v>
      </c>
      <c r="B36" s="35" t="s">
        <v>1140</v>
      </c>
      <c r="C36" s="35" t="s">
        <v>754</v>
      </c>
      <c r="D36" s="35" t="s">
        <v>749</v>
      </c>
      <c r="E36" s="35" t="s">
        <v>99</v>
      </c>
      <c r="F36" s="36" t="s">
        <v>1141</v>
      </c>
      <c r="G36" s="35">
        <v>250</v>
      </c>
      <c r="H36" s="35" t="s">
        <v>1108</v>
      </c>
      <c r="I36" s="35" t="s">
        <v>290</v>
      </c>
      <c r="J36" s="36">
        <v>26.0456</v>
      </c>
      <c r="K36" s="36">
        <v>71.253600000000006</v>
      </c>
    </row>
    <row r="37" spans="1:11">
      <c r="A37" s="35" t="s">
        <v>1142</v>
      </c>
      <c r="B37" s="35" t="s">
        <v>1143</v>
      </c>
      <c r="C37" s="35" t="s">
        <v>784</v>
      </c>
      <c r="D37" s="35" t="s">
        <v>338</v>
      </c>
      <c r="E37" s="35" t="s">
        <v>99</v>
      </c>
      <c r="F37" s="36" t="s">
        <v>1144</v>
      </c>
      <c r="G37" s="35">
        <v>160</v>
      </c>
      <c r="H37" s="35" t="s">
        <v>1103</v>
      </c>
      <c r="I37" s="35" t="s">
        <v>290</v>
      </c>
      <c r="J37" s="36">
        <v>28.0167</v>
      </c>
      <c r="K37" s="36">
        <v>78.130600000000001</v>
      </c>
    </row>
    <row r="38" spans="1:11">
      <c r="A38" s="35" t="s">
        <v>1145</v>
      </c>
      <c r="B38" s="35" t="s">
        <v>1146</v>
      </c>
      <c r="C38" s="35" t="s">
        <v>1147</v>
      </c>
      <c r="D38" s="35" t="s">
        <v>338</v>
      </c>
      <c r="E38" s="35" t="s">
        <v>99</v>
      </c>
      <c r="F38" s="36" t="s">
        <v>1148</v>
      </c>
      <c r="G38" s="35"/>
      <c r="H38" s="35" t="s">
        <v>1103</v>
      </c>
      <c r="I38" s="35" t="s">
        <v>290</v>
      </c>
      <c r="J38" s="36">
        <v>26.476400000000002</v>
      </c>
      <c r="K38" s="36">
        <v>80.241900000000001</v>
      </c>
    </row>
    <row r="39" spans="1:11">
      <c r="A39" s="35" t="s">
        <v>1149</v>
      </c>
      <c r="B39" s="35" t="s">
        <v>676</v>
      </c>
      <c r="C39" s="35" t="s">
        <v>676</v>
      </c>
      <c r="D39" s="35" t="s">
        <v>308</v>
      </c>
      <c r="E39" s="35" t="s">
        <v>99</v>
      </c>
      <c r="F39" s="36" t="s">
        <v>1150</v>
      </c>
      <c r="G39" s="35">
        <v>55</v>
      </c>
      <c r="H39" s="35" t="s">
        <v>1112</v>
      </c>
      <c r="I39" s="35" t="s">
        <v>290</v>
      </c>
      <c r="J39" s="36">
        <v>28.374400000000001</v>
      </c>
      <c r="K39" s="36">
        <v>77.305800000000005</v>
      </c>
    </row>
    <row r="40" spans="1:11">
      <c r="A40" s="35" t="s">
        <v>1151</v>
      </c>
      <c r="B40" s="35" t="s">
        <v>1152</v>
      </c>
      <c r="C40" s="35" t="s">
        <v>1153</v>
      </c>
      <c r="D40" s="35" t="s">
        <v>299</v>
      </c>
      <c r="E40" s="35" t="s">
        <v>246</v>
      </c>
      <c r="F40" s="36" t="s">
        <v>1154</v>
      </c>
      <c r="G40" s="35">
        <v>1260</v>
      </c>
      <c r="H40" s="35" t="s">
        <v>1155</v>
      </c>
      <c r="I40" s="35" t="s">
        <v>290</v>
      </c>
      <c r="J40" s="36">
        <v>22.416699999999999</v>
      </c>
      <c r="K40" s="36">
        <v>87.870800000000003</v>
      </c>
    </row>
    <row r="41" spans="1:11">
      <c r="A41" s="35" t="s">
        <v>1156</v>
      </c>
      <c r="B41" s="35" t="s">
        <v>1157</v>
      </c>
      <c r="C41" s="35" t="s">
        <v>1157</v>
      </c>
      <c r="D41" s="35" t="s">
        <v>350</v>
      </c>
      <c r="E41" s="35" t="s">
        <v>246</v>
      </c>
      <c r="F41" s="36" t="s">
        <v>1158</v>
      </c>
      <c r="G41" s="35">
        <v>1200</v>
      </c>
      <c r="H41" s="35" t="s">
        <v>1159</v>
      </c>
      <c r="I41" s="35" t="s">
        <v>290</v>
      </c>
      <c r="J41" s="36">
        <v>20.853100000000001</v>
      </c>
      <c r="K41" s="36">
        <v>85.190600000000003</v>
      </c>
    </row>
    <row r="42" spans="1:11">
      <c r="A42" s="35" t="s">
        <v>1160</v>
      </c>
      <c r="B42" s="35" t="s">
        <v>531</v>
      </c>
      <c r="C42" s="35" t="s">
        <v>531</v>
      </c>
      <c r="D42" s="35" t="s">
        <v>350</v>
      </c>
      <c r="E42" s="35" t="s">
        <v>246</v>
      </c>
      <c r="F42" s="36" t="s">
        <v>1161</v>
      </c>
      <c r="G42" s="35">
        <v>1050</v>
      </c>
      <c r="H42" s="35" t="s">
        <v>1162</v>
      </c>
      <c r="I42" s="35" t="s">
        <v>290</v>
      </c>
      <c r="J42" s="36">
        <v>20.8733</v>
      </c>
      <c r="K42" s="36">
        <v>85.2744</v>
      </c>
    </row>
    <row r="43" spans="1:11">
      <c r="A43" s="35" t="s">
        <v>1163</v>
      </c>
      <c r="B43" s="35" t="s">
        <v>1164</v>
      </c>
      <c r="C43" s="35" t="s">
        <v>557</v>
      </c>
      <c r="D43" s="35" t="s">
        <v>299</v>
      </c>
      <c r="E43" s="35" t="s">
        <v>246</v>
      </c>
      <c r="F43" s="36" t="s">
        <v>1165</v>
      </c>
      <c r="G43" s="35">
        <v>1050</v>
      </c>
      <c r="H43" s="35" t="s">
        <v>1155</v>
      </c>
      <c r="I43" s="35" t="s">
        <v>290</v>
      </c>
      <c r="J43" s="36">
        <v>23.828600000000002</v>
      </c>
      <c r="K43" s="36">
        <v>87.451700000000002</v>
      </c>
    </row>
    <row r="44" spans="1:11">
      <c r="A44" s="35" t="s">
        <v>1166</v>
      </c>
      <c r="B44" s="35" t="s">
        <v>1167</v>
      </c>
      <c r="C44" s="35" t="s">
        <v>537</v>
      </c>
      <c r="D44" s="35" t="s">
        <v>350</v>
      </c>
      <c r="E44" s="35" t="s">
        <v>246</v>
      </c>
      <c r="F44" s="36" t="s">
        <v>1168</v>
      </c>
      <c r="G44" s="35">
        <v>960</v>
      </c>
      <c r="H44" s="35" t="s">
        <v>1169</v>
      </c>
      <c r="I44" s="35" t="s">
        <v>290</v>
      </c>
      <c r="J44" s="36">
        <v>21.689699999999998</v>
      </c>
      <c r="K44" s="36">
        <v>83.86</v>
      </c>
    </row>
    <row r="45" spans="1:11">
      <c r="A45" s="35" t="s">
        <v>1170</v>
      </c>
      <c r="B45" s="35" t="s">
        <v>1171</v>
      </c>
      <c r="C45" s="35" t="s">
        <v>467</v>
      </c>
      <c r="D45" s="35" t="s">
        <v>462</v>
      </c>
      <c r="E45" s="35" t="s">
        <v>246</v>
      </c>
      <c r="F45" s="36" t="s">
        <v>1172</v>
      </c>
      <c r="G45" s="35">
        <v>810</v>
      </c>
      <c r="H45" s="35" t="s">
        <v>1173</v>
      </c>
      <c r="I45" s="35" t="s">
        <v>290</v>
      </c>
      <c r="J45" s="36">
        <v>25.399699999999999</v>
      </c>
      <c r="K45" s="36">
        <v>86.022199999999998</v>
      </c>
    </row>
    <row r="46" spans="1:11">
      <c r="A46" s="35" t="s">
        <v>1174</v>
      </c>
      <c r="B46" s="35" t="s">
        <v>1175</v>
      </c>
      <c r="C46" s="35" t="s">
        <v>1176</v>
      </c>
      <c r="D46" s="35" t="s">
        <v>501</v>
      </c>
      <c r="E46" s="35" t="s">
        <v>246</v>
      </c>
      <c r="F46" s="36" t="s">
        <v>1177</v>
      </c>
      <c r="G46" s="35">
        <v>840</v>
      </c>
      <c r="H46" s="35" t="s">
        <v>1178</v>
      </c>
      <c r="I46" s="35" t="s">
        <v>290</v>
      </c>
      <c r="J46" s="36">
        <v>23.640799999999999</v>
      </c>
      <c r="K46" s="36">
        <v>85.293300000000002</v>
      </c>
    </row>
    <row r="47" spans="1:11">
      <c r="A47" s="35" t="s">
        <v>1179</v>
      </c>
      <c r="B47" s="35" t="s">
        <v>1180</v>
      </c>
      <c r="C47" s="35" t="s">
        <v>1181</v>
      </c>
      <c r="D47" s="35" t="s">
        <v>299</v>
      </c>
      <c r="E47" s="35" t="s">
        <v>246</v>
      </c>
      <c r="F47" s="36" t="s">
        <v>1182</v>
      </c>
      <c r="G47" s="35">
        <v>500</v>
      </c>
      <c r="H47" s="35" t="s">
        <v>1155</v>
      </c>
      <c r="I47" s="35" t="s">
        <v>290</v>
      </c>
      <c r="J47" s="36">
        <v>23.6022</v>
      </c>
      <c r="K47" s="36">
        <v>86.468299999999999</v>
      </c>
    </row>
    <row r="48" spans="1:11">
      <c r="A48" s="35" t="s">
        <v>1183</v>
      </c>
      <c r="B48" s="35" t="s">
        <v>348</v>
      </c>
      <c r="C48" s="35" t="s">
        <v>1184</v>
      </c>
      <c r="D48" s="35" t="s">
        <v>299</v>
      </c>
      <c r="E48" s="35" t="s">
        <v>246</v>
      </c>
      <c r="F48" s="36" t="s">
        <v>1185</v>
      </c>
      <c r="G48" s="35">
        <v>410</v>
      </c>
      <c r="H48" s="35" t="s">
        <v>1186</v>
      </c>
      <c r="I48" s="35" t="s">
        <v>290</v>
      </c>
      <c r="J48" s="36">
        <v>23.519200000000001</v>
      </c>
      <c r="K48" s="36">
        <v>87.301400000000001</v>
      </c>
    </row>
    <row r="49" spans="1:11">
      <c r="A49" s="35" t="s">
        <v>1187</v>
      </c>
      <c r="B49" s="35" t="s">
        <v>1188</v>
      </c>
      <c r="C49" s="35" t="s">
        <v>484</v>
      </c>
      <c r="D49" s="35" t="s">
        <v>462</v>
      </c>
      <c r="E49" s="35" t="s">
        <v>246</v>
      </c>
      <c r="F49" s="36" t="s">
        <v>1189</v>
      </c>
      <c r="G49" s="35">
        <v>610</v>
      </c>
      <c r="H49" s="35" t="s">
        <v>1173</v>
      </c>
      <c r="I49" s="35" t="s">
        <v>290</v>
      </c>
      <c r="J49" s="36">
        <v>26.194700000000001</v>
      </c>
      <c r="K49" s="36">
        <v>85.301699999999997</v>
      </c>
    </row>
    <row r="50" spans="1:11">
      <c r="A50" s="35" t="s">
        <v>1190</v>
      </c>
      <c r="B50" s="35" t="s">
        <v>1191</v>
      </c>
      <c r="C50" s="35" t="s">
        <v>565</v>
      </c>
      <c r="D50" s="35" t="s">
        <v>299</v>
      </c>
      <c r="E50" s="35" t="s">
        <v>246</v>
      </c>
      <c r="F50" s="36" t="s">
        <v>1192</v>
      </c>
      <c r="G50" s="35">
        <v>600</v>
      </c>
      <c r="H50" s="35" t="s">
        <v>1155</v>
      </c>
      <c r="I50" s="35" t="s">
        <v>290</v>
      </c>
      <c r="J50" s="36">
        <v>24.378900000000002</v>
      </c>
      <c r="K50" s="36">
        <v>88.095600000000005</v>
      </c>
    </row>
    <row r="51" spans="1:11">
      <c r="A51" s="35" t="s">
        <v>1193</v>
      </c>
      <c r="B51" s="35" t="s">
        <v>1194</v>
      </c>
      <c r="C51" s="35" t="s">
        <v>1195</v>
      </c>
      <c r="D51" s="35" t="s">
        <v>299</v>
      </c>
      <c r="E51" s="35" t="s">
        <v>246</v>
      </c>
      <c r="F51" s="36" t="s">
        <v>1196</v>
      </c>
      <c r="G51" s="35">
        <v>450</v>
      </c>
      <c r="H51" s="35" t="s">
        <v>1155</v>
      </c>
      <c r="I51" s="35" t="s">
        <v>290</v>
      </c>
      <c r="J51" s="36">
        <v>22.9956</v>
      </c>
      <c r="K51" s="36">
        <v>88.403599999999997</v>
      </c>
    </row>
    <row r="52" spans="1:11">
      <c r="A52" s="35" t="s">
        <v>1197</v>
      </c>
      <c r="B52" s="35" t="s">
        <v>1198</v>
      </c>
      <c r="C52" s="35" t="s">
        <v>502</v>
      </c>
      <c r="D52" s="35" t="s">
        <v>501</v>
      </c>
      <c r="E52" s="35" t="s">
        <v>246</v>
      </c>
      <c r="F52" s="36" t="s">
        <v>1199</v>
      </c>
      <c r="G52" s="35">
        <v>420</v>
      </c>
      <c r="H52" s="35" t="s">
        <v>1200</v>
      </c>
      <c r="I52" s="35" t="s">
        <v>290</v>
      </c>
      <c r="J52" s="36">
        <v>23.7272</v>
      </c>
      <c r="K52" s="36">
        <v>85.764700000000005</v>
      </c>
    </row>
    <row r="53" spans="1:11">
      <c r="A53" s="35" t="s">
        <v>1201</v>
      </c>
      <c r="B53" s="35" t="s">
        <v>1202</v>
      </c>
      <c r="C53" s="35" t="s">
        <v>869</v>
      </c>
      <c r="D53" s="35" t="s">
        <v>863</v>
      </c>
      <c r="E53" s="35" t="s">
        <v>211</v>
      </c>
      <c r="F53" s="36" t="s">
        <v>1203</v>
      </c>
      <c r="G53" s="35">
        <v>1760</v>
      </c>
      <c r="H53" s="35" t="s">
        <v>1204</v>
      </c>
      <c r="I53" s="35" t="s">
        <v>290</v>
      </c>
      <c r="J53" s="36">
        <v>16.599399999999999</v>
      </c>
      <c r="K53" s="36">
        <v>80.536699999999996</v>
      </c>
    </row>
    <row r="54" spans="1:11">
      <c r="A54" s="35" t="s">
        <v>1205</v>
      </c>
      <c r="B54" s="35" t="s">
        <v>1206</v>
      </c>
      <c r="C54" s="35" t="s">
        <v>896</v>
      </c>
      <c r="D54" s="35" t="s">
        <v>305</v>
      </c>
      <c r="E54" s="35" t="s">
        <v>211</v>
      </c>
      <c r="F54" s="36" t="s">
        <v>1207</v>
      </c>
      <c r="G54" s="35">
        <v>1720</v>
      </c>
      <c r="H54" s="35" t="s">
        <v>1208</v>
      </c>
      <c r="I54" s="35" t="s">
        <v>290</v>
      </c>
      <c r="J54" s="36">
        <v>16.355599999999999</v>
      </c>
      <c r="K54" s="36">
        <v>77.343299999999999</v>
      </c>
    </row>
    <row r="55" spans="1:11">
      <c r="A55" s="35" t="s">
        <v>1209</v>
      </c>
      <c r="B55" s="35" t="s">
        <v>1210</v>
      </c>
      <c r="C55" s="35" t="s">
        <v>951</v>
      </c>
      <c r="D55" s="35" t="s">
        <v>319</v>
      </c>
      <c r="E55" s="35" t="s">
        <v>211</v>
      </c>
      <c r="F55" s="36" t="s">
        <v>1211</v>
      </c>
      <c r="G55" s="35">
        <v>1800</v>
      </c>
      <c r="H55" s="35" t="s">
        <v>1212</v>
      </c>
      <c r="I55" s="35" t="s">
        <v>290</v>
      </c>
      <c r="J55" s="36">
        <v>17.621700000000001</v>
      </c>
      <c r="K55" s="36">
        <v>80.6875</v>
      </c>
    </row>
    <row r="56" spans="1:11">
      <c r="A56" s="35" t="s">
        <v>1213</v>
      </c>
      <c r="B56" s="35" t="s">
        <v>1214</v>
      </c>
      <c r="C56" s="35" t="s">
        <v>871</v>
      </c>
      <c r="D56" s="35" t="s">
        <v>863</v>
      </c>
      <c r="E56" s="35" t="s">
        <v>211</v>
      </c>
      <c r="F56" s="36" t="s">
        <v>1215</v>
      </c>
      <c r="G56" s="35">
        <v>1600</v>
      </c>
      <c r="H56" s="35" t="s">
        <v>1216</v>
      </c>
      <c r="I56" s="35" t="s">
        <v>290</v>
      </c>
      <c r="J56" s="36">
        <v>14.327500000000001</v>
      </c>
      <c r="K56" s="36">
        <v>80.120800000000003</v>
      </c>
    </row>
    <row r="57" spans="1:11">
      <c r="A57" s="35" t="s">
        <v>1217</v>
      </c>
      <c r="B57" s="35" t="s">
        <v>1218</v>
      </c>
      <c r="C57" s="35" t="s">
        <v>1218</v>
      </c>
      <c r="D57" s="35" t="s">
        <v>314</v>
      </c>
      <c r="E57" s="35" t="s">
        <v>211</v>
      </c>
      <c r="F57" s="36" t="s">
        <v>1219</v>
      </c>
      <c r="G57" s="35">
        <v>1050</v>
      </c>
      <c r="H57" s="35" t="s">
        <v>1220</v>
      </c>
      <c r="I57" s="35" t="s">
        <v>290</v>
      </c>
      <c r="J57" s="36">
        <v>8.7622</v>
      </c>
      <c r="K57" s="36">
        <v>78.175600000000003</v>
      </c>
    </row>
    <row r="58" spans="1:11">
      <c r="A58" s="35" t="s">
        <v>1221</v>
      </c>
      <c r="B58" s="35" t="s">
        <v>1222</v>
      </c>
      <c r="C58" s="35" t="s">
        <v>1222</v>
      </c>
      <c r="D58" s="35" t="s">
        <v>863</v>
      </c>
      <c r="E58" s="35" t="s">
        <v>211</v>
      </c>
      <c r="F58" s="36" t="s">
        <v>1223</v>
      </c>
      <c r="G58" s="35">
        <v>1050</v>
      </c>
      <c r="H58" s="35" t="s">
        <v>1204</v>
      </c>
      <c r="I58" s="35" t="s">
        <v>290</v>
      </c>
      <c r="J58" s="36">
        <v>14.703900000000001</v>
      </c>
      <c r="K58" s="36">
        <v>78.458100000000002</v>
      </c>
    </row>
    <row r="59" spans="1:11">
      <c r="A59" s="35" t="s">
        <v>1224</v>
      </c>
      <c r="B59" s="35" t="s">
        <v>1225</v>
      </c>
      <c r="C59" s="35" t="s">
        <v>934</v>
      </c>
      <c r="D59" s="35" t="s">
        <v>314</v>
      </c>
      <c r="E59" s="35" t="s">
        <v>211</v>
      </c>
      <c r="F59" s="36" t="s">
        <v>1226</v>
      </c>
      <c r="G59" s="35">
        <v>1440</v>
      </c>
      <c r="H59" s="35" t="s">
        <v>1220</v>
      </c>
      <c r="I59" s="35" t="s">
        <v>290</v>
      </c>
      <c r="J59" s="36">
        <v>11.7719</v>
      </c>
      <c r="K59" s="36">
        <v>77.813599999999994</v>
      </c>
    </row>
    <row r="60" spans="1:11">
      <c r="A60" s="35" t="s">
        <v>1227</v>
      </c>
      <c r="B60" s="35" t="s">
        <v>1228</v>
      </c>
      <c r="C60" s="35" t="s">
        <v>321</v>
      </c>
      <c r="D60" s="35" t="s">
        <v>314</v>
      </c>
      <c r="E60" s="35" t="s">
        <v>211</v>
      </c>
      <c r="F60" s="36" t="s">
        <v>1229</v>
      </c>
      <c r="G60" s="35">
        <v>1830</v>
      </c>
      <c r="H60" s="35" t="s">
        <v>1220</v>
      </c>
      <c r="I60" s="35" t="s">
        <v>290</v>
      </c>
      <c r="J60" s="36">
        <v>13.253299999999999</v>
      </c>
      <c r="K60" s="36">
        <v>80.328100000000006</v>
      </c>
    </row>
    <row r="61" spans="1:11">
      <c r="A61" s="35" t="s">
        <v>1230</v>
      </c>
      <c r="B61" s="35" t="s">
        <v>1231</v>
      </c>
      <c r="C61" s="35" t="s">
        <v>957</v>
      </c>
      <c r="D61" s="35" t="s">
        <v>319</v>
      </c>
      <c r="E61" s="35" t="s">
        <v>211</v>
      </c>
      <c r="F61" s="36" t="s">
        <v>1232</v>
      </c>
      <c r="G61" s="35">
        <v>500</v>
      </c>
      <c r="H61" s="35" t="s">
        <v>1212</v>
      </c>
      <c r="I61" s="35" t="s">
        <v>290</v>
      </c>
      <c r="J61" s="36">
        <v>18.383900000000001</v>
      </c>
      <c r="K61" s="36">
        <v>79.828299999999999</v>
      </c>
    </row>
    <row r="62" spans="1:11">
      <c r="A62" s="35" t="s">
        <v>1233</v>
      </c>
      <c r="B62" s="35" t="s">
        <v>1234</v>
      </c>
      <c r="C62" s="35" t="s">
        <v>879</v>
      </c>
      <c r="D62" s="35" t="s">
        <v>305</v>
      </c>
      <c r="E62" s="35" t="s">
        <v>211</v>
      </c>
      <c r="F62" s="36" t="s">
        <v>1235</v>
      </c>
      <c r="G62" s="35">
        <v>1700</v>
      </c>
      <c r="H62" s="35" t="s">
        <v>1208</v>
      </c>
      <c r="I62" s="35" t="s">
        <v>290</v>
      </c>
      <c r="J62" s="36">
        <v>15.1936</v>
      </c>
      <c r="K62" s="36">
        <v>76.721100000000007</v>
      </c>
    </row>
    <row r="63" spans="1:11">
      <c r="A63" s="35" t="s">
        <v>1236</v>
      </c>
      <c r="B63" s="35" t="s">
        <v>1237</v>
      </c>
      <c r="C63" s="35" t="s">
        <v>896</v>
      </c>
      <c r="D63" s="35" t="s">
        <v>305</v>
      </c>
      <c r="E63" s="35" t="s">
        <v>211</v>
      </c>
      <c r="F63" s="36" t="s">
        <v>1238</v>
      </c>
      <c r="G63" s="35">
        <v>1600</v>
      </c>
      <c r="H63" s="35" t="s">
        <v>1208</v>
      </c>
      <c r="I63" s="35" t="s">
        <v>290</v>
      </c>
      <c r="J63" s="36">
        <v>16.2942</v>
      </c>
      <c r="K63" s="36">
        <v>77.3553</v>
      </c>
    </row>
    <row r="64" spans="1:11">
      <c r="A64" s="35" t="s">
        <v>1239</v>
      </c>
      <c r="B64" s="35" t="s">
        <v>1240</v>
      </c>
      <c r="C64" s="35" t="s">
        <v>321</v>
      </c>
      <c r="D64" s="35" t="s">
        <v>314</v>
      </c>
      <c r="E64" s="35" t="s">
        <v>211</v>
      </c>
      <c r="F64" s="36" t="s">
        <v>1241</v>
      </c>
      <c r="G64" s="35"/>
      <c r="H64" s="35" t="s">
        <v>1220</v>
      </c>
      <c r="I64" s="35" t="s">
        <v>290</v>
      </c>
      <c r="J64" s="36">
        <v>13.2019</v>
      </c>
      <c r="K64" s="36">
        <v>80.311099999999996</v>
      </c>
    </row>
    <row r="65" spans="1:11">
      <c r="A65" s="35" t="s">
        <v>1242</v>
      </c>
      <c r="B65" s="35" t="s">
        <v>1243</v>
      </c>
      <c r="C65" s="35" t="s">
        <v>950</v>
      </c>
      <c r="D65" s="35" t="s">
        <v>319</v>
      </c>
      <c r="E65" s="35" t="s">
        <v>211</v>
      </c>
      <c r="F65" s="36" t="s">
        <v>1244</v>
      </c>
      <c r="G65" s="35">
        <v>62.5</v>
      </c>
      <c r="H65" s="35" t="s">
        <v>1212</v>
      </c>
      <c r="I65" s="35" t="s">
        <v>290</v>
      </c>
      <c r="J65" s="36">
        <v>18.725300000000001</v>
      </c>
      <c r="K65" s="36">
        <v>79.513099999999994</v>
      </c>
    </row>
    <row r="66" spans="1:11">
      <c r="A66" s="35" t="s">
        <v>1245</v>
      </c>
      <c r="B66" s="35" t="s">
        <v>1246</v>
      </c>
      <c r="C66" s="35" t="s">
        <v>456</v>
      </c>
      <c r="D66" s="35" t="s">
        <v>345</v>
      </c>
      <c r="E66" s="35" t="s">
        <v>138</v>
      </c>
      <c r="F66" s="36" t="s">
        <v>1247</v>
      </c>
      <c r="G66" s="35">
        <v>4760</v>
      </c>
      <c r="H66" s="35" t="s">
        <v>1173</v>
      </c>
      <c r="I66" s="35" t="s">
        <v>28</v>
      </c>
      <c r="J66" s="36">
        <v>24.098099999999999</v>
      </c>
      <c r="K66" s="36">
        <v>82.671700000000001</v>
      </c>
    </row>
    <row r="67" spans="1:11">
      <c r="A67" s="35" t="s">
        <v>1248</v>
      </c>
      <c r="B67" s="35" t="s">
        <v>1249</v>
      </c>
      <c r="C67" s="35" t="s">
        <v>1089</v>
      </c>
      <c r="D67" s="35" t="s">
        <v>303</v>
      </c>
      <c r="E67" s="35" t="s">
        <v>138</v>
      </c>
      <c r="F67" s="36" t="s">
        <v>1250</v>
      </c>
      <c r="G67" s="35">
        <v>4620</v>
      </c>
      <c r="H67" s="35" t="s">
        <v>1251</v>
      </c>
      <c r="I67" s="35" t="s">
        <v>1252</v>
      </c>
      <c r="J67" s="36">
        <v>22.822800000000001</v>
      </c>
      <c r="K67" s="36">
        <v>69.552800000000005</v>
      </c>
    </row>
    <row r="68" spans="1:11">
      <c r="A68" s="35" t="s">
        <v>1253</v>
      </c>
      <c r="B68" s="35" t="s">
        <v>1249</v>
      </c>
      <c r="C68" s="35" t="s">
        <v>1089</v>
      </c>
      <c r="D68" s="35" t="s">
        <v>303</v>
      </c>
      <c r="E68" s="35" t="s">
        <v>138</v>
      </c>
      <c r="F68" s="36" t="s">
        <v>1250</v>
      </c>
      <c r="G68" s="35">
        <v>4000</v>
      </c>
      <c r="H68" s="35" t="s">
        <v>1254</v>
      </c>
      <c r="I68" s="35" t="s">
        <v>1252</v>
      </c>
      <c r="J68" s="36">
        <v>22.822800000000001</v>
      </c>
      <c r="K68" s="36">
        <v>69.552800000000005</v>
      </c>
    </row>
    <row r="69" spans="1:11">
      <c r="A69" s="35" t="s">
        <v>1255</v>
      </c>
      <c r="B69" s="35" t="s">
        <v>1256</v>
      </c>
      <c r="C69" s="35" t="s">
        <v>456</v>
      </c>
      <c r="D69" s="35" t="s">
        <v>345</v>
      </c>
      <c r="E69" s="35" t="s">
        <v>138</v>
      </c>
      <c r="F69" s="36" t="s">
        <v>1257</v>
      </c>
      <c r="G69" s="35">
        <v>3960</v>
      </c>
      <c r="H69" s="35" t="s">
        <v>1258</v>
      </c>
      <c r="I69" s="35" t="s">
        <v>1252</v>
      </c>
      <c r="J69" s="36">
        <v>23.979399999999998</v>
      </c>
      <c r="K69" s="36">
        <v>82.626900000000006</v>
      </c>
    </row>
    <row r="70" spans="1:11">
      <c r="A70" s="35" t="s">
        <v>1259</v>
      </c>
      <c r="B70" s="35" t="s">
        <v>1260</v>
      </c>
      <c r="C70" s="35" t="s">
        <v>1261</v>
      </c>
      <c r="D70" s="35" t="s">
        <v>382</v>
      </c>
      <c r="E70" s="35" t="s">
        <v>138</v>
      </c>
      <c r="F70" s="36" t="s">
        <v>1250</v>
      </c>
      <c r="G70" s="35">
        <v>3600</v>
      </c>
      <c r="H70" s="35" t="s">
        <v>1262</v>
      </c>
      <c r="I70" s="35" t="s">
        <v>1252</v>
      </c>
      <c r="J70" s="36">
        <v>22.822800000000001</v>
      </c>
      <c r="K70" s="36">
        <v>69.552800000000005</v>
      </c>
    </row>
    <row r="71" spans="1:11">
      <c r="A71" s="35" t="s">
        <v>1263</v>
      </c>
      <c r="B71" s="35" t="s">
        <v>1264</v>
      </c>
      <c r="C71" s="35" t="s">
        <v>404</v>
      </c>
      <c r="D71" s="35" t="s">
        <v>382</v>
      </c>
      <c r="E71" s="35" t="s">
        <v>138</v>
      </c>
      <c r="F71" s="36" t="s">
        <v>1265</v>
      </c>
      <c r="G71" s="35">
        <v>3400</v>
      </c>
      <c r="H71" s="35" t="s">
        <v>1266</v>
      </c>
      <c r="I71" s="35" t="s">
        <v>1252</v>
      </c>
      <c r="J71" s="36">
        <v>22.104399999999998</v>
      </c>
      <c r="K71" s="36">
        <v>83.451099999999997</v>
      </c>
    </row>
    <row r="72" spans="1:11">
      <c r="A72" s="35" t="s">
        <v>1267</v>
      </c>
      <c r="B72" s="35" t="s">
        <v>1268</v>
      </c>
      <c r="C72" s="35" t="s">
        <v>1269</v>
      </c>
      <c r="D72" s="35" t="s">
        <v>297</v>
      </c>
      <c r="E72" s="35" t="s">
        <v>138</v>
      </c>
      <c r="F72" s="36" t="s">
        <v>1270</v>
      </c>
      <c r="G72" s="35">
        <v>3300</v>
      </c>
      <c r="H72" s="35" t="s">
        <v>1251</v>
      </c>
      <c r="I72" s="35" t="s">
        <v>1252</v>
      </c>
      <c r="J72" s="36">
        <v>21.4161</v>
      </c>
      <c r="K72" s="36">
        <v>79.967500000000001</v>
      </c>
    </row>
    <row r="73" spans="1:11">
      <c r="A73" s="35" t="s">
        <v>1271</v>
      </c>
      <c r="B73" s="35" t="s">
        <v>1272</v>
      </c>
      <c r="C73" s="35" t="s">
        <v>390</v>
      </c>
      <c r="D73" s="35" t="s">
        <v>382</v>
      </c>
      <c r="E73" s="35" t="s">
        <v>138</v>
      </c>
      <c r="F73" s="36" t="s">
        <v>1273</v>
      </c>
      <c r="G73" s="35">
        <v>2980</v>
      </c>
      <c r="H73" s="35" t="s">
        <v>1173</v>
      </c>
      <c r="I73" s="35" t="s">
        <v>28</v>
      </c>
      <c r="J73" s="36">
        <v>22.1325</v>
      </c>
      <c r="K73" s="36">
        <v>82.29</v>
      </c>
    </row>
    <row r="74" spans="1:11">
      <c r="A74" s="35" t="s">
        <v>1274</v>
      </c>
      <c r="B74" s="35" t="s">
        <v>1275</v>
      </c>
      <c r="C74" s="35" t="s">
        <v>1276</v>
      </c>
      <c r="D74" s="35" t="s">
        <v>382</v>
      </c>
      <c r="E74" s="35" t="s">
        <v>138</v>
      </c>
      <c r="F74" s="36" t="s">
        <v>1277</v>
      </c>
      <c r="G74" s="35">
        <v>1440</v>
      </c>
      <c r="H74" s="35" t="s">
        <v>1278</v>
      </c>
      <c r="I74" s="35" t="s">
        <v>1252</v>
      </c>
      <c r="J74" s="36">
        <v>21.893899999999999</v>
      </c>
      <c r="K74" s="36">
        <v>83.121099999999998</v>
      </c>
    </row>
    <row r="75" spans="1:11">
      <c r="A75" s="35" t="s">
        <v>1279</v>
      </c>
      <c r="B75" s="35" t="s">
        <v>1280</v>
      </c>
      <c r="C75" s="35" t="s">
        <v>399</v>
      </c>
      <c r="D75" s="35" t="s">
        <v>382</v>
      </c>
      <c r="E75" s="35" t="s">
        <v>138</v>
      </c>
      <c r="F75" s="36" t="s">
        <v>1281</v>
      </c>
      <c r="G75" s="35">
        <v>2600</v>
      </c>
      <c r="H75" s="35" t="s">
        <v>1173</v>
      </c>
      <c r="I75" s="35" t="s">
        <v>28</v>
      </c>
      <c r="J75" s="36">
        <v>22.386399999999998</v>
      </c>
      <c r="K75" s="36">
        <v>82.6828</v>
      </c>
    </row>
    <row r="76" spans="1:11">
      <c r="A76" s="35" t="s">
        <v>1282</v>
      </c>
      <c r="B76" s="35" t="s">
        <v>1283</v>
      </c>
      <c r="C76" s="35" t="s">
        <v>1284</v>
      </c>
      <c r="D76" s="35" t="s">
        <v>297</v>
      </c>
      <c r="E76" s="35" t="s">
        <v>138</v>
      </c>
      <c r="F76" s="36" t="s">
        <v>1285</v>
      </c>
      <c r="G76" s="35">
        <v>750</v>
      </c>
      <c r="H76" s="35" t="s">
        <v>1254</v>
      </c>
      <c r="I76" s="35" t="s">
        <v>1252</v>
      </c>
      <c r="J76" s="36">
        <v>19.002500000000001</v>
      </c>
      <c r="K76" s="36">
        <v>72.898300000000006</v>
      </c>
    </row>
    <row r="77" spans="1:11">
      <c r="A77" s="35" t="s">
        <v>1286</v>
      </c>
      <c r="B77" s="35" t="s">
        <v>1287</v>
      </c>
      <c r="C77" s="35" t="s">
        <v>999</v>
      </c>
      <c r="D77" s="35" t="s">
        <v>297</v>
      </c>
      <c r="E77" s="35" t="s">
        <v>138</v>
      </c>
      <c r="F77" s="36" t="s">
        <v>1288</v>
      </c>
      <c r="G77" s="35">
        <v>1350</v>
      </c>
      <c r="H77" s="35" t="s">
        <v>1289</v>
      </c>
      <c r="I77" s="35" t="s">
        <v>1252</v>
      </c>
      <c r="J77" s="36">
        <v>21.080300000000001</v>
      </c>
      <c r="K77" s="36">
        <v>77.901700000000005</v>
      </c>
    </row>
    <row r="78" spans="1:11">
      <c r="A78" s="35" t="s">
        <v>1290</v>
      </c>
      <c r="B78" s="35" t="s">
        <v>1291</v>
      </c>
      <c r="C78" s="35" t="s">
        <v>1292</v>
      </c>
      <c r="D78" s="35" t="s">
        <v>303</v>
      </c>
      <c r="E78" s="35" t="s">
        <v>138</v>
      </c>
      <c r="F78" s="36" t="s">
        <v>1293</v>
      </c>
      <c r="G78" s="35">
        <v>1200</v>
      </c>
      <c r="H78" s="35" t="s">
        <v>1294</v>
      </c>
      <c r="I78" s="35" t="s">
        <v>1295</v>
      </c>
      <c r="J78" s="36">
        <v>22.298500000000001</v>
      </c>
      <c r="K78" s="36">
        <v>69.719499999999996</v>
      </c>
    </row>
    <row r="79" spans="1:11">
      <c r="A79" s="35" t="s">
        <v>1296</v>
      </c>
      <c r="B79" s="35" t="s">
        <v>1297</v>
      </c>
      <c r="C79" s="35" t="s">
        <v>395</v>
      </c>
      <c r="D79" s="35" t="s">
        <v>382</v>
      </c>
      <c r="E79" s="35" t="s">
        <v>246</v>
      </c>
      <c r="F79" s="36" t="s">
        <v>1298</v>
      </c>
      <c r="G79" s="35">
        <v>1200</v>
      </c>
      <c r="H79" s="35" t="s">
        <v>1299</v>
      </c>
      <c r="I79" s="35" t="s">
        <v>1295</v>
      </c>
      <c r="J79" s="36">
        <v>22.433299999999999</v>
      </c>
      <c r="K79" s="36">
        <v>83.179699999999997</v>
      </c>
    </row>
    <row r="80" spans="1:11">
      <c r="A80" s="35" t="s">
        <v>1300</v>
      </c>
      <c r="B80" s="35" t="s">
        <v>1301</v>
      </c>
      <c r="C80" s="35" t="s">
        <v>399</v>
      </c>
      <c r="D80" s="35" t="s">
        <v>382</v>
      </c>
      <c r="E80" s="35" t="s">
        <v>138</v>
      </c>
      <c r="F80" s="36" t="s">
        <v>1302</v>
      </c>
      <c r="G80" s="35">
        <v>600</v>
      </c>
      <c r="H80" s="35" t="s">
        <v>1303</v>
      </c>
      <c r="I80" s="35" t="s">
        <v>1252</v>
      </c>
      <c r="J80" s="36">
        <v>22.2456</v>
      </c>
      <c r="K80" s="36">
        <v>82.723299999999995</v>
      </c>
    </row>
    <row r="81" spans="1:11">
      <c r="A81" s="35" t="s">
        <v>1304</v>
      </c>
      <c r="B81" s="35" t="s">
        <v>1305</v>
      </c>
      <c r="C81" s="35" t="s">
        <v>1003</v>
      </c>
      <c r="D81" s="35" t="s">
        <v>297</v>
      </c>
      <c r="E81" s="35" t="s">
        <v>138</v>
      </c>
      <c r="F81" s="36" t="s">
        <v>1306</v>
      </c>
      <c r="G81" s="35">
        <v>540</v>
      </c>
      <c r="H81" s="35" t="s">
        <v>1262</v>
      </c>
      <c r="I81" s="35" t="s">
        <v>1252</v>
      </c>
      <c r="J81" s="36">
        <v>20.271999999999998</v>
      </c>
      <c r="K81" s="36">
        <v>78.9816</v>
      </c>
    </row>
    <row r="82" spans="1:11">
      <c r="A82" s="35" t="s">
        <v>1307</v>
      </c>
      <c r="B82" s="35" t="s">
        <v>1308</v>
      </c>
      <c r="C82" s="35" t="s">
        <v>1020</v>
      </c>
      <c r="D82" s="35" t="s">
        <v>297</v>
      </c>
      <c r="E82" s="35" t="s">
        <v>138</v>
      </c>
      <c r="F82" s="36" t="s">
        <v>1309</v>
      </c>
      <c r="G82" s="35">
        <v>500</v>
      </c>
      <c r="H82" s="35" t="s">
        <v>1251</v>
      </c>
      <c r="I82" s="35" t="s">
        <v>1252</v>
      </c>
      <c r="J82" s="36">
        <v>19.953299999999999</v>
      </c>
      <c r="K82" s="36">
        <v>72.7483</v>
      </c>
    </row>
    <row r="83" spans="1:11">
      <c r="A83" s="35" t="s">
        <v>1259</v>
      </c>
      <c r="B83" s="35" t="s">
        <v>1260</v>
      </c>
      <c r="C83" s="35" t="s">
        <v>390</v>
      </c>
      <c r="D83" s="35" t="s">
        <v>382</v>
      </c>
      <c r="E83" s="35" t="s">
        <v>138</v>
      </c>
      <c r="F83" s="36" t="s">
        <v>1310</v>
      </c>
      <c r="G83" s="35">
        <v>135</v>
      </c>
      <c r="H83" s="35" t="s">
        <v>1262</v>
      </c>
      <c r="I83" s="35" t="s">
        <v>1252</v>
      </c>
      <c r="J83" s="36">
        <v>21.960999999999999</v>
      </c>
      <c r="K83" s="36">
        <v>82.4148</v>
      </c>
    </row>
    <row r="84" spans="1:11">
      <c r="A84" s="35" t="s">
        <v>1311</v>
      </c>
      <c r="B84" s="35" t="s">
        <v>1312</v>
      </c>
      <c r="C84" s="35" t="s">
        <v>393</v>
      </c>
      <c r="D84" s="35" t="s">
        <v>382</v>
      </c>
      <c r="E84" s="35" t="s">
        <v>138</v>
      </c>
      <c r="F84" s="36" t="s">
        <v>1313</v>
      </c>
      <c r="G84" s="35">
        <v>500</v>
      </c>
      <c r="H84" s="35" t="s">
        <v>1314</v>
      </c>
      <c r="I84" s="35" t="s">
        <v>28</v>
      </c>
      <c r="J84" s="36">
        <v>21.1828</v>
      </c>
      <c r="K84" s="36">
        <v>81.424400000000006</v>
      </c>
    </row>
    <row r="85" spans="1:11">
      <c r="A85" s="35" t="s">
        <v>1315</v>
      </c>
      <c r="B85" s="35" t="s">
        <v>366</v>
      </c>
      <c r="C85" s="35" t="s">
        <v>366</v>
      </c>
      <c r="D85" s="35" t="s">
        <v>303</v>
      </c>
      <c r="E85" s="35" t="s">
        <v>138</v>
      </c>
      <c r="F85" s="36" t="s">
        <v>1316</v>
      </c>
      <c r="G85" s="35">
        <v>362</v>
      </c>
      <c r="H85" s="35" t="s">
        <v>1317</v>
      </c>
      <c r="I85" s="35" t="s">
        <v>1252</v>
      </c>
      <c r="J85" s="36">
        <v>23.070599999999999</v>
      </c>
      <c r="K85" s="36">
        <v>72.593900000000005</v>
      </c>
    </row>
    <row r="86" spans="1:11">
      <c r="A86" s="35" t="s">
        <v>1318</v>
      </c>
      <c r="B86" s="35" t="s">
        <v>1003</v>
      </c>
      <c r="C86" s="35" t="s">
        <v>1003</v>
      </c>
      <c r="D86" s="35" t="s">
        <v>297</v>
      </c>
      <c r="E86" s="35" t="s">
        <v>138</v>
      </c>
      <c r="F86" s="36" t="s">
        <v>1319</v>
      </c>
      <c r="G86" s="35">
        <v>600</v>
      </c>
      <c r="H86" s="35" t="s">
        <v>1320</v>
      </c>
      <c r="I86" s="35" t="s">
        <v>1252</v>
      </c>
      <c r="J86" s="36">
        <v>20.002300000000002</v>
      </c>
      <c r="K86" s="36">
        <v>79.293000000000006</v>
      </c>
    </row>
    <row r="87" spans="1:11">
      <c r="A87" s="35" t="s">
        <v>1321</v>
      </c>
      <c r="B87" s="35" t="s">
        <v>1322</v>
      </c>
      <c r="C87" s="35" t="s">
        <v>847</v>
      </c>
      <c r="D87" s="35" t="s">
        <v>338</v>
      </c>
      <c r="E87" s="35" t="s">
        <v>99</v>
      </c>
      <c r="F87" s="36" t="s">
        <v>1323</v>
      </c>
      <c r="G87" s="35">
        <v>3000</v>
      </c>
      <c r="H87" s="35" t="s">
        <v>1173</v>
      </c>
      <c r="I87" s="35" t="s">
        <v>28</v>
      </c>
      <c r="J87" s="36">
        <v>24.0275</v>
      </c>
      <c r="K87" s="36">
        <v>82.7911</v>
      </c>
    </row>
    <row r="88" spans="1:11">
      <c r="A88" s="35" t="s">
        <v>1324</v>
      </c>
      <c r="B88" s="35" t="s">
        <v>1206</v>
      </c>
      <c r="C88" s="35" t="s">
        <v>847</v>
      </c>
      <c r="D88" s="35" t="s">
        <v>338</v>
      </c>
      <c r="E88" s="35" t="s">
        <v>99</v>
      </c>
      <c r="F88" s="36" t="s">
        <v>1325</v>
      </c>
      <c r="G88" s="35">
        <v>2000</v>
      </c>
      <c r="H88" s="35" t="s">
        <v>1173</v>
      </c>
      <c r="I88" s="35" t="s">
        <v>28</v>
      </c>
      <c r="J88" s="36">
        <v>24.104399999999998</v>
      </c>
      <c r="K88" s="36">
        <v>82.707499999999996</v>
      </c>
    </row>
    <row r="89" spans="1:11">
      <c r="A89" s="35" t="s">
        <v>1326</v>
      </c>
      <c r="B89" s="35" t="s">
        <v>1076</v>
      </c>
      <c r="C89" s="35" t="s">
        <v>1327</v>
      </c>
      <c r="D89" s="35" t="s">
        <v>338</v>
      </c>
      <c r="E89" s="35" t="s">
        <v>99</v>
      </c>
      <c r="F89" s="36" t="s">
        <v>1328</v>
      </c>
      <c r="G89" s="35">
        <v>1820</v>
      </c>
      <c r="H89" s="35" t="s">
        <v>1173</v>
      </c>
      <c r="I89" s="35" t="s">
        <v>28</v>
      </c>
      <c r="J89" s="36">
        <v>28.601099999999999</v>
      </c>
      <c r="K89" s="36">
        <v>77.606899999999996</v>
      </c>
    </row>
    <row r="90" spans="1:11">
      <c r="A90" s="35" t="s">
        <v>1329</v>
      </c>
      <c r="B90" s="35" t="s">
        <v>1330</v>
      </c>
      <c r="C90" s="35" t="s">
        <v>740</v>
      </c>
      <c r="D90" s="35" t="s">
        <v>727</v>
      </c>
      <c r="E90" s="35" t="s">
        <v>99</v>
      </c>
      <c r="F90" s="36" t="s">
        <v>1331</v>
      </c>
      <c r="G90" s="35">
        <v>1980</v>
      </c>
      <c r="H90" s="35" t="s">
        <v>1332</v>
      </c>
      <c r="I90" s="35" t="s">
        <v>1252</v>
      </c>
      <c r="J90" s="36">
        <v>29.8919</v>
      </c>
      <c r="K90" s="36">
        <v>75.214699999999993</v>
      </c>
    </row>
    <row r="91" spans="1:11">
      <c r="A91" s="35" t="s">
        <v>1333</v>
      </c>
      <c r="B91" s="35" t="s">
        <v>1334</v>
      </c>
      <c r="C91" s="35" t="s">
        <v>842</v>
      </c>
      <c r="D91" s="35" t="s">
        <v>338</v>
      </c>
      <c r="E91" s="35" t="s">
        <v>99</v>
      </c>
      <c r="F91" s="36" t="s">
        <v>1335</v>
      </c>
      <c r="G91" s="35">
        <v>0</v>
      </c>
      <c r="H91" s="35" t="s">
        <v>1336</v>
      </c>
      <c r="I91" s="35" t="s">
        <v>1252</v>
      </c>
      <c r="J91" s="36">
        <v>27.8186</v>
      </c>
      <c r="K91" s="36">
        <v>79.936099999999996</v>
      </c>
    </row>
    <row r="92" spans="1:11">
      <c r="A92" s="35" t="s">
        <v>1337</v>
      </c>
      <c r="B92" s="35" t="s">
        <v>1338</v>
      </c>
      <c r="C92" s="35" t="s">
        <v>316</v>
      </c>
      <c r="D92" s="35" t="s">
        <v>308</v>
      </c>
      <c r="E92" s="35" t="s">
        <v>99</v>
      </c>
      <c r="F92" s="36" t="s">
        <v>1124</v>
      </c>
      <c r="G92" s="35">
        <v>1500</v>
      </c>
      <c r="H92" s="35" t="s">
        <v>1339</v>
      </c>
      <c r="I92" s="35" t="s">
        <v>28</v>
      </c>
      <c r="J92" s="36">
        <v>29.3569</v>
      </c>
      <c r="K92" s="36">
        <v>75.867199999999997</v>
      </c>
    </row>
    <row r="93" spans="1:11">
      <c r="A93" s="35" t="s">
        <v>1340</v>
      </c>
      <c r="B93" s="35" t="s">
        <v>754</v>
      </c>
      <c r="C93" s="35" t="s">
        <v>754</v>
      </c>
      <c r="D93" s="35" t="s">
        <v>749</v>
      </c>
      <c r="E93" s="35" t="s">
        <v>99</v>
      </c>
      <c r="F93" s="36" t="s">
        <v>1341</v>
      </c>
      <c r="G93" s="35">
        <v>1080</v>
      </c>
      <c r="H93" s="35" t="s">
        <v>1342</v>
      </c>
      <c r="I93" s="35" t="s">
        <v>1252</v>
      </c>
      <c r="J93" s="36">
        <v>25.8889</v>
      </c>
      <c r="K93" s="36">
        <v>71.323599999999999</v>
      </c>
    </row>
    <row r="94" spans="1:11">
      <c r="A94" s="35" t="s">
        <v>1343</v>
      </c>
      <c r="B94" s="35" t="s">
        <v>1344</v>
      </c>
      <c r="C94" s="35" t="s">
        <v>1345</v>
      </c>
      <c r="D94" s="35" t="s">
        <v>338</v>
      </c>
      <c r="E94" s="35" t="s">
        <v>99</v>
      </c>
      <c r="F94" s="36" t="s">
        <v>1346</v>
      </c>
      <c r="G94" s="35">
        <v>1050</v>
      </c>
      <c r="H94" s="35" t="s">
        <v>1173</v>
      </c>
      <c r="I94" s="35" t="s">
        <v>28</v>
      </c>
      <c r="J94" s="36">
        <v>25.914400000000001</v>
      </c>
      <c r="K94" s="36">
        <v>81.325800000000001</v>
      </c>
    </row>
    <row r="95" spans="1:11">
      <c r="A95" s="35" t="s">
        <v>1347</v>
      </c>
      <c r="B95" s="35" t="s">
        <v>1348</v>
      </c>
      <c r="C95" s="35" t="s">
        <v>1349</v>
      </c>
      <c r="D95" s="35" t="s">
        <v>1350</v>
      </c>
      <c r="E95" s="35" t="s">
        <v>99</v>
      </c>
      <c r="F95" s="36" t="s">
        <v>1351</v>
      </c>
      <c r="G95" s="35">
        <v>0</v>
      </c>
      <c r="H95" s="35" t="s">
        <v>1173</v>
      </c>
      <c r="I95" s="35" t="s">
        <v>28</v>
      </c>
      <c r="J95" s="36">
        <v>28.5061</v>
      </c>
      <c r="K95" s="36">
        <v>77.307199999999995</v>
      </c>
    </row>
    <row r="96" spans="1:11">
      <c r="A96" s="35" t="s">
        <v>1352</v>
      </c>
      <c r="B96" s="35" t="s">
        <v>1353</v>
      </c>
      <c r="C96" s="35" t="s">
        <v>825</v>
      </c>
      <c r="D96" s="35" t="s">
        <v>338</v>
      </c>
      <c r="E96" s="35" t="s">
        <v>99</v>
      </c>
      <c r="F96" s="36" t="s">
        <v>1354</v>
      </c>
      <c r="G96" s="35">
        <v>1980</v>
      </c>
      <c r="H96" s="35" t="s">
        <v>1355</v>
      </c>
      <c r="I96" s="35" t="s">
        <v>1356</v>
      </c>
      <c r="J96" s="36">
        <v>25.514700000000001</v>
      </c>
      <c r="K96" s="36">
        <v>78.759399999999999</v>
      </c>
    </row>
    <row r="97" spans="1:11">
      <c r="A97" s="35" t="s">
        <v>1357</v>
      </c>
      <c r="B97" s="35" t="s">
        <v>1076</v>
      </c>
      <c r="C97" s="35" t="s">
        <v>786</v>
      </c>
      <c r="D97" s="35" t="s">
        <v>338</v>
      </c>
      <c r="E97" s="35" t="s">
        <v>99</v>
      </c>
      <c r="F97" s="36" t="s">
        <v>1358</v>
      </c>
      <c r="G97" s="35">
        <v>440</v>
      </c>
      <c r="H97" s="35" t="s">
        <v>1173</v>
      </c>
      <c r="I97" s="35" t="s">
        <v>28</v>
      </c>
      <c r="J97" s="36">
        <v>26.589400000000001</v>
      </c>
      <c r="K97" s="36">
        <v>82.601100000000002</v>
      </c>
    </row>
    <row r="98" spans="1:11">
      <c r="A98" s="35" t="s">
        <v>1359</v>
      </c>
      <c r="B98" s="35" t="s">
        <v>1360</v>
      </c>
      <c r="C98" s="35" t="s">
        <v>756</v>
      </c>
      <c r="D98" s="35" t="s">
        <v>749</v>
      </c>
      <c r="E98" s="35" t="s">
        <v>99</v>
      </c>
      <c r="F98" s="36" t="s">
        <v>1361</v>
      </c>
      <c r="G98" s="35">
        <v>250</v>
      </c>
      <c r="H98" s="35" t="s">
        <v>1362</v>
      </c>
      <c r="I98" s="35" t="s">
        <v>28</v>
      </c>
      <c r="J98" s="36">
        <v>27.819199999999999</v>
      </c>
      <c r="K98" s="36">
        <v>73.207800000000006</v>
      </c>
    </row>
    <row r="99" spans="1:11">
      <c r="A99" s="35" t="s">
        <v>1363</v>
      </c>
      <c r="B99" s="35" t="s">
        <v>1364</v>
      </c>
      <c r="C99" s="35" t="s">
        <v>756</v>
      </c>
      <c r="D99" s="35" t="s">
        <v>749</v>
      </c>
      <c r="E99" s="35" t="s">
        <v>99</v>
      </c>
      <c r="F99" s="36" t="s">
        <v>1365</v>
      </c>
      <c r="G99" s="35">
        <v>135</v>
      </c>
      <c r="H99" s="35" t="s">
        <v>1262</v>
      </c>
      <c r="I99" s="35" t="s">
        <v>1252</v>
      </c>
      <c r="J99" s="36">
        <v>27.855</v>
      </c>
      <c r="K99" s="36">
        <v>72.856099999999998</v>
      </c>
    </row>
    <row r="100" spans="1:11">
      <c r="A100" s="35" t="s">
        <v>1366</v>
      </c>
      <c r="B100" s="35" t="s">
        <v>1367</v>
      </c>
      <c r="C100" s="35" t="s">
        <v>488</v>
      </c>
      <c r="D100" s="35" t="s">
        <v>462</v>
      </c>
      <c r="E100" s="35" t="s">
        <v>246</v>
      </c>
      <c r="F100" s="36" t="s">
        <v>1368</v>
      </c>
      <c r="G100" s="35">
        <v>3300</v>
      </c>
      <c r="H100" s="35" t="s">
        <v>1173</v>
      </c>
      <c r="I100" s="35" t="s">
        <v>28</v>
      </c>
      <c r="J100" s="36">
        <v>25.242799999999999</v>
      </c>
      <c r="K100" s="36">
        <v>87.263300000000001</v>
      </c>
    </row>
    <row r="101" spans="1:11">
      <c r="A101" s="35" t="s">
        <v>1369</v>
      </c>
      <c r="B101" s="35" t="s">
        <v>1370</v>
      </c>
      <c r="C101" s="35" t="s">
        <v>1157</v>
      </c>
      <c r="D101" s="35" t="s">
        <v>350</v>
      </c>
      <c r="E101" s="35" t="s">
        <v>1371</v>
      </c>
      <c r="F101" s="36" t="s">
        <v>1372</v>
      </c>
      <c r="G101" s="35">
        <v>3000</v>
      </c>
      <c r="H101" s="35" t="s">
        <v>1173</v>
      </c>
      <c r="I101" s="35" t="s">
        <v>28</v>
      </c>
      <c r="J101" s="36">
        <v>21.096900000000002</v>
      </c>
      <c r="K101" s="36">
        <v>85.075000000000003</v>
      </c>
    </row>
    <row r="102" spans="1:11">
      <c r="A102" s="35" t="s">
        <v>1373</v>
      </c>
      <c r="B102" s="35" t="s">
        <v>537</v>
      </c>
      <c r="C102" s="35" t="s">
        <v>537</v>
      </c>
      <c r="D102" s="35" t="s">
        <v>350</v>
      </c>
      <c r="E102" s="35" t="s">
        <v>246</v>
      </c>
      <c r="F102" s="36" t="s">
        <v>1374</v>
      </c>
      <c r="G102" s="35">
        <v>2400</v>
      </c>
      <c r="H102" s="35" t="s">
        <v>1375</v>
      </c>
      <c r="I102" s="35" t="s">
        <v>1252</v>
      </c>
      <c r="J102" s="36">
        <v>21.813600000000001</v>
      </c>
      <c r="K102" s="36">
        <v>84.039699999999996</v>
      </c>
    </row>
    <row r="103" spans="1:11">
      <c r="A103" s="35" t="s">
        <v>1376</v>
      </c>
      <c r="B103" s="35" t="s">
        <v>1377</v>
      </c>
      <c r="C103" s="35" t="s">
        <v>555</v>
      </c>
      <c r="D103" s="35" t="s">
        <v>299</v>
      </c>
      <c r="E103" s="35" t="s">
        <v>246</v>
      </c>
      <c r="F103" s="36" t="s">
        <v>1378</v>
      </c>
      <c r="G103" s="35">
        <v>2340</v>
      </c>
      <c r="H103" s="35" t="s">
        <v>1186</v>
      </c>
      <c r="I103" s="35" t="s">
        <v>28</v>
      </c>
      <c r="J103" s="36">
        <v>23.463100000000001</v>
      </c>
      <c r="K103" s="36">
        <v>87.130799999999994</v>
      </c>
    </row>
    <row r="104" spans="1:11">
      <c r="A104" s="35" t="s">
        <v>1379</v>
      </c>
      <c r="B104" s="35" t="s">
        <v>1380</v>
      </c>
      <c r="C104" s="35" t="s">
        <v>468</v>
      </c>
      <c r="D104" s="35" t="s">
        <v>462</v>
      </c>
      <c r="E104" s="35" t="s">
        <v>246</v>
      </c>
      <c r="F104" s="36" t="s">
        <v>1368</v>
      </c>
      <c r="G104" s="35">
        <v>2340</v>
      </c>
      <c r="H104" s="35" t="s">
        <v>1173</v>
      </c>
      <c r="I104" s="35" t="s">
        <v>28</v>
      </c>
      <c r="J104" s="36">
        <v>25.242799999999999</v>
      </c>
      <c r="K104" s="36">
        <v>87.263300000000001</v>
      </c>
    </row>
    <row r="105" spans="1:11">
      <c r="A105" s="35" t="s">
        <v>1381</v>
      </c>
      <c r="B105" s="35" t="s">
        <v>1382</v>
      </c>
      <c r="C105" s="35" t="s">
        <v>565</v>
      </c>
      <c r="D105" s="35" t="s">
        <v>299</v>
      </c>
      <c r="E105" s="35" t="s">
        <v>246</v>
      </c>
      <c r="F105" s="36" t="s">
        <v>1383</v>
      </c>
      <c r="G105" s="35">
        <v>2100</v>
      </c>
      <c r="H105" s="35" t="s">
        <v>1173</v>
      </c>
      <c r="I105" s="35" t="s">
        <v>28</v>
      </c>
      <c r="J105" s="36">
        <v>24.773099999999999</v>
      </c>
      <c r="K105" s="36">
        <v>87.895300000000006</v>
      </c>
    </row>
    <row r="106" spans="1:11">
      <c r="A106" s="35" t="s">
        <v>1384</v>
      </c>
      <c r="B106" s="35" t="s">
        <v>1385</v>
      </c>
      <c r="C106" s="35" t="s">
        <v>465</v>
      </c>
      <c r="D106" s="35" t="s">
        <v>462</v>
      </c>
      <c r="E106" s="35" t="s">
        <v>246</v>
      </c>
      <c r="F106" s="36" t="s">
        <v>1368</v>
      </c>
      <c r="G106" s="35">
        <v>1980</v>
      </c>
      <c r="H106" s="35" t="s">
        <v>1173</v>
      </c>
      <c r="I106" s="35" t="s">
        <v>28</v>
      </c>
      <c r="J106" s="36">
        <v>25.242799999999999</v>
      </c>
      <c r="K106" s="36">
        <v>87.263300000000001</v>
      </c>
    </row>
    <row r="107" spans="1:11">
      <c r="A107" s="35" t="s">
        <v>1386</v>
      </c>
      <c r="B107" s="35" t="s">
        <v>537</v>
      </c>
      <c r="C107" s="35" t="s">
        <v>537</v>
      </c>
      <c r="D107" s="35" t="s">
        <v>350</v>
      </c>
      <c r="E107" s="35" t="s">
        <v>246</v>
      </c>
      <c r="F107" s="36" t="s">
        <v>1387</v>
      </c>
      <c r="G107" s="35">
        <v>1215</v>
      </c>
      <c r="H107" s="35" t="s">
        <v>1375</v>
      </c>
      <c r="I107" s="35" t="s">
        <v>1252</v>
      </c>
      <c r="J107" s="36">
        <v>21.785599999999999</v>
      </c>
      <c r="K107" s="36">
        <v>84.055000000000007</v>
      </c>
    </row>
    <row r="108" spans="1:11">
      <c r="A108" s="35" t="s">
        <v>1388</v>
      </c>
      <c r="B108" s="35" t="s">
        <v>1389</v>
      </c>
      <c r="C108" s="35" t="s">
        <v>502</v>
      </c>
      <c r="D108" s="35" t="s">
        <v>501</v>
      </c>
      <c r="E108" s="35" t="s">
        <v>246</v>
      </c>
      <c r="F108" s="36" t="s">
        <v>1390</v>
      </c>
      <c r="G108" s="35">
        <v>860</v>
      </c>
      <c r="H108" s="35" t="s">
        <v>1186</v>
      </c>
      <c r="I108" s="35" t="s">
        <v>28</v>
      </c>
      <c r="J108" s="36">
        <v>23.737300000000001</v>
      </c>
      <c r="K108" s="36">
        <v>86.125500000000002</v>
      </c>
    </row>
    <row r="109" spans="1:11">
      <c r="A109" s="35" t="s">
        <v>1391</v>
      </c>
      <c r="B109" s="35" t="s">
        <v>1157</v>
      </c>
      <c r="C109" s="35" t="s">
        <v>1157</v>
      </c>
      <c r="D109" s="35" t="s">
        <v>350</v>
      </c>
      <c r="E109" s="35" t="s">
        <v>246</v>
      </c>
      <c r="F109" s="36" t="s">
        <v>1392</v>
      </c>
      <c r="G109" s="35">
        <v>1200</v>
      </c>
      <c r="H109" s="35" t="s">
        <v>1393</v>
      </c>
      <c r="I109" s="35" t="s">
        <v>1252</v>
      </c>
      <c r="J109" s="36">
        <v>21.124700000000001</v>
      </c>
      <c r="K109" s="36">
        <v>84.980800000000002</v>
      </c>
    </row>
    <row r="110" spans="1:11">
      <c r="A110" s="35" t="s">
        <v>1394</v>
      </c>
      <c r="B110" s="35" t="s">
        <v>1395</v>
      </c>
      <c r="C110" s="35" t="s">
        <v>505</v>
      </c>
      <c r="D110" s="35" t="s">
        <v>501</v>
      </c>
      <c r="E110" s="35" t="s">
        <v>246</v>
      </c>
      <c r="F110" s="36" t="s">
        <v>1396</v>
      </c>
      <c r="G110" s="35">
        <v>1050</v>
      </c>
      <c r="H110" s="35" t="s">
        <v>1397</v>
      </c>
      <c r="I110" s="35" t="s">
        <v>28</v>
      </c>
      <c r="J110" s="36">
        <v>23.818000000000001</v>
      </c>
      <c r="K110" s="36">
        <v>86.759200000000007</v>
      </c>
    </row>
    <row r="111" spans="1:11">
      <c r="A111" s="35" t="s">
        <v>1398</v>
      </c>
      <c r="B111" s="35" t="s">
        <v>348</v>
      </c>
      <c r="C111" s="35" t="s">
        <v>1184</v>
      </c>
      <c r="D111" s="35" t="s">
        <v>299</v>
      </c>
      <c r="E111" s="35" t="s">
        <v>246</v>
      </c>
      <c r="F111" s="36" t="s">
        <v>1378</v>
      </c>
      <c r="G111" s="35">
        <v>1000</v>
      </c>
      <c r="H111" s="35" t="s">
        <v>1186</v>
      </c>
      <c r="I111" s="35" t="s">
        <v>28</v>
      </c>
      <c r="J111" s="36">
        <v>23.463100000000001</v>
      </c>
      <c r="K111" s="36">
        <v>87.130799999999994</v>
      </c>
    </row>
    <row r="112" spans="1:11">
      <c r="A112" s="35" t="s">
        <v>1399</v>
      </c>
      <c r="B112" s="35" t="s">
        <v>1400</v>
      </c>
      <c r="C112" s="35" t="s">
        <v>1401</v>
      </c>
      <c r="D112" s="35" t="s">
        <v>501</v>
      </c>
      <c r="E112" s="35" t="s">
        <v>246</v>
      </c>
      <c r="F112" s="36" t="s">
        <v>1378</v>
      </c>
      <c r="G112" s="35">
        <v>1000</v>
      </c>
      <c r="H112" s="35" t="s">
        <v>1186</v>
      </c>
      <c r="I112" s="35" t="s">
        <v>28</v>
      </c>
      <c r="J112" s="36">
        <v>23.463100000000001</v>
      </c>
      <c r="K112" s="36">
        <v>87.130799999999994</v>
      </c>
    </row>
    <row r="113" spans="1:11">
      <c r="A113" s="35" t="s">
        <v>1402</v>
      </c>
      <c r="B113" s="35" t="s">
        <v>1385</v>
      </c>
      <c r="C113" s="35" t="s">
        <v>465</v>
      </c>
      <c r="D113" s="35" t="s">
        <v>462</v>
      </c>
      <c r="E113" s="35" t="s">
        <v>246</v>
      </c>
      <c r="F113" s="36" t="s">
        <v>1368</v>
      </c>
      <c r="G113" s="35">
        <v>1000</v>
      </c>
      <c r="H113" s="35" t="s">
        <v>1173</v>
      </c>
      <c r="I113" s="35" t="s">
        <v>28</v>
      </c>
      <c r="J113" s="36">
        <v>25.242799999999999</v>
      </c>
      <c r="K113" s="36">
        <v>87.263300000000001</v>
      </c>
    </row>
    <row r="114" spans="1:11">
      <c r="A114" s="35" t="s">
        <v>1403</v>
      </c>
      <c r="B114" s="35" t="s">
        <v>1404</v>
      </c>
      <c r="C114" s="35" t="s">
        <v>1405</v>
      </c>
      <c r="D114" s="35" t="s">
        <v>299</v>
      </c>
      <c r="E114" s="35" t="s">
        <v>246</v>
      </c>
      <c r="F114" s="36" t="s">
        <v>1406</v>
      </c>
      <c r="G114" s="35">
        <v>750</v>
      </c>
      <c r="H114" s="35" t="s">
        <v>1407</v>
      </c>
      <c r="I114" s="35" t="s">
        <v>1252</v>
      </c>
      <c r="J114" s="36">
        <v>22.469200000000001</v>
      </c>
      <c r="K114" s="36">
        <v>88.139700000000005</v>
      </c>
    </row>
    <row r="115" spans="1:11">
      <c r="A115" s="35" t="s">
        <v>1408</v>
      </c>
      <c r="B115" s="35" t="s">
        <v>502</v>
      </c>
      <c r="C115" s="35" t="s">
        <v>502</v>
      </c>
      <c r="D115" s="35" t="s">
        <v>501</v>
      </c>
      <c r="E115" s="35" t="s">
        <v>246</v>
      </c>
      <c r="F115" s="36" t="s">
        <v>1409</v>
      </c>
      <c r="G115" s="35">
        <v>710</v>
      </c>
      <c r="H115" s="35" t="s">
        <v>1186</v>
      </c>
      <c r="I115" s="35" t="s">
        <v>28</v>
      </c>
      <c r="J115" s="36">
        <v>23.784400000000002</v>
      </c>
      <c r="K115" s="36">
        <v>85.880600000000001</v>
      </c>
    </row>
    <row r="116" spans="1:11">
      <c r="A116" s="35" t="s">
        <v>1410</v>
      </c>
      <c r="B116" s="35" t="s">
        <v>1411</v>
      </c>
      <c r="C116" s="35" t="s">
        <v>1157</v>
      </c>
      <c r="D116" s="35" t="s">
        <v>350</v>
      </c>
      <c r="E116" s="35" t="s">
        <v>246</v>
      </c>
      <c r="F116" s="36" t="s">
        <v>1412</v>
      </c>
      <c r="G116" s="35">
        <v>460</v>
      </c>
      <c r="H116" s="35" t="s">
        <v>1173</v>
      </c>
      <c r="I116" s="35" t="s">
        <v>28</v>
      </c>
      <c r="J116" s="36">
        <v>20.9114</v>
      </c>
      <c r="K116" s="36">
        <v>85.207499999999996</v>
      </c>
    </row>
    <row r="117" spans="1:11">
      <c r="A117" s="35" t="s">
        <v>1413</v>
      </c>
      <c r="B117" s="35" t="s">
        <v>1414</v>
      </c>
      <c r="C117" s="35" t="s">
        <v>1415</v>
      </c>
      <c r="D117" s="35" t="s">
        <v>501</v>
      </c>
      <c r="E117" s="35" t="s">
        <v>246</v>
      </c>
      <c r="F117" s="36" t="s">
        <v>1416</v>
      </c>
      <c r="G117" s="35">
        <v>427.5</v>
      </c>
      <c r="H117" s="35" t="s">
        <v>1254</v>
      </c>
      <c r="I117" s="35" t="s">
        <v>1252</v>
      </c>
      <c r="J117" s="36">
        <v>22.755800000000001</v>
      </c>
      <c r="K117" s="36">
        <v>86.249200000000002</v>
      </c>
    </row>
    <row r="118" spans="1:11">
      <c r="A118" s="35" t="s">
        <v>1417</v>
      </c>
      <c r="B118" s="35" t="s">
        <v>1418</v>
      </c>
      <c r="C118" s="35" t="s">
        <v>551</v>
      </c>
      <c r="D118" s="35" t="s">
        <v>350</v>
      </c>
      <c r="E118" s="35" t="s">
        <v>246</v>
      </c>
      <c r="F118" s="36" t="s">
        <v>1387</v>
      </c>
      <c r="G118" s="35">
        <v>367.5</v>
      </c>
      <c r="H118" s="35" t="s">
        <v>1419</v>
      </c>
      <c r="I118" s="35" t="s">
        <v>1420</v>
      </c>
      <c r="J118" s="36">
        <v>21.785599999999999</v>
      </c>
      <c r="K118" s="36">
        <v>84.055000000000007</v>
      </c>
    </row>
    <row r="119" spans="1:11">
      <c r="A119" s="35" t="s">
        <v>1183</v>
      </c>
      <c r="B119" s="35" t="s">
        <v>348</v>
      </c>
      <c r="C119" s="35" t="s">
        <v>1184</v>
      </c>
      <c r="D119" s="35" t="s">
        <v>299</v>
      </c>
      <c r="E119" s="35" t="s">
        <v>246</v>
      </c>
      <c r="F119" s="36" t="s">
        <v>1421</v>
      </c>
      <c r="G119" s="35">
        <v>210</v>
      </c>
      <c r="H119" s="35" t="s">
        <v>1186</v>
      </c>
      <c r="I119" s="35" t="s">
        <v>28</v>
      </c>
      <c r="J119" s="36">
        <v>23.533100000000001</v>
      </c>
      <c r="K119" s="36">
        <v>87.25</v>
      </c>
    </row>
    <row r="120" spans="1:11">
      <c r="A120" s="35" t="s">
        <v>1422</v>
      </c>
      <c r="B120" s="35" t="s">
        <v>1423</v>
      </c>
      <c r="C120" s="35" t="s">
        <v>1424</v>
      </c>
      <c r="D120" s="35" t="s">
        <v>299</v>
      </c>
      <c r="E120" s="35" t="s">
        <v>246</v>
      </c>
      <c r="F120" s="36" t="s">
        <v>1425</v>
      </c>
      <c r="G120" s="35">
        <v>240</v>
      </c>
      <c r="H120" s="35" t="s">
        <v>1407</v>
      </c>
      <c r="I120" s="35" t="s">
        <v>1252</v>
      </c>
      <c r="J120" s="36">
        <v>22.732199999999999</v>
      </c>
      <c r="K120" s="36">
        <v>88.369699999999995</v>
      </c>
    </row>
    <row r="121" spans="1:11">
      <c r="A121" s="35" t="s">
        <v>1426</v>
      </c>
      <c r="B121" s="35" t="s">
        <v>298</v>
      </c>
      <c r="C121" s="35" t="s">
        <v>298</v>
      </c>
      <c r="D121" s="35" t="s">
        <v>299</v>
      </c>
      <c r="E121" s="35" t="s">
        <v>246</v>
      </c>
      <c r="F121" s="36" t="s">
        <v>1427</v>
      </c>
      <c r="G121" s="35">
        <v>135</v>
      </c>
      <c r="H121" s="35" t="s">
        <v>1407</v>
      </c>
      <c r="I121" s="35" t="s">
        <v>1252</v>
      </c>
      <c r="J121" s="36">
        <v>22.549399999999999</v>
      </c>
      <c r="K121" s="36">
        <v>88.291399999999996</v>
      </c>
    </row>
    <row r="122" spans="1:11">
      <c r="A122" s="35" t="s">
        <v>1428</v>
      </c>
      <c r="B122" s="35" t="s">
        <v>1429</v>
      </c>
      <c r="C122" s="35" t="s">
        <v>298</v>
      </c>
      <c r="D122" s="35" t="s">
        <v>299</v>
      </c>
      <c r="E122" s="35" t="s">
        <v>246</v>
      </c>
      <c r="F122" s="36" t="s">
        <v>1430</v>
      </c>
      <c r="G122" s="35">
        <v>100</v>
      </c>
      <c r="H122" s="35" t="s">
        <v>1407</v>
      </c>
      <c r="I122" s="35" t="s">
        <v>1252</v>
      </c>
      <c r="J122" s="36">
        <v>22.624600000000001</v>
      </c>
      <c r="K122" s="36">
        <v>88.369</v>
      </c>
    </row>
    <row r="123" spans="1:11">
      <c r="A123" s="35" t="s">
        <v>1431</v>
      </c>
      <c r="B123" s="35" t="s">
        <v>1243</v>
      </c>
      <c r="C123" s="35" t="s">
        <v>1432</v>
      </c>
      <c r="D123" s="35" t="s">
        <v>319</v>
      </c>
      <c r="E123" s="35" t="s">
        <v>211</v>
      </c>
      <c r="F123" s="36" t="s">
        <v>1433</v>
      </c>
      <c r="G123" s="35">
        <v>2600</v>
      </c>
      <c r="H123" s="35" t="s">
        <v>1173</v>
      </c>
      <c r="I123" s="35" t="s">
        <v>28</v>
      </c>
      <c r="J123" s="36">
        <v>18.758600000000001</v>
      </c>
      <c r="K123" s="36">
        <v>79.454700000000003</v>
      </c>
    </row>
    <row r="124" spans="1:11">
      <c r="A124" s="35" t="s">
        <v>1434</v>
      </c>
      <c r="B124" s="35" t="s">
        <v>874</v>
      </c>
      <c r="C124" s="35" t="s">
        <v>874</v>
      </c>
      <c r="D124" s="35" t="s">
        <v>863</v>
      </c>
      <c r="E124" s="35" t="s">
        <v>211</v>
      </c>
      <c r="F124" s="36" t="s">
        <v>1435</v>
      </c>
      <c r="G124" s="35">
        <v>2000</v>
      </c>
      <c r="H124" s="35" t="s">
        <v>1173</v>
      </c>
      <c r="I124" s="35" t="s">
        <v>28</v>
      </c>
      <c r="J124" s="36">
        <v>17.593900000000001</v>
      </c>
      <c r="K124" s="36">
        <v>83.089699999999993</v>
      </c>
    </row>
    <row r="125" spans="1:11">
      <c r="A125" s="35" t="s">
        <v>1436</v>
      </c>
      <c r="B125" s="35" t="s">
        <v>1437</v>
      </c>
      <c r="C125" s="35" t="s">
        <v>920</v>
      </c>
      <c r="D125" s="35" t="s">
        <v>314</v>
      </c>
      <c r="E125" s="35" t="s">
        <v>211</v>
      </c>
      <c r="F125" s="36" t="s">
        <v>1438</v>
      </c>
      <c r="G125" s="35">
        <v>1970</v>
      </c>
      <c r="H125" s="35" t="s">
        <v>1362</v>
      </c>
      <c r="I125" s="35" t="s">
        <v>28</v>
      </c>
      <c r="J125" s="36">
        <v>11.5578</v>
      </c>
      <c r="K125" s="36">
        <v>79.441900000000004</v>
      </c>
    </row>
    <row r="126" spans="1:11">
      <c r="A126" s="35" t="s">
        <v>1439</v>
      </c>
      <c r="B126" s="35" t="s">
        <v>1440</v>
      </c>
      <c r="C126" s="35" t="s">
        <v>321</v>
      </c>
      <c r="D126" s="35" t="s">
        <v>314</v>
      </c>
      <c r="E126" s="35" t="s">
        <v>211</v>
      </c>
      <c r="F126" s="36" t="s">
        <v>1441</v>
      </c>
      <c r="G126" s="35">
        <v>1500</v>
      </c>
      <c r="H126" s="35" t="s">
        <v>1442</v>
      </c>
      <c r="I126" s="35" t="s">
        <v>1443</v>
      </c>
      <c r="J126" s="36">
        <v>13.2362</v>
      </c>
      <c r="K126" s="36">
        <v>80.306100000000001</v>
      </c>
    </row>
    <row r="127" spans="1:11">
      <c r="A127" s="35" t="s">
        <v>1444</v>
      </c>
      <c r="B127" s="35" t="s">
        <v>1214</v>
      </c>
      <c r="C127" s="35" t="s">
        <v>871</v>
      </c>
      <c r="D127" s="35" t="s">
        <v>863</v>
      </c>
      <c r="E127" s="35" t="s">
        <v>211</v>
      </c>
      <c r="F127" s="36" t="s">
        <v>1445</v>
      </c>
      <c r="G127" s="35">
        <v>2640</v>
      </c>
      <c r="H127" s="35" t="s">
        <v>1446</v>
      </c>
      <c r="I127" s="35" t="s">
        <v>1252</v>
      </c>
      <c r="J127" s="36">
        <v>14.3292</v>
      </c>
      <c r="K127" s="36">
        <v>80.140799999999999</v>
      </c>
    </row>
    <row r="128" spans="1:11">
      <c r="A128" s="35" t="s">
        <v>1447</v>
      </c>
      <c r="B128" s="35" t="s">
        <v>1448</v>
      </c>
      <c r="C128" s="35" t="s">
        <v>898</v>
      </c>
      <c r="D128" s="35" t="s">
        <v>305</v>
      </c>
      <c r="E128" s="35" t="s">
        <v>211</v>
      </c>
      <c r="F128" s="36" t="s">
        <v>1449</v>
      </c>
      <c r="G128" s="35">
        <v>1200</v>
      </c>
      <c r="H128" s="35" t="s">
        <v>1450</v>
      </c>
      <c r="I128" s="35" t="s">
        <v>1252</v>
      </c>
      <c r="J128" s="36">
        <v>13.1469</v>
      </c>
      <c r="K128" s="36">
        <v>74.800600000000003</v>
      </c>
    </row>
    <row r="129" spans="1:11">
      <c r="A129" s="35" t="s">
        <v>1451</v>
      </c>
      <c r="B129" s="35" t="s">
        <v>1452</v>
      </c>
      <c r="C129" s="35" t="s">
        <v>1453</v>
      </c>
      <c r="D129" s="35" t="s">
        <v>319</v>
      </c>
      <c r="E129" s="35" t="s">
        <v>211</v>
      </c>
      <c r="F129" s="36" t="s">
        <v>1454</v>
      </c>
      <c r="G129" s="35">
        <v>1200</v>
      </c>
      <c r="H129" s="35" t="s">
        <v>1455</v>
      </c>
      <c r="I129" s="35" t="s">
        <v>1456</v>
      </c>
      <c r="J129" s="36">
        <v>18.8445</v>
      </c>
      <c r="K129" s="36">
        <v>79.576800000000006</v>
      </c>
    </row>
    <row r="130" spans="1:11">
      <c r="A130" s="35" t="s">
        <v>1457</v>
      </c>
      <c r="B130" s="35" t="s">
        <v>509</v>
      </c>
      <c r="C130" s="35" t="s">
        <v>509</v>
      </c>
      <c r="D130" s="35" t="s">
        <v>501</v>
      </c>
      <c r="E130" s="35" t="s">
        <v>246</v>
      </c>
      <c r="F130" s="36" t="s">
        <v>1458</v>
      </c>
      <c r="G130" s="35">
        <v>1320</v>
      </c>
      <c r="H130" s="35" t="s">
        <v>1459</v>
      </c>
      <c r="I130" s="35" t="s">
        <v>1252</v>
      </c>
      <c r="J130" s="36">
        <v>21.415199999999999</v>
      </c>
      <c r="K130" s="36">
        <v>79.968100000000007</v>
      </c>
    </row>
    <row r="131" spans="1:11">
      <c r="A131" s="35" t="s">
        <v>1460</v>
      </c>
      <c r="B131" s="35" t="s">
        <v>1437</v>
      </c>
      <c r="C131" s="35" t="s">
        <v>920</v>
      </c>
      <c r="D131" s="35" t="s">
        <v>314</v>
      </c>
      <c r="E131" s="35" t="s">
        <v>211</v>
      </c>
      <c r="F131" s="36" t="s">
        <v>1461</v>
      </c>
      <c r="G131" s="35">
        <v>420</v>
      </c>
      <c r="H131" s="35" t="s">
        <v>1362</v>
      </c>
      <c r="I131" s="35" t="s">
        <v>28</v>
      </c>
      <c r="J131" s="36">
        <v>11.5928</v>
      </c>
      <c r="K131" s="36">
        <v>79.471400000000003</v>
      </c>
    </row>
    <row r="132" spans="1:11">
      <c r="A132" s="35" t="s">
        <v>1462</v>
      </c>
      <c r="B132" s="35" t="s">
        <v>1463</v>
      </c>
      <c r="C132" s="35" t="s">
        <v>1463</v>
      </c>
      <c r="D132" s="35" t="s">
        <v>314</v>
      </c>
      <c r="E132" s="35" t="s">
        <v>211</v>
      </c>
      <c r="F132" s="36" t="s">
        <v>1464</v>
      </c>
      <c r="G132" s="35">
        <v>1000</v>
      </c>
      <c r="H132" s="35" t="s">
        <v>1465</v>
      </c>
      <c r="I132" s="35" t="s">
        <v>1443</v>
      </c>
      <c r="J132" s="36">
        <v>8.7589000000000006</v>
      </c>
      <c r="K132" s="36">
        <v>78.181899999999999</v>
      </c>
    </row>
    <row r="133" spans="1:11">
      <c r="A133" s="35" t="s">
        <v>1466</v>
      </c>
      <c r="B133" s="35" t="s">
        <v>1467</v>
      </c>
      <c r="C133" s="35" t="s">
        <v>879</v>
      </c>
      <c r="D133" s="35" t="s">
        <v>305</v>
      </c>
      <c r="E133" s="35" t="s">
        <v>211</v>
      </c>
      <c r="F133" s="36" t="s">
        <v>1468</v>
      </c>
      <c r="G133" s="35">
        <v>860</v>
      </c>
      <c r="H133" s="35" t="s">
        <v>1342</v>
      </c>
      <c r="I133" s="35" t="s">
        <v>1252</v>
      </c>
      <c r="J133" s="36">
        <v>15.181699999999999</v>
      </c>
      <c r="K133" s="36">
        <v>76.676699999999997</v>
      </c>
    </row>
    <row r="134" spans="1:11">
      <c r="A134" s="35" t="s">
        <v>1469</v>
      </c>
      <c r="B134" s="35" t="s">
        <v>1463</v>
      </c>
      <c r="C134" s="35" t="s">
        <v>1463</v>
      </c>
      <c r="D134" s="35" t="s">
        <v>314</v>
      </c>
      <c r="E134" s="35" t="s">
        <v>211</v>
      </c>
      <c r="F134" s="36" t="s">
        <v>1470</v>
      </c>
      <c r="G134" s="35">
        <v>1200</v>
      </c>
      <c r="H134" s="35" t="s">
        <v>1471</v>
      </c>
      <c r="I134" s="35" t="s">
        <v>1252</v>
      </c>
      <c r="J134" s="36">
        <v>8.9144000000000005</v>
      </c>
      <c r="K134" s="36">
        <v>78.144499999999994</v>
      </c>
    </row>
    <row r="135" spans="1:11">
      <c r="A135" s="35" t="s">
        <v>1472</v>
      </c>
      <c r="B135" s="35" t="s">
        <v>920</v>
      </c>
      <c r="C135" s="35" t="s">
        <v>920</v>
      </c>
      <c r="D135" s="35" t="s">
        <v>314</v>
      </c>
      <c r="E135" s="35" t="s">
        <v>211</v>
      </c>
      <c r="F135" s="36" t="s">
        <v>1473</v>
      </c>
      <c r="G135" s="35">
        <v>1200</v>
      </c>
      <c r="H135" s="35" t="s">
        <v>1474</v>
      </c>
      <c r="I135" s="35" t="s">
        <v>1252</v>
      </c>
      <c r="J135" s="36">
        <v>11.5227</v>
      </c>
      <c r="K135" s="36">
        <v>79.752099999999999</v>
      </c>
    </row>
    <row r="136" spans="1:11">
      <c r="A136" s="35" t="s">
        <v>1475</v>
      </c>
      <c r="B136" s="35" t="s">
        <v>1214</v>
      </c>
      <c r="C136" s="35" t="s">
        <v>871</v>
      </c>
      <c r="D136" s="35" t="s">
        <v>863</v>
      </c>
      <c r="E136" s="35" t="s">
        <v>211</v>
      </c>
      <c r="F136" s="36" t="s">
        <v>1476</v>
      </c>
      <c r="G136" s="35">
        <v>600</v>
      </c>
      <c r="H136" s="35" t="s">
        <v>1477</v>
      </c>
      <c r="I136" s="35" t="s">
        <v>1252</v>
      </c>
      <c r="J136" s="36">
        <v>14.2097</v>
      </c>
      <c r="K136" s="36">
        <v>80.089699999999993</v>
      </c>
    </row>
    <row r="137" spans="1:11">
      <c r="A137" s="35" t="s">
        <v>1478</v>
      </c>
      <c r="B137" s="35" t="s">
        <v>1479</v>
      </c>
      <c r="C137" s="35" t="s">
        <v>874</v>
      </c>
      <c r="D137" s="35" t="s">
        <v>863</v>
      </c>
      <c r="E137" s="35" t="s">
        <v>211</v>
      </c>
      <c r="F137" s="36" t="s">
        <v>1480</v>
      </c>
      <c r="G137" s="35">
        <v>525</v>
      </c>
      <c r="H137" s="35" t="s">
        <v>1481</v>
      </c>
      <c r="I137" s="35" t="s">
        <v>1252</v>
      </c>
      <c r="J137" s="36">
        <v>17.5625</v>
      </c>
      <c r="K137" s="36">
        <v>83.137500000000003</v>
      </c>
    </row>
    <row r="138" spans="1:11">
      <c r="A138" s="35" t="s">
        <v>1482</v>
      </c>
      <c r="B138" s="35" t="s">
        <v>1218</v>
      </c>
      <c r="C138" s="35" t="s">
        <v>1218</v>
      </c>
      <c r="D138" s="35" t="s">
        <v>314</v>
      </c>
      <c r="E138" s="35" t="s">
        <v>211</v>
      </c>
      <c r="F138" s="36" t="s">
        <v>1483</v>
      </c>
      <c r="G138" s="35">
        <v>300</v>
      </c>
      <c r="H138" s="35" t="s">
        <v>1484</v>
      </c>
      <c r="I138" s="35" t="s">
        <v>1252</v>
      </c>
      <c r="J138" s="36">
        <v>8.8849</v>
      </c>
      <c r="K138" s="36">
        <v>78.054699999999997</v>
      </c>
    </row>
    <row r="139" spans="1:11">
      <c r="A139" s="35" t="s">
        <v>1485</v>
      </c>
      <c r="B139" s="35" t="s">
        <v>1214</v>
      </c>
      <c r="C139" s="35" t="s">
        <v>871</v>
      </c>
      <c r="D139" s="35" t="s">
        <v>863</v>
      </c>
      <c r="E139" s="35" t="s">
        <v>211</v>
      </c>
      <c r="F139" s="36" t="s">
        <v>1486</v>
      </c>
      <c r="G139" s="35">
        <v>300</v>
      </c>
      <c r="H139" s="35" t="s">
        <v>1487</v>
      </c>
      <c r="I139" s="35" t="s">
        <v>1252</v>
      </c>
      <c r="J139" s="36">
        <v>14.2158</v>
      </c>
      <c r="K139" s="36">
        <v>80.0886</v>
      </c>
    </row>
    <row r="140" spans="1:11">
      <c r="A140" s="35" t="s">
        <v>1488</v>
      </c>
      <c r="B140" s="35" t="s">
        <v>1437</v>
      </c>
      <c r="C140" s="35" t="s">
        <v>920</v>
      </c>
      <c r="D140" s="35" t="s">
        <v>314</v>
      </c>
      <c r="E140" s="35" t="s">
        <v>211</v>
      </c>
      <c r="F140" s="36" t="s">
        <v>1489</v>
      </c>
      <c r="G140" s="35">
        <v>250</v>
      </c>
      <c r="H140" s="35" t="s">
        <v>1490</v>
      </c>
      <c r="I140" s="35" t="s">
        <v>1252</v>
      </c>
      <c r="J140" s="36">
        <v>11.5425</v>
      </c>
      <c r="K140" s="36">
        <v>79.415800000000004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5A0B-9504-425E-B58F-A20E063553AB}">
  <dimension ref="A1:G101"/>
  <sheetViews>
    <sheetView tabSelected="1" workbookViewId="0">
      <selection activeCell="C1" sqref="C1"/>
    </sheetView>
  </sheetViews>
  <sheetFormatPr defaultRowHeight="15"/>
  <cols>
    <col min="1" max="1" width="20.28515625" bestFit="1" customWidth="1"/>
    <col min="2" max="2" width="22.140625" bestFit="1" customWidth="1"/>
    <col min="3" max="3" width="18.140625" bestFit="1" customWidth="1"/>
    <col min="4" max="4" width="12.7109375" customWidth="1"/>
  </cols>
  <sheetData>
    <row r="1" spans="1:7">
      <c r="A1" s="40" t="s">
        <v>1491</v>
      </c>
      <c r="B1" s="40" t="s">
        <v>1492</v>
      </c>
      <c r="C1" s="40" t="s">
        <v>1493</v>
      </c>
      <c r="D1" s="40" t="s">
        <v>1494</v>
      </c>
      <c r="E1" s="40" t="s">
        <v>1495</v>
      </c>
      <c r="F1" s="40" t="s">
        <v>291</v>
      </c>
      <c r="G1" s="40" t="s">
        <v>292</v>
      </c>
    </row>
    <row r="2" spans="1:7">
      <c r="A2" s="41" t="s">
        <v>1496</v>
      </c>
      <c r="B2" s="41" t="s">
        <v>1497</v>
      </c>
      <c r="C2" s="41" t="s">
        <v>1498</v>
      </c>
      <c r="D2" s="41">
        <v>204</v>
      </c>
      <c r="E2" s="41">
        <v>1614</v>
      </c>
      <c r="F2">
        <v>22.571869604674198</v>
      </c>
      <c r="G2">
        <v>88.483871878413098</v>
      </c>
    </row>
    <row r="3" spans="1:7">
      <c r="A3" s="41" t="s">
        <v>1499</v>
      </c>
      <c r="B3" s="41" t="s">
        <v>1500</v>
      </c>
      <c r="C3" s="41" t="s">
        <v>855</v>
      </c>
      <c r="D3" s="41">
        <v>41</v>
      </c>
      <c r="E3" s="41">
        <v>1432</v>
      </c>
      <c r="F3">
        <v>30.309710265791299</v>
      </c>
      <c r="G3">
        <v>78.012048147605199</v>
      </c>
    </row>
    <row r="4" spans="1:7">
      <c r="A4" s="41" t="s">
        <v>1501</v>
      </c>
      <c r="B4" s="41" t="s">
        <v>1502</v>
      </c>
      <c r="C4" s="41" t="s">
        <v>783</v>
      </c>
      <c r="D4" s="41">
        <v>62</v>
      </c>
      <c r="E4" s="41">
        <v>2369</v>
      </c>
      <c r="F4">
        <v>27.176455846803599</v>
      </c>
      <c r="G4">
        <v>77.992712589044103</v>
      </c>
    </row>
    <row r="5" spans="1:7">
      <c r="A5" s="41" t="s">
        <v>1503</v>
      </c>
      <c r="B5" s="41" t="s">
        <v>1502</v>
      </c>
      <c r="C5" s="41" t="s">
        <v>784</v>
      </c>
      <c r="D5" s="41">
        <v>51</v>
      </c>
      <c r="E5" s="41">
        <v>1719</v>
      </c>
      <c r="F5">
        <v>27.894108169334899</v>
      </c>
      <c r="G5">
        <v>78.081639614103693</v>
      </c>
    </row>
    <row r="6" spans="1:7">
      <c r="A6" s="41" t="s">
        <v>1504</v>
      </c>
      <c r="B6" s="41" t="s">
        <v>1502</v>
      </c>
      <c r="C6" s="41" t="s">
        <v>796</v>
      </c>
      <c r="D6" s="41">
        <v>85</v>
      </c>
      <c r="E6" s="41">
        <v>1268</v>
      </c>
      <c r="F6">
        <v>28.3627806260493</v>
      </c>
      <c r="G6">
        <v>79.429835406621294</v>
      </c>
    </row>
    <row r="7" spans="1:7">
      <c r="A7" s="41" t="s">
        <v>1505</v>
      </c>
      <c r="B7" s="41" t="s">
        <v>1502</v>
      </c>
      <c r="C7" s="41" t="s">
        <v>818</v>
      </c>
      <c r="D7" s="41">
        <v>78</v>
      </c>
      <c r="E7" s="41">
        <v>1868</v>
      </c>
      <c r="F7">
        <v>25.4414048937081</v>
      </c>
      <c r="G7">
        <v>78.562628269034207</v>
      </c>
    </row>
    <row r="8" spans="1:7">
      <c r="A8" s="41" t="s">
        <v>1506</v>
      </c>
      <c r="B8" s="41" t="s">
        <v>1502</v>
      </c>
      <c r="C8" s="41" t="s">
        <v>1147</v>
      </c>
      <c r="D8" s="41">
        <v>85</v>
      </c>
      <c r="E8" s="41">
        <v>3218</v>
      </c>
      <c r="F8">
        <v>26.449609185876401</v>
      </c>
      <c r="G8">
        <v>80.308510348114993</v>
      </c>
    </row>
    <row r="9" spans="1:7">
      <c r="A9" s="41" t="s">
        <v>1507</v>
      </c>
      <c r="B9" s="41" t="s">
        <v>1502</v>
      </c>
      <c r="C9" s="41" t="s">
        <v>826</v>
      </c>
      <c r="D9" s="41">
        <v>68</v>
      </c>
      <c r="E9" s="41">
        <v>2182</v>
      </c>
      <c r="F9">
        <v>26.845604948366699</v>
      </c>
      <c r="G9">
        <v>80.928089883176696</v>
      </c>
    </row>
    <row r="10" spans="1:7">
      <c r="A10" s="41" t="s">
        <v>1508</v>
      </c>
      <c r="B10" s="41" t="s">
        <v>1502</v>
      </c>
      <c r="C10" s="41" t="s">
        <v>834</v>
      </c>
      <c r="D10" s="41">
        <v>39</v>
      </c>
      <c r="E10" s="41">
        <v>1502</v>
      </c>
      <c r="F10">
        <v>28.832169916363299</v>
      </c>
      <c r="G10">
        <v>78.759826725961901</v>
      </c>
    </row>
    <row r="11" spans="1:7">
      <c r="A11" s="41" t="s">
        <v>1509</v>
      </c>
      <c r="B11" s="41" t="s">
        <v>1502</v>
      </c>
      <c r="C11" s="41" t="s">
        <v>1510</v>
      </c>
      <c r="D11" s="41">
        <v>114</v>
      </c>
      <c r="E11" s="41">
        <v>1558</v>
      </c>
      <c r="F11">
        <v>25.421701030114701</v>
      </c>
      <c r="G11">
        <v>81.864743543276902</v>
      </c>
    </row>
    <row r="12" spans="1:7">
      <c r="A12" s="41" t="s">
        <v>1511</v>
      </c>
      <c r="B12" s="41" t="s">
        <v>1502</v>
      </c>
      <c r="C12" s="41" t="s">
        <v>839</v>
      </c>
      <c r="D12" s="41">
        <v>47</v>
      </c>
      <c r="E12" s="41">
        <v>1055</v>
      </c>
      <c r="F12">
        <v>29.964073192355698</v>
      </c>
      <c r="G12">
        <v>77.555568189660804</v>
      </c>
    </row>
    <row r="13" spans="1:7">
      <c r="A13" s="41" t="s">
        <v>1512</v>
      </c>
      <c r="B13" s="41" t="s">
        <v>1502</v>
      </c>
      <c r="C13" s="41" t="s">
        <v>355</v>
      </c>
      <c r="D13" s="41">
        <v>105</v>
      </c>
      <c r="E13" s="41">
        <v>3367</v>
      </c>
      <c r="F13">
        <v>25.323222429329601</v>
      </c>
      <c r="G13">
        <v>82.9880156882422</v>
      </c>
    </row>
    <row r="14" spans="1:7">
      <c r="A14" s="41" t="s">
        <v>1513</v>
      </c>
      <c r="B14" s="41" t="s">
        <v>1514</v>
      </c>
      <c r="C14" s="41" t="s">
        <v>1515</v>
      </c>
      <c r="D14" s="41">
        <v>76</v>
      </c>
      <c r="E14" s="41">
        <v>1435</v>
      </c>
      <c r="F14">
        <v>23.845419562061601</v>
      </c>
      <c r="G14">
        <v>91.2864483289041</v>
      </c>
    </row>
    <row r="15" spans="1:7">
      <c r="A15" s="41" t="s">
        <v>1516</v>
      </c>
      <c r="B15" s="41" t="s">
        <v>1517</v>
      </c>
      <c r="C15" s="41" t="s">
        <v>1518</v>
      </c>
      <c r="D15" s="41">
        <v>79</v>
      </c>
      <c r="E15" s="41">
        <v>1624</v>
      </c>
      <c r="F15">
        <v>17.998124229149699</v>
      </c>
      <c r="G15">
        <v>79.551717414038706</v>
      </c>
    </row>
    <row r="16" spans="1:7">
      <c r="A16" s="41" t="s">
        <v>1519</v>
      </c>
      <c r="B16" s="41" t="s">
        <v>1517</v>
      </c>
      <c r="C16" s="41" t="s">
        <v>950</v>
      </c>
      <c r="D16" s="41">
        <v>49</v>
      </c>
      <c r="E16" s="41">
        <v>1138</v>
      </c>
      <c r="F16">
        <v>18.443105878888399</v>
      </c>
      <c r="G16">
        <v>79.130744059726098</v>
      </c>
    </row>
    <row r="17" spans="1:7">
      <c r="A17" s="41" t="s">
        <v>1520</v>
      </c>
      <c r="B17" s="41" t="s">
        <v>1521</v>
      </c>
      <c r="C17" s="41" t="s">
        <v>321</v>
      </c>
      <c r="D17" s="41">
        <v>48</v>
      </c>
      <c r="E17" s="41">
        <v>1097</v>
      </c>
      <c r="F17">
        <v>13.03610144109</v>
      </c>
      <c r="G17">
        <v>80.217923541816504</v>
      </c>
    </row>
    <row r="18" spans="1:7">
      <c r="A18" s="41" t="s">
        <v>1522</v>
      </c>
      <c r="B18" s="41" t="s">
        <v>1521</v>
      </c>
      <c r="C18" s="41" t="s">
        <v>328</v>
      </c>
      <c r="D18" s="41">
        <v>72</v>
      </c>
      <c r="E18" s="41">
        <v>1455</v>
      </c>
      <c r="F18">
        <v>11.018675736051099</v>
      </c>
      <c r="G18">
        <v>76.987487384699804</v>
      </c>
    </row>
    <row r="19" spans="1:7">
      <c r="A19" s="41" t="s">
        <v>1523</v>
      </c>
      <c r="B19" s="41" t="s">
        <v>1521</v>
      </c>
      <c r="C19" s="41" t="s">
        <v>923</v>
      </c>
      <c r="D19" s="41">
        <v>54</v>
      </c>
      <c r="E19" s="41">
        <v>1304</v>
      </c>
      <c r="F19">
        <v>11.3387127901646</v>
      </c>
      <c r="G19">
        <v>77.726725689039199</v>
      </c>
    </row>
    <row r="20" spans="1:7">
      <c r="A20" s="41" t="s">
        <v>1524</v>
      </c>
      <c r="B20" s="41" t="s">
        <v>1521</v>
      </c>
      <c r="C20" s="41" t="s">
        <v>928</v>
      </c>
      <c r="D20" s="41">
        <v>16</v>
      </c>
      <c r="E20" s="41">
        <v>1899</v>
      </c>
      <c r="F20">
        <v>9.9147905942606496</v>
      </c>
      <c r="G20">
        <v>78.125912639109103</v>
      </c>
    </row>
    <row r="21" spans="1:7">
      <c r="A21" s="41" t="s">
        <v>1525</v>
      </c>
      <c r="B21" s="41" t="s">
        <v>1521</v>
      </c>
      <c r="C21" s="41" t="s">
        <v>934</v>
      </c>
      <c r="D21" s="41">
        <v>96</v>
      </c>
      <c r="E21" s="41">
        <v>1010</v>
      </c>
      <c r="F21">
        <v>11.654059623125899</v>
      </c>
      <c r="G21">
        <v>78.138636874677701</v>
      </c>
    </row>
    <row r="22" spans="1:7">
      <c r="A22" s="41" t="s">
        <v>1526</v>
      </c>
      <c r="B22" s="41" t="s">
        <v>1521</v>
      </c>
      <c r="C22" s="41" t="s">
        <v>936</v>
      </c>
      <c r="D22" s="41">
        <v>105</v>
      </c>
      <c r="E22" s="41">
        <v>1003</v>
      </c>
      <c r="F22">
        <v>10.7706851139351</v>
      </c>
      <c r="G22">
        <v>79.134535644741803</v>
      </c>
    </row>
    <row r="23" spans="1:7">
      <c r="A23" s="41" t="s">
        <v>1527</v>
      </c>
      <c r="B23" s="41" t="s">
        <v>1521</v>
      </c>
      <c r="C23" s="41" t="s">
        <v>1463</v>
      </c>
      <c r="D23" s="41">
        <v>71</v>
      </c>
      <c r="E23" s="41">
        <v>1061</v>
      </c>
      <c r="F23">
        <v>8.7738904332903207</v>
      </c>
      <c r="G23">
        <v>78.135714085573298</v>
      </c>
    </row>
    <row r="24" spans="1:7">
      <c r="A24" s="41" t="s">
        <v>1528</v>
      </c>
      <c r="B24" s="41" t="s">
        <v>1521</v>
      </c>
      <c r="C24" s="41" t="s">
        <v>941</v>
      </c>
      <c r="D24" s="41">
        <v>83</v>
      </c>
      <c r="E24" s="41">
        <v>1548</v>
      </c>
      <c r="F24">
        <v>10.807065782388101</v>
      </c>
      <c r="G24">
        <v>78.693830859200105</v>
      </c>
    </row>
    <row r="25" spans="1:7">
      <c r="A25" s="41" t="s">
        <v>1529</v>
      </c>
      <c r="B25" s="41" t="s">
        <v>1521</v>
      </c>
      <c r="C25" s="41" t="s">
        <v>942</v>
      </c>
      <c r="D25" s="41">
        <v>84</v>
      </c>
      <c r="E25" s="41">
        <v>1845</v>
      </c>
      <c r="F25">
        <v>8.7247830682500496</v>
      </c>
      <c r="G25">
        <v>77.737370363063505</v>
      </c>
    </row>
    <row r="26" spans="1:7">
      <c r="A26" s="41" t="s">
        <v>1530</v>
      </c>
      <c r="B26" s="41" t="s">
        <v>1521</v>
      </c>
      <c r="C26" s="41" t="s">
        <v>943</v>
      </c>
      <c r="D26" s="41">
        <v>28</v>
      </c>
      <c r="E26" s="41">
        <v>2870</v>
      </c>
      <c r="F26">
        <v>11.098304117814299</v>
      </c>
      <c r="G26">
        <v>77.352139015184903</v>
      </c>
    </row>
    <row r="27" spans="1:7">
      <c r="A27" s="41" t="s">
        <v>1531</v>
      </c>
      <c r="B27" s="41" t="s">
        <v>1521</v>
      </c>
      <c r="C27" s="41" t="s">
        <v>945</v>
      </c>
      <c r="D27" s="41">
        <v>53</v>
      </c>
      <c r="E27" s="41">
        <v>2094</v>
      </c>
      <c r="F27">
        <v>12.930919096616501</v>
      </c>
      <c r="G27">
        <v>79.137564792822801</v>
      </c>
    </row>
    <row r="28" spans="1:7">
      <c r="A28" s="41" t="s">
        <v>1532</v>
      </c>
      <c r="B28" s="41" t="s">
        <v>1533</v>
      </c>
      <c r="C28" s="41" t="s">
        <v>1534</v>
      </c>
      <c r="D28" s="41">
        <v>38</v>
      </c>
      <c r="E28" s="41">
        <v>1217</v>
      </c>
      <c r="F28">
        <v>27.349694773120099</v>
      </c>
      <c r="G28">
        <v>88.616674509803104</v>
      </c>
    </row>
    <row r="29" spans="1:7">
      <c r="A29" s="41" t="s">
        <v>1535</v>
      </c>
      <c r="B29" s="41" t="s">
        <v>1533</v>
      </c>
      <c r="C29" s="41" t="s">
        <v>1536</v>
      </c>
      <c r="D29" s="41">
        <v>25</v>
      </c>
      <c r="E29" s="41">
        <v>1254</v>
      </c>
      <c r="F29">
        <v>27.1673695808521</v>
      </c>
      <c r="G29">
        <v>88.367760757120905</v>
      </c>
    </row>
    <row r="30" spans="1:7">
      <c r="A30" s="41" t="s">
        <v>1537</v>
      </c>
      <c r="B30" s="41" t="s">
        <v>1538</v>
      </c>
      <c r="C30" s="41" t="s">
        <v>750</v>
      </c>
      <c r="D30" s="41">
        <v>178</v>
      </c>
      <c r="E30" s="41">
        <v>2224</v>
      </c>
      <c r="F30">
        <v>26.4498452060765</v>
      </c>
      <c r="G30">
        <v>74.644754941335094</v>
      </c>
    </row>
    <row r="31" spans="1:7">
      <c r="A31" s="41" t="s">
        <v>1539</v>
      </c>
      <c r="B31" s="41" t="s">
        <v>1538</v>
      </c>
      <c r="C31" s="41" t="s">
        <v>765</v>
      </c>
      <c r="D31" s="41">
        <v>167</v>
      </c>
      <c r="E31" s="41">
        <v>2973</v>
      </c>
      <c r="F31">
        <v>26.902568039858501</v>
      </c>
      <c r="G31">
        <v>75.7900295873158</v>
      </c>
    </row>
    <row r="32" spans="1:7">
      <c r="A32" s="41" t="s">
        <v>1540</v>
      </c>
      <c r="B32" s="41" t="s">
        <v>1538</v>
      </c>
      <c r="C32" s="41" t="s">
        <v>772</v>
      </c>
      <c r="D32" s="41">
        <v>90</v>
      </c>
      <c r="E32" s="41">
        <v>2261</v>
      </c>
      <c r="F32">
        <v>25.176487106249301</v>
      </c>
      <c r="G32">
        <v>75.860694497922196</v>
      </c>
    </row>
    <row r="33" spans="1:7">
      <c r="A33" s="41" t="s">
        <v>1541</v>
      </c>
      <c r="B33" s="41" t="s">
        <v>1538</v>
      </c>
      <c r="C33" s="41" t="s">
        <v>782</v>
      </c>
      <c r="D33" s="41">
        <v>136</v>
      </c>
      <c r="E33" s="41">
        <v>1722</v>
      </c>
      <c r="F33">
        <v>24.591579945849102</v>
      </c>
      <c r="G33">
        <v>73.710707742579999</v>
      </c>
    </row>
    <row r="34" spans="1:7">
      <c r="A34" s="41" t="s">
        <v>1542</v>
      </c>
      <c r="B34" s="41" t="s">
        <v>1543</v>
      </c>
      <c r="C34" s="41" t="s">
        <v>728</v>
      </c>
      <c r="D34" s="41">
        <v>42</v>
      </c>
      <c r="E34" s="41">
        <v>2056</v>
      </c>
      <c r="F34">
        <v>31.632806752759301</v>
      </c>
      <c r="G34">
        <v>74.878702578864306</v>
      </c>
    </row>
    <row r="35" spans="1:7">
      <c r="A35" s="41" t="s">
        <v>1544</v>
      </c>
      <c r="B35" s="41" t="s">
        <v>1543</v>
      </c>
      <c r="C35" s="41" t="s">
        <v>737</v>
      </c>
      <c r="D35" s="41">
        <v>78</v>
      </c>
      <c r="E35" s="41">
        <v>1591</v>
      </c>
      <c r="F35">
        <v>31.317678751860701</v>
      </c>
      <c r="G35">
        <v>75.580282538442702</v>
      </c>
    </row>
    <row r="36" spans="1:7">
      <c r="A36" s="41" t="s">
        <v>1545</v>
      </c>
      <c r="B36" s="41" t="s">
        <v>1543</v>
      </c>
      <c r="C36" s="41" t="s">
        <v>739</v>
      </c>
      <c r="D36" s="41">
        <v>74</v>
      </c>
      <c r="E36" s="41">
        <v>1238</v>
      </c>
      <c r="F36">
        <v>30.907261338153599</v>
      </c>
      <c r="G36">
        <v>75.852380920133598</v>
      </c>
    </row>
    <row r="37" spans="1:7">
      <c r="A37" s="41" t="s">
        <v>1546</v>
      </c>
      <c r="B37" s="41" t="s">
        <v>1547</v>
      </c>
      <c r="C37" s="41" t="s">
        <v>917</v>
      </c>
      <c r="D37" s="41">
        <v>108</v>
      </c>
      <c r="E37" s="41">
        <v>1123</v>
      </c>
      <c r="F37">
        <v>11.9393176291311</v>
      </c>
      <c r="G37">
        <v>79.8149011133915</v>
      </c>
    </row>
    <row r="38" spans="1:7">
      <c r="A38" s="41" t="s">
        <v>1548</v>
      </c>
      <c r="B38" s="41" t="s">
        <v>1549</v>
      </c>
      <c r="C38" s="41" t="s">
        <v>351</v>
      </c>
      <c r="D38" s="41">
        <v>35</v>
      </c>
      <c r="E38" s="41">
        <v>2160</v>
      </c>
      <c r="F38">
        <v>20.286052307827799</v>
      </c>
      <c r="G38">
        <v>85.8087766891461</v>
      </c>
    </row>
    <row r="39" spans="1:7">
      <c r="A39" s="41" t="s">
        <v>1550</v>
      </c>
      <c r="B39" s="41" t="s">
        <v>1549</v>
      </c>
      <c r="C39" s="41" t="s">
        <v>1551</v>
      </c>
      <c r="D39" s="41">
        <v>64</v>
      </c>
      <c r="E39" s="41">
        <v>1507</v>
      </c>
      <c r="F39">
        <v>22.222771111243599</v>
      </c>
      <c r="G39">
        <v>84.851271154566703</v>
      </c>
    </row>
    <row r="40" spans="1:7">
      <c r="A40" s="41" t="s">
        <v>1552</v>
      </c>
      <c r="B40" s="41" t="s">
        <v>1553</v>
      </c>
      <c r="C40" s="41" t="s">
        <v>653</v>
      </c>
      <c r="D40" s="41">
        <v>40</v>
      </c>
      <c r="E40" s="41">
        <v>693</v>
      </c>
      <c r="F40">
        <v>25.670997741599301</v>
      </c>
      <c r="G40">
        <v>94.106739840456399</v>
      </c>
    </row>
    <row r="41" spans="1:7">
      <c r="A41" s="41" t="s">
        <v>1554</v>
      </c>
      <c r="B41" s="41" t="s">
        <v>1555</v>
      </c>
      <c r="C41" s="41" t="s">
        <v>640</v>
      </c>
      <c r="D41" s="41">
        <v>40</v>
      </c>
      <c r="E41" s="41">
        <v>648</v>
      </c>
      <c r="F41">
        <v>23.7492426922847</v>
      </c>
      <c r="G41">
        <v>92.735272968856904</v>
      </c>
    </row>
    <row r="42" spans="1:7">
      <c r="A42" s="41" t="s">
        <v>1556</v>
      </c>
      <c r="B42" s="41" t="s">
        <v>1557</v>
      </c>
      <c r="C42" s="41" t="s">
        <v>1558</v>
      </c>
      <c r="D42" s="41">
        <v>22</v>
      </c>
      <c r="E42" s="41">
        <v>1034</v>
      </c>
      <c r="F42">
        <v>25.574824425745899</v>
      </c>
      <c r="G42">
        <v>91.889690986048294</v>
      </c>
    </row>
    <row r="43" spans="1:7">
      <c r="A43" s="41" t="s">
        <v>1559</v>
      </c>
      <c r="B43" s="41" t="s">
        <v>1560</v>
      </c>
      <c r="C43" s="41" t="s">
        <v>1561</v>
      </c>
      <c r="D43" s="41">
        <v>24</v>
      </c>
      <c r="E43" s="41">
        <v>513</v>
      </c>
      <c r="F43">
        <v>24.807997891574001</v>
      </c>
      <c r="G43">
        <v>93.939153160053806</v>
      </c>
    </row>
    <row r="44" spans="1:7">
      <c r="A44" s="41" t="s">
        <v>1562</v>
      </c>
      <c r="B44" s="41" t="s">
        <v>1563</v>
      </c>
      <c r="C44" s="41" t="s">
        <v>465</v>
      </c>
      <c r="D44" s="41">
        <v>42</v>
      </c>
      <c r="E44" s="41">
        <v>2826</v>
      </c>
      <c r="F44">
        <v>19.8765490487446</v>
      </c>
      <c r="G44">
        <v>75.339017865780406</v>
      </c>
    </row>
    <row r="45" spans="1:7">
      <c r="A45" s="41" t="s">
        <v>1564</v>
      </c>
      <c r="B45" s="41" t="s">
        <v>1563</v>
      </c>
      <c r="C45" s="41" t="s">
        <v>1565</v>
      </c>
      <c r="D45" s="41">
        <v>18</v>
      </c>
      <c r="E45" s="41">
        <v>1483</v>
      </c>
      <c r="F45">
        <v>19.215573525275101</v>
      </c>
      <c r="G45">
        <v>73.093573582588405</v>
      </c>
    </row>
    <row r="46" spans="1:7">
      <c r="A46" s="41" t="s">
        <v>1566</v>
      </c>
      <c r="B46" s="41" t="s">
        <v>1563</v>
      </c>
      <c r="C46" s="41" t="s">
        <v>774</v>
      </c>
      <c r="D46" s="41">
        <v>18</v>
      </c>
      <c r="E46" s="41">
        <v>1824</v>
      </c>
      <c r="F46">
        <v>21.1479382577621</v>
      </c>
      <c r="G46">
        <v>79.0828063645192</v>
      </c>
    </row>
    <row r="47" spans="1:7">
      <c r="A47" s="41" t="s">
        <v>1567</v>
      </c>
      <c r="B47" s="41" t="s">
        <v>1563</v>
      </c>
      <c r="C47" s="41" t="s">
        <v>333</v>
      </c>
      <c r="D47" s="41">
        <v>50</v>
      </c>
      <c r="E47" s="41">
        <v>3140</v>
      </c>
      <c r="F47">
        <v>19.994170344577601</v>
      </c>
      <c r="G47">
        <v>73.7911177364998</v>
      </c>
    </row>
    <row r="48" spans="1:7">
      <c r="A48" s="41" t="s">
        <v>1568</v>
      </c>
      <c r="B48" s="41" t="s">
        <v>1563</v>
      </c>
      <c r="C48" s="41" t="s">
        <v>1569</v>
      </c>
      <c r="D48" s="41">
        <v>25</v>
      </c>
      <c r="E48" s="41">
        <v>1305</v>
      </c>
      <c r="F48">
        <v>18.629391740640699</v>
      </c>
      <c r="G48">
        <v>73.804739956915299</v>
      </c>
    </row>
    <row r="49" spans="1:7">
      <c r="A49" s="41" t="s">
        <v>1570</v>
      </c>
      <c r="B49" s="41" t="s">
        <v>1563</v>
      </c>
      <c r="C49" s="41" t="s">
        <v>296</v>
      </c>
      <c r="D49" s="41">
        <v>48</v>
      </c>
      <c r="E49" s="41">
        <v>1823</v>
      </c>
      <c r="F49">
        <v>18.524273065336601</v>
      </c>
      <c r="G49">
        <v>73.851290899423205</v>
      </c>
    </row>
    <row r="50" spans="1:7">
      <c r="A50" s="41" t="s">
        <v>1571</v>
      </c>
      <c r="B50" s="41" t="s">
        <v>1563</v>
      </c>
      <c r="C50" s="41" t="s">
        <v>1019</v>
      </c>
      <c r="D50" s="41">
        <v>49</v>
      </c>
      <c r="E50" s="41">
        <v>1258</v>
      </c>
      <c r="F50">
        <v>17.6595021641496</v>
      </c>
      <c r="G50">
        <v>75.905055166967102</v>
      </c>
    </row>
    <row r="51" spans="1:7">
      <c r="A51" s="41" t="s">
        <v>1572</v>
      </c>
      <c r="B51" s="41" t="s">
        <v>1563</v>
      </c>
      <c r="C51" s="41" t="s">
        <v>1020</v>
      </c>
      <c r="D51" s="41">
        <v>42</v>
      </c>
      <c r="E51" s="41">
        <v>4725</v>
      </c>
      <c r="F51">
        <v>19.1854518704619</v>
      </c>
      <c r="G51">
        <v>73.019123393137406</v>
      </c>
    </row>
    <row r="52" spans="1:7">
      <c r="A52" s="41" t="s">
        <v>1573</v>
      </c>
      <c r="B52" s="41" t="s">
        <v>1574</v>
      </c>
      <c r="C52" s="41" t="s">
        <v>344</v>
      </c>
      <c r="D52" s="41">
        <v>90</v>
      </c>
      <c r="E52" s="41">
        <v>3435</v>
      </c>
      <c r="F52">
        <v>23.259646898827398</v>
      </c>
      <c r="G52">
        <v>77.413784457125701</v>
      </c>
    </row>
    <row r="53" spans="1:7">
      <c r="A53" s="41" t="s">
        <v>1575</v>
      </c>
      <c r="B53" s="41" t="s">
        <v>1574</v>
      </c>
      <c r="C53" s="41" t="s">
        <v>430</v>
      </c>
      <c r="D53" s="41">
        <v>61</v>
      </c>
      <c r="E53" s="41">
        <v>1575</v>
      </c>
      <c r="F53">
        <v>26.212284282772998</v>
      </c>
      <c r="G53">
        <v>78.178879323274998</v>
      </c>
    </row>
    <row r="54" spans="1:7">
      <c r="A54" s="41" t="s">
        <v>1576</v>
      </c>
      <c r="B54" s="41" t="s">
        <v>1574</v>
      </c>
      <c r="C54" s="41" t="s">
        <v>433</v>
      </c>
      <c r="D54" s="41">
        <v>246</v>
      </c>
      <c r="E54" s="41">
        <v>6308</v>
      </c>
      <c r="F54">
        <v>22.723318290460998</v>
      </c>
      <c r="G54">
        <v>75.856980017152395</v>
      </c>
    </row>
    <row r="55" spans="1:7">
      <c r="A55" s="41" t="s">
        <v>1577</v>
      </c>
      <c r="B55" s="41" t="s">
        <v>1574</v>
      </c>
      <c r="C55" s="41" t="s">
        <v>434</v>
      </c>
      <c r="D55" s="41">
        <v>136</v>
      </c>
      <c r="E55" s="41">
        <v>3247</v>
      </c>
      <c r="F55">
        <v>23.170623687932999</v>
      </c>
      <c r="G55">
        <v>79.932357273980998</v>
      </c>
    </row>
    <row r="56" spans="1:7">
      <c r="A56" s="41" t="s">
        <v>1578</v>
      </c>
      <c r="B56" s="41" t="s">
        <v>1574</v>
      </c>
      <c r="C56" s="41" t="s">
        <v>447</v>
      </c>
      <c r="D56" s="41">
        <v>79</v>
      </c>
      <c r="E56" s="41">
        <v>1788</v>
      </c>
      <c r="F56">
        <v>23.8388974843011</v>
      </c>
      <c r="G56">
        <v>78.737983532610599</v>
      </c>
    </row>
    <row r="57" spans="1:7">
      <c r="A57" s="41" t="s">
        <v>1579</v>
      </c>
      <c r="B57" s="41" t="s">
        <v>1574</v>
      </c>
      <c r="C57" s="41" t="s">
        <v>448</v>
      </c>
      <c r="D57" s="41">
        <v>81</v>
      </c>
      <c r="E57" s="41">
        <v>1358</v>
      </c>
      <c r="F57">
        <v>24.6009198311346</v>
      </c>
      <c r="G57">
        <v>80.831028558640597</v>
      </c>
    </row>
    <row r="58" spans="1:7">
      <c r="A58" s="41" t="s">
        <v>1580</v>
      </c>
      <c r="B58" s="41" t="s">
        <v>1574</v>
      </c>
      <c r="C58" s="41" t="s">
        <v>343</v>
      </c>
      <c r="D58" s="41">
        <v>101</v>
      </c>
      <c r="E58" s="41">
        <v>1702</v>
      </c>
      <c r="F58">
        <v>23.177357311000598</v>
      </c>
      <c r="G58">
        <v>75.787263237283398</v>
      </c>
    </row>
    <row r="59" spans="1:7">
      <c r="A59" s="41" t="s">
        <v>1581</v>
      </c>
      <c r="B59" s="41" t="s">
        <v>1582</v>
      </c>
      <c r="C59" s="41" t="s">
        <v>1583</v>
      </c>
      <c r="D59" s="41">
        <v>10</v>
      </c>
      <c r="E59" s="41">
        <v>126</v>
      </c>
      <c r="F59">
        <v>10.559107667356299</v>
      </c>
      <c r="G59">
        <v>72.636226381267093</v>
      </c>
    </row>
    <row r="60" spans="1:7">
      <c r="A60" s="41" t="s">
        <v>1584</v>
      </c>
      <c r="B60" s="41" t="s">
        <v>1585</v>
      </c>
      <c r="C60" s="41" t="s">
        <v>1586</v>
      </c>
      <c r="D60" s="41">
        <v>61</v>
      </c>
      <c r="E60" s="41">
        <v>1717</v>
      </c>
      <c r="F60">
        <v>9.9374384979859691</v>
      </c>
      <c r="G60">
        <v>76.268533029128804</v>
      </c>
    </row>
    <row r="61" spans="1:7">
      <c r="A61" s="41" t="s">
        <v>1587</v>
      </c>
      <c r="B61" s="41" t="s">
        <v>1585</v>
      </c>
      <c r="C61" s="41" t="s">
        <v>913</v>
      </c>
      <c r="D61" s="41">
        <v>50</v>
      </c>
      <c r="E61" s="41">
        <v>1234</v>
      </c>
      <c r="F61">
        <v>8.5268874759170803</v>
      </c>
      <c r="G61">
        <v>76.934462646730907</v>
      </c>
    </row>
    <row r="62" spans="1:7">
      <c r="A62" s="41" t="s">
        <v>1588</v>
      </c>
      <c r="B62" s="41" t="s">
        <v>1589</v>
      </c>
      <c r="C62" s="41" t="s">
        <v>1590</v>
      </c>
      <c r="D62" s="41">
        <v>219</v>
      </c>
      <c r="E62" s="41">
        <v>3513</v>
      </c>
      <c r="F62">
        <v>15.8511755326982</v>
      </c>
      <c r="G62">
        <v>74.499510528389706</v>
      </c>
    </row>
    <row r="63" spans="1:7">
      <c r="A63" s="41" t="s">
        <v>1591</v>
      </c>
      <c r="B63" s="41" t="s">
        <v>1589</v>
      </c>
      <c r="C63" s="41" t="s">
        <v>1592</v>
      </c>
      <c r="D63" s="41">
        <v>50</v>
      </c>
      <c r="E63" s="41">
        <v>1076</v>
      </c>
      <c r="F63">
        <v>12.9840564790416</v>
      </c>
      <c r="G63">
        <v>77.599339203443293</v>
      </c>
    </row>
    <row r="64" spans="1:7">
      <c r="A64" s="41" t="s">
        <v>1593</v>
      </c>
      <c r="B64" s="41" t="s">
        <v>1589</v>
      </c>
      <c r="C64" s="41" t="s">
        <v>886</v>
      </c>
      <c r="D64" s="41">
        <v>126</v>
      </c>
      <c r="E64" s="41">
        <v>2014</v>
      </c>
      <c r="F64">
        <v>14.4666727362734</v>
      </c>
      <c r="G64">
        <v>75.922650370855095</v>
      </c>
    </row>
    <row r="65" spans="1:7">
      <c r="A65" s="41" t="s">
        <v>1594</v>
      </c>
      <c r="B65" s="41" t="s">
        <v>1589</v>
      </c>
      <c r="C65" s="41" t="s">
        <v>1595</v>
      </c>
      <c r="D65" s="41">
        <v>80</v>
      </c>
      <c r="E65" s="41">
        <v>2933</v>
      </c>
      <c r="F65">
        <v>15.3666886587033</v>
      </c>
      <c r="G65">
        <v>75.1244249657273</v>
      </c>
    </row>
    <row r="66" spans="1:7">
      <c r="A66" s="41" t="s">
        <v>1596</v>
      </c>
      <c r="B66" s="41" t="s">
        <v>1589</v>
      </c>
      <c r="C66" s="41" t="s">
        <v>1597</v>
      </c>
      <c r="D66" s="41">
        <v>103</v>
      </c>
      <c r="E66" s="41">
        <v>2667</v>
      </c>
      <c r="F66">
        <v>12.9176251959647</v>
      </c>
      <c r="G66">
        <v>74.854119906544796</v>
      </c>
    </row>
    <row r="67" spans="1:7">
      <c r="A67" s="41" t="s">
        <v>1598</v>
      </c>
      <c r="B67" s="41" t="s">
        <v>1589</v>
      </c>
      <c r="C67" s="41" t="s">
        <v>1599</v>
      </c>
      <c r="D67" s="41">
        <v>109</v>
      </c>
      <c r="E67" s="41">
        <v>1367</v>
      </c>
      <c r="F67">
        <v>13.9315390421787</v>
      </c>
      <c r="G67">
        <v>75.566430711847701</v>
      </c>
    </row>
    <row r="68" spans="1:7">
      <c r="A68" s="41" t="s">
        <v>1600</v>
      </c>
      <c r="B68" s="41" t="s">
        <v>1589</v>
      </c>
      <c r="C68" s="41" t="s">
        <v>1601</v>
      </c>
      <c r="D68" s="41">
        <v>228</v>
      </c>
      <c r="E68" s="41">
        <v>2300</v>
      </c>
      <c r="F68">
        <v>13.3393594269341</v>
      </c>
      <c r="G68">
        <v>77.114259248454601</v>
      </c>
    </row>
    <row r="69" spans="1:7">
      <c r="A69" s="41" t="s">
        <v>1602</v>
      </c>
      <c r="B69" s="41" t="s">
        <v>1603</v>
      </c>
      <c r="C69" s="41" t="s">
        <v>520</v>
      </c>
      <c r="D69" s="41">
        <v>27</v>
      </c>
      <c r="E69" s="41">
        <v>2627</v>
      </c>
      <c r="F69">
        <v>23.347911475644</v>
      </c>
      <c r="G69">
        <v>85.3055299923885</v>
      </c>
    </row>
    <row r="70" spans="1:7">
      <c r="A70" s="41" t="s">
        <v>1604</v>
      </c>
      <c r="B70" s="41" t="s">
        <v>1605</v>
      </c>
      <c r="C70" s="41" t="s">
        <v>710</v>
      </c>
      <c r="D70" s="41">
        <v>128</v>
      </c>
      <c r="E70" s="41">
        <v>3583</v>
      </c>
      <c r="F70">
        <v>32.725334523612503</v>
      </c>
      <c r="G70">
        <v>74.863737433306397</v>
      </c>
    </row>
    <row r="71" spans="1:7">
      <c r="A71" s="41" t="s">
        <v>1606</v>
      </c>
      <c r="B71" s="41" t="s">
        <v>1605</v>
      </c>
      <c r="C71" s="41" t="s">
        <v>722</v>
      </c>
      <c r="D71" s="41">
        <v>185</v>
      </c>
      <c r="E71" s="41">
        <v>4182</v>
      </c>
      <c r="F71">
        <v>34.0833776825055</v>
      </c>
      <c r="G71">
        <v>74.795079111661494</v>
      </c>
    </row>
    <row r="72" spans="1:7">
      <c r="A72" s="41" t="s">
        <v>1607</v>
      </c>
      <c r="B72" s="41" t="s">
        <v>1608</v>
      </c>
      <c r="C72" s="41" t="s">
        <v>1609</v>
      </c>
      <c r="D72" s="41">
        <v>76</v>
      </c>
      <c r="E72" s="41">
        <v>683</v>
      </c>
      <c r="F72">
        <v>32.218374416510301</v>
      </c>
      <c r="G72">
        <v>76.323113264762497</v>
      </c>
    </row>
    <row r="73" spans="1:7">
      <c r="A73" s="41" t="s">
        <v>1610</v>
      </c>
      <c r="B73" s="41" t="s">
        <v>1608</v>
      </c>
      <c r="C73" s="41" t="s">
        <v>700</v>
      </c>
      <c r="D73" s="41">
        <v>224</v>
      </c>
      <c r="E73" s="41">
        <v>952</v>
      </c>
      <c r="F73">
        <v>31.105701930901802</v>
      </c>
      <c r="G73">
        <v>77.171380074174493</v>
      </c>
    </row>
    <row r="74" spans="1:7">
      <c r="A74" s="41" t="s">
        <v>1611</v>
      </c>
      <c r="B74" s="41" t="s">
        <v>1612</v>
      </c>
      <c r="C74" s="41" t="s">
        <v>676</v>
      </c>
      <c r="D74" s="41">
        <v>45</v>
      </c>
      <c r="E74" s="41">
        <v>930</v>
      </c>
      <c r="F74">
        <v>28.410874269096599</v>
      </c>
      <c r="G74">
        <v>77.3190709862928</v>
      </c>
    </row>
    <row r="75" spans="1:7">
      <c r="A75" s="41" t="s">
        <v>1613</v>
      </c>
      <c r="B75" s="41" t="s">
        <v>1612</v>
      </c>
      <c r="C75" s="41" t="s">
        <v>681</v>
      </c>
      <c r="D75" s="41">
        <v>119</v>
      </c>
      <c r="E75" s="41">
        <v>1232</v>
      </c>
      <c r="F75">
        <v>29.6855370913478</v>
      </c>
      <c r="G75">
        <v>76.988087921483398</v>
      </c>
    </row>
    <row r="76" spans="1:7">
      <c r="A76" s="41" t="s">
        <v>1614</v>
      </c>
      <c r="B76" s="41" t="s">
        <v>1615</v>
      </c>
      <c r="C76" s="41" t="s">
        <v>366</v>
      </c>
      <c r="D76" s="41">
        <v>70</v>
      </c>
      <c r="E76" s="41">
        <v>3304</v>
      </c>
      <c r="F76">
        <v>23.034060625388602</v>
      </c>
      <c r="G76">
        <v>72.575608992928693</v>
      </c>
    </row>
    <row r="77" spans="1:7">
      <c r="A77" s="41" t="s">
        <v>1616</v>
      </c>
      <c r="B77" s="41" t="s">
        <v>1615</v>
      </c>
      <c r="C77" s="41" t="s">
        <v>975</v>
      </c>
      <c r="D77" s="41">
        <v>37</v>
      </c>
      <c r="E77" s="41">
        <v>1005</v>
      </c>
      <c r="F77">
        <v>22.8374550387638</v>
      </c>
      <c r="G77">
        <v>74.254981644858603</v>
      </c>
    </row>
    <row r="78" spans="1:7">
      <c r="A78" s="41" t="s">
        <v>1617</v>
      </c>
      <c r="B78" s="41" t="s">
        <v>1615</v>
      </c>
      <c r="C78" s="41" t="s">
        <v>977</v>
      </c>
      <c r="D78" s="41">
        <v>24</v>
      </c>
      <c r="E78" s="41">
        <v>1107</v>
      </c>
      <c r="F78">
        <v>23.2172336648268</v>
      </c>
      <c r="G78">
        <v>72.640740728609003</v>
      </c>
    </row>
    <row r="79" spans="1:7">
      <c r="A79" s="41" t="s">
        <v>1618</v>
      </c>
      <c r="B79" s="41" t="s">
        <v>1615</v>
      </c>
      <c r="C79" s="41" t="s">
        <v>991</v>
      </c>
      <c r="D79" s="41">
        <v>71</v>
      </c>
      <c r="E79" s="41">
        <v>2161</v>
      </c>
      <c r="F79">
        <v>22.303644964663501</v>
      </c>
      <c r="G79">
        <v>70.796230350730596</v>
      </c>
    </row>
    <row r="80" spans="1:7">
      <c r="A80" s="41" t="s">
        <v>1619</v>
      </c>
      <c r="B80" s="41" t="s">
        <v>1615</v>
      </c>
      <c r="C80" s="41" t="s">
        <v>302</v>
      </c>
      <c r="D80" s="41">
        <v>82</v>
      </c>
      <c r="E80" s="41">
        <v>3070</v>
      </c>
      <c r="F80">
        <v>21.173267292378199</v>
      </c>
      <c r="G80">
        <v>72.8332791099388</v>
      </c>
    </row>
    <row r="81" spans="1:7">
      <c r="A81" s="41" t="s">
        <v>1620</v>
      </c>
      <c r="B81" s="41" t="s">
        <v>1615</v>
      </c>
      <c r="C81" s="41" t="s">
        <v>996</v>
      </c>
      <c r="D81" s="41">
        <v>49</v>
      </c>
      <c r="E81" s="41">
        <v>1680</v>
      </c>
      <c r="F81">
        <v>22.309059816203298</v>
      </c>
      <c r="G81">
        <v>73.182695847972596</v>
      </c>
    </row>
    <row r="82" spans="1:7">
      <c r="A82" s="41" t="s">
        <v>1621</v>
      </c>
      <c r="B82" s="41" t="s">
        <v>1622</v>
      </c>
      <c r="C82" s="41" t="s">
        <v>1623</v>
      </c>
      <c r="D82" s="41">
        <v>49</v>
      </c>
      <c r="E82" s="41">
        <v>1053</v>
      </c>
      <c r="F82">
        <v>15.4813709667081</v>
      </c>
      <c r="G82">
        <v>73.811324770674304</v>
      </c>
    </row>
    <row r="83" spans="1:7">
      <c r="A83" s="41" t="s">
        <v>1624</v>
      </c>
      <c r="B83" s="41" t="s">
        <v>1625</v>
      </c>
      <c r="C83" s="41" t="s">
        <v>1626</v>
      </c>
      <c r="D83" s="41">
        <v>119</v>
      </c>
      <c r="E83" s="41">
        <v>1516</v>
      </c>
      <c r="F83">
        <v>28.6177848276078</v>
      </c>
      <c r="G83">
        <v>77.203388485586999</v>
      </c>
    </row>
    <row r="84" spans="1:7">
      <c r="A84" s="41" t="s">
        <v>1627</v>
      </c>
      <c r="B84" s="41" t="s">
        <v>1628</v>
      </c>
      <c r="C84" s="41" t="s">
        <v>532</v>
      </c>
      <c r="D84" s="41">
        <v>48</v>
      </c>
      <c r="E84" s="41">
        <v>905</v>
      </c>
      <c r="F84">
        <v>20.7115723965677</v>
      </c>
      <c r="G84">
        <v>70.975879034475</v>
      </c>
    </row>
    <row r="85" spans="1:7">
      <c r="A85" s="41" t="s">
        <v>1629</v>
      </c>
      <c r="B85" s="41" t="s">
        <v>1630</v>
      </c>
      <c r="C85" s="41" t="s">
        <v>1631</v>
      </c>
      <c r="D85" s="41">
        <v>43</v>
      </c>
      <c r="E85" s="41">
        <v>1054</v>
      </c>
      <c r="F85">
        <v>20.271087442421099</v>
      </c>
      <c r="G85">
        <v>73.005079789739696</v>
      </c>
    </row>
    <row r="86" spans="1:7">
      <c r="A86" s="41" t="s">
        <v>1632</v>
      </c>
      <c r="B86" s="41" t="s">
        <v>1633</v>
      </c>
      <c r="C86" s="41" t="s">
        <v>1634</v>
      </c>
      <c r="D86" s="41">
        <v>53</v>
      </c>
      <c r="E86" s="41">
        <v>943</v>
      </c>
      <c r="F86">
        <v>21.1577892008393</v>
      </c>
      <c r="G86">
        <v>81.785882561383204</v>
      </c>
    </row>
    <row r="87" spans="1:7">
      <c r="A87" s="41" t="s">
        <v>1635</v>
      </c>
      <c r="B87" s="41" t="s">
        <v>1633</v>
      </c>
      <c r="C87" s="41" t="s">
        <v>390</v>
      </c>
      <c r="D87" s="41">
        <v>135</v>
      </c>
      <c r="E87" s="41">
        <v>2470</v>
      </c>
      <c r="F87">
        <v>22.0804491357991</v>
      </c>
      <c r="G87">
        <v>82.141000976530407</v>
      </c>
    </row>
    <row r="88" spans="1:7">
      <c r="A88" s="41" t="s">
        <v>1636</v>
      </c>
      <c r="B88" s="41" t="s">
        <v>1633</v>
      </c>
      <c r="C88" s="41" t="s">
        <v>405</v>
      </c>
      <c r="D88" s="41">
        <v>334</v>
      </c>
      <c r="E88" s="41">
        <v>1328</v>
      </c>
      <c r="F88">
        <v>21.251326675466299</v>
      </c>
      <c r="G88">
        <v>81.632459421566793</v>
      </c>
    </row>
    <row r="89" spans="1:7">
      <c r="A89" s="41" t="s">
        <v>1637</v>
      </c>
      <c r="B89" s="41" t="s">
        <v>1638</v>
      </c>
      <c r="C89" s="41" t="s">
        <v>1639</v>
      </c>
      <c r="D89" s="41">
        <v>97</v>
      </c>
      <c r="E89" s="41">
        <v>3156</v>
      </c>
      <c r="F89">
        <v>30.7336019205339</v>
      </c>
      <c r="G89">
        <v>76.781355807590302</v>
      </c>
    </row>
    <row r="90" spans="1:7">
      <c r="A90" s="41" t="s">
        <v>1640</v>
      </c>
      <c r="B90" s="41" t="s">
        <v>1641</v>
      </c>
      <c r="C90" s="41" t="s">
        <v>468</v>
      </c>
      <c r="D90" s="41">
        <v>25</v>
      </c>
      <c r="E90" s="41">
        <v>1529</v>
      </c>
      <c r="F90">
        <v>25.249260755728699</v>
      </c>
      <c r="G90">
        <v>86.988527765790394</v>
      </c>
    </row>
    <row r="91" spans="1:7">
      <c r="A91" s="41" t="s">
        <v>1642</v>
      </c>
      <c r="B91" s="41" t="s">
        <v>1641</v>
      </c>
      <c r="C91" s="41" t="s">
        <v>1643</v>
      </c>
      <c r="D91" s="41">
        <v>50</v>
      </c>
      <c r="E91" s="41">
        <v>1449</v>
      </c>
      <c r="F91">
        <v>25.205925190067902</v>
      </c>
      <c r="G91">
        <v>85.515931796343096</v>
      </c>
    </row>
    <row r="92" spans="1:7">
      <c r="A92" s="41" t="s">
        <v>1644</v>
      </c>
      <c r="B92" s="41" t="s">
        <v>1641</v>
      </c>
      <c r="C92" s="41" t="s">
        <v>484</v>
      </c>
      <c r="D92" s="41">
        <v>28</v>
      </c>
      <c r="E92" s="41">
        <v>1185</v>
      </c>
      <c r="F92">
        <v>26.119365881811799</v>
      </c>
      <c r="G92">
        <v>85.386164405416494</v>
      </c>
    </row>
    <row r="93" spans="1:7">
      <c r="A93" s="41" t="s">
        <v>1645</v>
      </c>
      <c r="B93" s="41" t="s">
        <v>1641</v>
      </c>
      <c r="C93" s="41" t="s">
        <v>488</v>
      </c>
      <c r="D93" s="41">
        <v>47</v>
      </c>
      <c r="E93" s="41">
        <v>2248</v>
      </c>
      <c r="F93">
        <v>25.5956297596605</v>
      </c>
      <c r="G93">
        <v>85.135829823745894</v>
      </c>
    </row>
    <row r="94" spans="1:7">
      <c r="A94" s="41" t="s">
        <v>1646</v>
      </c>
      <c r="B94" s="41" t="s">
        <v>1647</v>
      </c>
      <c r="C94" s="41" t="s">
        <v>369</v>
      </c>
      <c r="D94" s="41">
        <v>23</v>
      </c>
      <c r="E94" s="41">
        <v>948</v>
      </c>
      <c r="F94">
        <v>26.144883174103601</v>
      </c>
      <c r="G94">
        <v>91.675683353173596</v>
      </c>
    </row>
    <row r="95" spans="1:7">
      <c r="A95" s="41" t="s">
        <v>1648</v>
      </c>
      <c r="B95" s="41" t="s">
        <v>1649</v>
      </c>
      <c r="C95" s="41" t="s">
        <v>1650</v>
      </c>
      <c r="D95" s="41">
        <v>32</v>
      </c>
      <c r="E95" s="41">
        <v>525</v>
      </c>
      <c r="F95">
        <v>27.087927645098901</v>
      </c>
      <c r="G95">
        <v>93.611733675927397</v>
      </c>
    </row>
    <row r="96" spans="1:7">
      <c r="A96" s="41" t="s">
        <v>1651</v>
      </c>
      <c r="B96" s="41" t="s">
        <v>1649</v>
      </c>
      <c r="C96" s="41" t="s">
        <v>1652</v>
      </c>
      <c r="D96" s="41">
        <v>41</v>
      </c>
      <c r="E96" s="41">
        <v>454</v>
      </c>
      <c r="F96">
        <v>28.071269266230701</v>
      </c>
      <c r="G96">
        <v>95.322961277892304</v>
      </c>
    </row>
    <row r="97" spans="1:7">
      <c r="A97" s="41" t="s">
        <v>1653</v>
      </c>
      <c r="B97" s="41" t="s">
        <v>1654</v>
      </c>
      <c r="C97" s="41" t="s">
        <v>1655</v>
      </c>
      <c r="D97" s="41">
        <v>21</v>
      </c>
      <c r="E97" s="41">
        <v>2046</v>
      </c>
      <c r="F97">
        <v>16.514326422749601</v>
      </c>
      <c r="G97">
        <v>80.511041867652196</v>
      </c>
    </row>
    <row r="98" spans="1:7">
      <c r="A98" s="41" t="s">
        <v>1656</v>
      </c>
      <c r="B98" s="41" t="s">
        <v>1654</v>
      </c>
      <c r="C98" s="41" t="s">
        <v>1657</v>
      </c>
      <c r="D98" s="41">
        <v>94</v>
      </c>
      <c r="E98" s="41">
        <v>1910</v>
      </c>
      <c r="F98">
        <v>16.990567703598501</v>
      </c>
      <c r="G98">
        <v>82.245171875154398</v>
      </c>
    </row>
    <row r="99" spans="1:7">
      <c r="A99" s="41" t="s">
        <v>1658</v>
      </c>
      <c r="B99" s="41" t="s">
        <v>1654</v>
      </c>
      <c r="C99" s="41" t="s">
        <v>1659</v>
      </c>
      <c r="D99" s="41">
        <v>105</v>
      </c>
      <c r="E99" s="41">
        <v>1872</v>
      </c>
      <c r="F99">
        <v>13.63181973797</v>
      </c>
      <c r="G99">
        <v>79.419292519602294</v>
      </c>
    </row>
    <row r="100" spans="1:7">
      <c r="A100" s="41" t="s">
        <v>1660</v>
      </c>
      <c r="B100" s="41" t="s">
        <v>1654</v>
      </c>
      <c r="C100" s="41" t="s">
        <v>874</v>
      </c>
      <c r="D100" s="41">
        <v>61</v>
      </c>
      <c r="E100" s="41">
        <v>2025</v>
      </c>
      <c r="F100">
        <v>17.696742533692099</v>
      </c>
      <c r="G100">
        <v>83.207645363218305</v>
      </c>
    </row>
    <row r="101" spans="1:7">
      <c r="A101" s="41" t="s">
        <v>1661</v>
      </c>
      <c r="B101" s="41" t="s">
        <v>1662</v>
      </c>
      <c r="C101" s="41" t="s">
        <v>1663</v>
      </c>
      <c r="D101" s="41">
        <v>26</v>
      </c>
      <c r="E101" s="41">
        <v>941</v>
      </c>
      <c r="F101">
        <v>11.6011411865094</v>
      </c>
      <c r="G101">
        <v>92.726431693693797</v>
      </c>
    </row>
  </sheetData>
  <autoFilter ref="A1:G101" xr:uid="{C9125A0B-9504-425E-B58F-A20E063553AB}">
    <sortState xmlns:xlrd2="http://schemas.microsoft.com/office/spreadsheetml/2017/richdata2" ref="A2:G101">
      <sortCondition descending="1" ref="B2:B101"/>
      <sortCondition ref="C2:C1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1783-6237-4A22-91A3-5DDB31B1AE8C}">
  <dimension ref="A1:H262"/>
  <sheetViews>
    <sheetView workbookViewId="0">
      <selection activeCell="B14" sqref="B14"/>
    </sheetView>
  </sheetViews>
  <sheetFormatPr defaultRowHeight="15"/>
  <cols>
    <col min="1" max="1" width="52.28515625" bestFit="1" customWidth="1"/>
    <col min="2" max="2" width="36.7109375" bestFit="1" customWidth="1"/>
    <col min="3" max="3" width="27.42578125" bestFit="1" customWidth="1"/>
    <col min="4" max="4" width="17.5703125" bestFit="1" customWidth="1"/>
    <col min="5" max="5" width="24.140625" bestFit="1" customWidth="1"/>
    <col min="6" max="6" width="26.28515625" bestFit="1" customWidth="1"/>
  </cols>
  <sheetData>
    <row r="1" spans="1:8">
      <c r="A1" s="42" t="s">
        <v>1664</v>
      </c>
      <c r="B1" s="42" t="s">
        <v>1025</v>
      </c>
      <c r="C1" s="42" t="s">
        <v>1665</v>
      </c>
      <c r="D1" s="42" t="s">
        <v>1666</v>
      </c>
      <c r="E1" s="42" t="s">
        <v>1667</v>
      </c>
      <c r="F1" s="42" t="s">
        <v>1668</v>
      </c>
      <c r="G1" s="42" t="s">
        <v>291</v>
      </c>
      <c r="H1" s="42" t="s">
        <v>292</v>
      </c>
    </row>
    <row r="2" spans="1:8">
      <c r="A2" s="43" t="s">
        <v>1669</v>
      </c>
      <c r="B2" s="43" t="s">
        <v>526</v>
      </c>
      <c r="C2" s="43" t="s">
        <v>350</v>
      </c>
      <c r="D2" s="43"/>
      <c r="E2" s="43">
        <v>2.5</v>
      </c>
      <c r="F2" s="43" t="s">
        <v>1670</v>
      </c>
      <c r="G2">
        <v>21.374911952718399</v>
      </c>
      <c r="H2">
        <v>83.614359161366295</v>
      </c>
    </row>
    <row r="3" spans="1:8">
      <c r="A3" s="43" t="s">
        <v>1669</v>
      </c>
      <c r="B3" s="43" t="s">
        <v>1671</v>
      </c>
      <c r="C3" s="43" t="s">
        <v>1672</v>
      </c>
      <c r="D3" s="43" t="s">
        <v>501</v>
      </c>
      <c r="E3" s="43">
        <v>1.2</v>
      </c>
      <c r="F3" s="43">
        <v>0.95</v>
      </c>
      <c r="G3">
        <v>22.4237352552753</v>
      </c>
      <c r="H3">
        <v>85.750771836103098</v>
      </c>
    </row>
    <row r="4" spans="1:8">
      <c r="A4" s="43" t="s">
        <v>1669</v>
      </c>
      <c r="B4" s="43" t="s">
        <v>1673</v>
      </c>
      <c r="C4" s="43" t="s">
        <v>1003</v>
      </c>
      <c r="D4" s="43" t="s">
        <v>297</v>
      </c>
      <c r="E4" s="43">
        <v>3.8</v>
      </c>
      <c r="F4" s="43">
        <v>2.63</v>
      </c>
      <c r="G4">
        <v>22.4280693517888</v>
      </c>
      <c r="H4">
        <v>85.754374482055994</v>
      </c>
    </row>
    <row r="5" spans="1:8">
      <c r="A5" s="43" t="s">
        <v>1669</v>
      </c>
      <c r="B5" s="43" t="s">
        <v>1674</v>
      </c>
      <c r="C5" s="43" t="s">
        <v>1181</v>
      </c>
      <c r="D5" s="43" t="s">
        <v>299</v>
      </c>
      <c r="E5" s="43">
        <v>0.7</v>
      </c>
      <c r="F5" s="43">
        <v>0.62</v>
      </c>
      <c r="G5">
        <v>23.642394502221499</v>
      </c>
      <c r="H5">
        <v>86.879180436370504</v>
      </c>
    </row>
    <row r="6" spans="1:8">
      <c r="A6" s="43" t="s">
        <v>1669</v>
      </c>
      <c r="B6" s="43" t="s">
        <v>1675</v>
      </c>
      <c r="C6" s="43" t="s">
        <v>390</v>
      </c>
      <c r="D6" s="43" t="s">
        <v>692</v>
      </c>
      <c r="E6" s="43">
        <v>4.4000000000000004</v>
      </c>
      <c r="F6" s="43">
        <v>2.94</v>
      </c>
      <c r="G6">
        <v>31.4138310975957</v>
      </c>
      <c r="H6">
        <v>76.836446301154396</v>
      </c>
    </row>
    <row r="7" spans="1:8">
      <c r="A7" s="43" t="s">
        <v>1669</v>
      </c>
      <c r="B7" s="43" t="s">
        <v>1676</v>
      </c>
      <c r="C7" s="43" t="s">
        <v>393</v>
      </c>
      <c r="D7" s="43" t="s">
        <v>382</v>
      </c>
      <c r="E7" s="43">
        <v>3</v>
      </c>
      <c r="F7" s="43">
        <v>2.27</v>
      </c>
      <c r="G7">
        <v>21.239009508719001</v>
      </c>
      <c r="H7">
        <v>81.382597961366301</v>
      </c>
    </row>
    <row r="8" spans="1:8">
      <c r="A8" s="43" t="s">
        <v>1669</v>
      </c>
      <c r="B8" s="43" t="s">
        <v>1677</v>
      </c>
      <c r="C8" s="43" t="s">
        <v>1678</v>
      </c>
      <c r="D8" s="43" t="s">
        <v>305</v>
      </c>
      <c r="E8" s="43">
        <v>3</v>
      </c>
      <c r="F8" s="43">
        <v>1.1000000000000001</v>
      </c>
      <c r="G8">
        <v>15.224693025454201</v>
      </c>
      <c r="H8">
        <v>76.770329311138198</v>
      </c>
    </row>
    <row r="9" spans="1:8">
      <c r="A9" s="43" t="s">
        <v>1669</v>
      </c>
      <c r="B9" s="43" t="s">
        <v>1679</v>
      </c>
      <c r="C9" s="43" t="s">
        <v>436</v>
      </c>
      <c r="D9" s="43" t="s">
        <v>345</v>
      </c>
      <c r="E9" s="43">
        <v>2.72</v>
      </c>
      <c r="F9" s="43" t="s">
        <v>1670</v>
      </c>
      <c r="G9">
        <v>24.0562126409427</v>
      </c>
      <c r="H9">
        <v>80.610447522938202</v>
      </c>
    </row>
    <row r="10" spans="1:8">
      <c r="A10" s="43" t="s">
        <v>1669</v>
      </c>
      <c r="B10" s="43" t="s">
        <v>1680</v>
      </c>
      <c r="C10" s="43" t="s">
        <v>757</v>
      </c>
      <c r="D10" s="43" t="s">
        <v>749</v>
      </c>
      <c r="E10" s="43">
        <v>1.5</v>
      </c>
      <c r="F10" s="43">
        <v>2.02</v>
      </c>
      <c r="G10">
        <v>25.670652766746301</v>
      </c>
      <c r="H10">
        <v>76.188964567046597</v>
      </c>
    </row>
    <row r="11" spans="1:8">
      <c r="A11" s="43" t="s">
        <v>1669</v>
      </c>
      <c r="B11" s="43" t="s">
        <v>1681</v>
      </c>
      <c r="C11" s="43" t="s">
        <v>328</v>
      </c>
      <c r="D11" s="43" t="s">
        <v>314</v>
      </c>
      <c r="E11" s="43">
        <v>1</v>
      </c>
      <c r="F11" s="43" t="s">
        <v>1670</v>
      </c>
      <c r="G11">
        <v>10.9070845203017</v>
      </c>
      <c r="H11">
        <v>76.955792207391099</v>
      </c>
    </row>
    <row r="12" spans="1:8">
      <c r="A12" s="43" t="s">
        <v>1669</v>
      </c>
      <c r="B12" s="43" t="s">
        <v>1682</v>
      </c>
      <c r="C12" s="43" t="s">
        <v>505</v>
      </c>
      <c r="D12" s="43" t="s">
        <v>501</v>
      </c>
      <c r="E12" s="43">
        <v>3</v>
      </c>
      <c r="F12" s="43">
        <v>0.53</v>
      </c>
      <c r="G12">
        <v>23.663436616846599</v>
      </c>
      <c r="H12">
        <v>86.5015853708734</v>
      </c>
    </row>
    <row r="13" spans="1:8">
      <c r="A13" s="43" t="s">
        <v>1669</v>
      </c>
      <c r="B13" s="43" t="s">
        <v>1683</v>
      </c>
      <c r="C13" s="43" t="s">
        <v>1684</v>
      </c>
      <c r="D13" s="43" t="s">
        <v>305</v>
      </c>
      <c r="E13" s="43">
        <v>1.66</v>
      </c>
      <c r="F13" s="43" t="s">
        <v>1670</v>
      </c>
      <c r="G13">
        <v>13.519085477175899</v>
      </c>
      <c r="H13">
        <v>77.515827015808597</v>
      </c>
    </row>
    <row r="14" spans="1:8">
      <c r="A14" s="43" t="s">
        <v>1669</v>
      </c>
      <c r="B14" s="43" t="s">
        <v>1685</v>
      </c>
      <c r="C14" s="43" t="s">
        <v>848</v>
      </c>
      <c r="D14" s="43" t="s">
        <v>338</v>
      </c>
      <c r="E14" s="43">
        <v>2.64</v>
      </c>
      <c r="F14" s="43">
        <v>2.67</v>
      </c>
      <c r="G14">
        <v>26.190007461427498</v>
      </c>
      <c r="H14">
        <v>81.708241438239099</v>
      </c>
    </row>
    <row r="15" spans="1:8">
      <c r="A15" s="43" t="s">
        <v>1669</v>
      </c>
      <c r="B15" s="43" t="s">
        <v>1686</v>
      </c>
      <c r="C15" s="43" t="s">
        <v>1687</v>
      </c>
      <c r="D15" s="43" t="s">
        <v>863</v>
      </c>
      <c r="E15" s="43">
        <v>0.3</v>
      </c>
      <c r="F15" s="43" t="s">
        <v>1670</v>
      </c>
      <c r="G15">
        <v>17.690377398984101</v>
      </c>
      <c r="H15">
        <v>83.218443829330596</v>
      </c>
    </row>
    <row r="16" spans="1:8">
      <c r="A16" s="43" t="s">
        <v>1669</v>
      </c>
      <c r="B16" s="43" t="s">
        <v>1688</v>
      </c>
      <c r="C16" s="43" t="s">
        <v>1689</v>
      </c>
      <c r="D16" s="43" t="s">
        <v>305</v>
      </c>
      <c r="E16" s="43">
        <v>5.45</v>
      </c>
      <c r="F16" s="43">
        <v>2.73</v>
      </c>
      <c r="G16">
        <v>17.066708318103402</v>
      </c>
      <c r="H16">
        <v>76.991149180099001</v>
      </c>
    </row>
    <row r="17" spans="1:8">
      <c r="A17" s="43" t="s">
        <v>1690</v>
      </c>
      <c r="B17" s="43" t="s">
        <v>1691</v>
      </c>
      <c r="C17" s="43" t="s">
        <v>867</v>
      </c>
      <c r="D17" s="43" t="s">
        <v>863</v>
      </c>
      <c r="E17" s="43">
        <v>2.31</v>
      </c>
      <c r="F17" s="43">
        <v>0.4</v>
      </c>
      <c r="G17">
        <v>16.670360690810998</v>
      </c>
      <c r="H17">
        <v>79.705621891016605</v>
      </c>
    </row>
    <row r="18" spans="1:8">
      <c r="A18" s="43" t="s">
        <v>1690</v>
      </c>
      <c r="B18" s="43" t="s">
        <v>1692</v>
      </c>
      <c r="C18" s="43" t="s">
        <v>1687</v>
      </c>
      <c r="D18" s="43" t="s">
        <v>863</v>
      </c>
      <c r="E18" s="43">
        <v>0.54</v>
      </c>
      <c r="F18" s="43" t="s">
        <v>1670</v>
      </c>
      <c r="G18">
        <v>17.418597595823702</v>
      </c>
      <c r="H18">
        <v>77.500662673676501</v>
      </c>
    </row>
    <row r="19" spans="1:8">
      <c r="A19" s="43" t="s">
        <v>1693</v>
      </c>
      <c r="B19" s="43" t="s">
        <v>1694</v>
      </c>
      <c r="C19" s="43" t="s">
        <v>1695</v>
      </c>
      <c r="D19" s="43" t="s">
        <v>980</v>
      </c>
      <c r="E19" s="43">
        <v>5.7</v>
      </c>
      <c r="F19" s="43">
        <v>4.0599999999999996</v>
      </c>
      <c r="G19">
        <v>20.8380596790373</v>
      </c>
      <c r="H19">
        <v>70.687829631476006</v>
      </c>
    </row>
    <row r="20" spans="1:8">
      <c r="A20" s="43" t="s">
        <v>1693</v>
      </c>
      <c r="B20" s="43" t="s">
        <v>1696</v>
      </c>
      <c r="C20" s="43" t="s">
        <v>1697</v>
      </c>
      <c r="D20" s="43" t="s">
        <v>727</v>
      </c>
      <c r="E20" s="43">
        <v>1.2</v>
      </c>
      <c r="F20" s="43" t="s">
        <v>1670</v>
      </c>
      <c r="G20">
        <v>30.212238787472199</v>
      </c>
      <c r="H20">
        <v>74.924050420580599</v>
      </c>
    </row>
    <row r="21" spans="1:8">
      <c r="A21" s="43" t="s">
        <v>1693</v>
      </c>
      <c r="B21" s="43" t="s">
        <v>1698</v>
      </c>
      <c r="C21" s="43" t="s">
        <v>405</v>
      </c>
      <c r="D21" s="43" t="s">
        <v>382</v>
      </c>
      <c r="E21" s="43">
        <v>3.5</v>
      </c>
      <c r="F21" s="43">
        <v>2.61</v>
      </c>
      <c r="G21">
        <v>21.684657099590599</v>
      </c>
      <c r="H21">
        <v>82.0997464298663</v>
      </c>
    </row>
    <row r="22" spans="1:8">
      <c r="A22" s="43" t="s">
        <v>1693</v>
      </c>
      <c r="B22" s="43" t="s">
        <v>1699</v>
      </c>
      <c r="C22" s="43" t="s">
        <v>1700</v>
      </c>
      <c r="D22" s="43" t="s">
        <v>338</v>
      </c>
      <c r="E22" s="43">
        <v>1.5</v>
      </c>
      <c r="F22" s="43">
        <v>1.9</v>
      </c>
      <c r="G22">
        <v>28.572078133662099</v>
      </c>
      <c r="H22">
        <v>77.549959705556503</v>
      </c>
    </row>
    <row r="23" spans="1:8">
      <c r="A23" s="43" t="s">
        <v>1693</v>
      </c>
      <c r="B23" s="43" t="s">
        <v>1701</v>
      </c>
      <c r="C23" s="43" t="s">
        <v>702</v>
      </c>
      <c r="D23" s="43" t="s">
        <v>702</v>
      </c>
      <c r="E23" s="43">
        <v>6.8</v>
      </c>
      <c r="F23" s="43">
        <v>5.45</v>
      </c>
      <c r="G23">
        <v>31.2505018653262</v>
      </c>
      <c r="H23">
        <v>76.929895324033296</v>
      </c>
    </row>
    <row r="24" spans="1:8">
      <c r="A24" s="43" t="s">
        <v>1693</v>
      </c>
      <c r="B24" s="43" t="s">
        <v>1702</v>
      </c>
      <c r="C24" s="43" t="s">
        <v>565</v>
      </c>
      <c r="D24" s="43" t="s">
        <v>299</v>
      </c>
      <c r="E24" s="43">
        <v>1.25</v>
      </c>
      <c r="F24" s="43">
        <v>1.18</v>
      </c>
      <c r="G24">
        <v>24.775994062446799</v>
      </c>
      <c r="H24">
        <v>87.886783980521699</v>
      </c>
    </row>
    <row r="25" spans="1:8">
      <c r="A25" s="43" t="s">
        <v>1693</v>
      </c>
      <c r="B25" s="43" t="s">
        <v>1703</v>
      </c>
      <c r="C25" s="43" t="s">
        <v>302</v>
      </c>
      <c r="D25" s="43" t="s">
        <v>303</v>
      </c>
      <c r="E25" s="43">
        <v>1.56</v>
      </c>
      <c r="F25" s="43" t="s">
        <v>1670</v>
      </c>
      <c r="G25">
        <v>21.141600346478501</v>
      </c>
      <c r="H25">
        <v>72.739773002579497</v>
      </c>
    </row>
    <row r="26" spans="1:8">
      <c r="A26" s="43" t="s">
        <v>1693</v>
      </c>
      <c r="B26" s="43" t="s">
        <v>1704</v>
      </c>
      <c r="C26" s="43" t="s">
        <v>1003</v>
      </c>
      <c r="D26" s="43" t="s">
        <v>297</v>
      </c>
      <c r="E26" s="43">
        <v>4.75</v>
      </c>
      <c r="F26" s="43">
        <v>3.55</v>
      </c>
      <c r="G26">
        <v>19.705119490670899</v>
      </c>
      <c r="H26">
        <v>79.219577824551806</v>
      </c>
    </row>
    <row r="27" spans="1:8">
      <c r="A27" s="43" t="s">
        <v>1693</v>
      </c>
      <c r="B27" s="43" t="s">
        <v>1705</v>
      </c>
      <c r="C27" s="43" t="s">
        <v>1706</v>
      </c>
      <c r="D27" s="43" t="s">
        <v>702</v>
      </c>
      <c r="E27" s="43">
        <v>1.5</v>
      </c>
      <c r="F27" s="43">
        <v>0.98</v>
      </c>
      <c r="G27">
        <v>31.1145783667098</v>
      </c>
      <c r="H27">
        <v>76.644176282596703</v>
      </c>
    </row>
    <row r="28" spans="1:8">
      <c r="A28" s="43" t="s">
        <v>1693</v>
      </c>
      <c r="B28" s="43" t="s">
        <v>1707</v>
      </c>
      <c r="C28" s="43" t="s">
        <v>775</v>
      </c>
      <c r="D28" s="43" t="s">
        <v>749</v>
      </c>
      <c r="E28" s="43">
        <v>3.6</v>
      </c>
      <c r="F28" s="43">
        <v>2.27</v>
      </c>
      <c r="G28">
        <v>26.326897995246402</v>
      </c>
      <c r="H28">
        <v>74.110056925516602</v>
      </c>
    </row>
    <row r="29" spans="1:8">
      <c r="A29" s="43" t="s">
        <v>1693</v>
      </c>
      <c r="B29" s="43" t="s">
        <v>1708</v>
      </c>
      <c r="C29" s="43" t="s">
        <v>1709</v>
      </c>
      <c r="D29" s="43" t="s">
        <v>850</v>
      </c>
      <c r="E29" s="43">
        <v>1</v>
      </c>
      <c r="F29" s="43">
        <v>0.84</v>
      </c>
      <c r="G29">
        <v>29.981506060782401</v>
      </c>
      <c r="H29">
        <v>77.774742814891496</v>
      </c>
    </row>
    <row r="30" spans="1:8">
      <c r="A30" s="43" t="s">
        <v>1693</v>
      </c>
      <c r="B30" s="43" t="s">
        <v>1710</v>
      </c>
      <c r="C30" s="43" t="s">
        <v>1711</v>
      </c>
      <c r="D30" s="43" t="s">
        <v>727</v>
      </c>
      <c r="E30" s="43">
        <v>3</v>
      </c>
      <c r="F30" s="43">
        <v>2.63</v>
      </c>
      <c r="G30">
        <v>31.0399986879995</v>
      </c>
      <c r="H30">
        <v>76.570255265431797</v>
      </c>
    </row>
    <row r="31" spans="1:8">
      <c r="A31" s="43" t="s">
        <v>1693</v>
      </c>
      <c r="B31" s="43" t="s">
        <v>1712</v>
      </c>
      <c r="C31" s="43" t="s">
        <v>1713</v>
      </c>
      <c r="D31" s="43" t="s">
        <v>299</v>
      </c>
      <c r="E31" s="43">
        <v>2.4</v>
      </c>
      <c r="F31" s="43" t="s">
        <v>1670</v>
      </c>
      <c r="G31">
        <v>22.569376308726302</v>
      </c>
      <c r="H31">
        <v>88.194604826478695</v>
      </c>
    </row>
    <row r="32" spans="1:8">
      <c r="A32" s="43" t="s">
        <v>1693</v>
      </c>
      <c r="B32" s="43" t="s">
        <v>1714</v>
      </c>
      <c r="C32" s="43" t="s">
        <v>1715</v>
      </c>
      <c r="D32" s="43" t="s">
        <v>692</v>
      </c>
      <c r="E32" s="43">
        <v>1.6</v>
      </c>
      <c r="F32" s="43">
        <v>0.94</v>
      </c>
      <c r="G32">
        <v>31.250345225081698</v>
      </c>
      <c r="H32">
        <v>76.929540070360503</v>
      </c>
    </row>
    <row r="33" spans="1:8">
      <c r="A33" s="43" t="s">
        <v>1716</v>
      </c>
      <c r="B33" s="43" t="s">
        <v>631</v>
      </c>
      <c r="C33" s="43" t="s">
        <v>631</v>
      </c>
      <c r="D33" s="43" t="s">
        <v>628</v>
      </c>
      <c r="E33" s="43">
        <v>3</v>
      </c>
      <c r="F33" s="43" t="s">
        <v>1670</v>
      </c>
      <c r="G33">
        <v>25.233498891813699</v>
      </c>
      <c r="H33">
        <v>92.378409464150195</v>
      </c>
    </row>
    <row r="34" spans="1:8">
      <c r="A34" s="43" t="s">
        <v>1717</v>
      </c>
      <c r="B34" s="43" t="s">
        <v>1717</v>
      </c>
      <c r="C34" s="43" t="s">
        <v>954</v>
      </c>
      <c r="D34" s="43" t="s">
        <v>319</v>
      </c>
      <c r="E34" s="43">
        <v>1.92</v>
      </c>
      <c r="F34" s="43">
        <v>0.83</v>
      </c>
      <c r="G34">
        <v>16.768453835421202</v>
      </c>
      <c r="H34">
        <v>80.014241585227595</v>
      </c>
    </row>
    <row r="35" spans="1:8">
      <c r="A35" s="43" t="s">
        <v>1718</v>
      </c>
      <c r="B35" s="43" t="s">
        <v>1719</v>
      </c>
      <c r="C35" s="43" t="s">
        <v>702</v>
      </c>
      <c r="D35" s="43" t="s">
        <v>692</v>
      </c>
      <c r="E35" s="43">
        <v>1.3</v>
      </c>
      <c r="F35" s="43" t="s">
        <v>1670</v>
      </c>
      <c r="G35">
        <v>31.0378268369845</v>
      </c>
      <c r="H35">
        <v>76.6290213942397</v>
      </c>
    </row>
    <row r="36" spans="1:8">
      <c r="A36" s="43" t="s">
        <v>1720</v>
      </c>
      <c r="B36" s="43" t="s">
        <v>1719</v>
      </c>
      <c r="C36" s="43" t="s">
        <v>744</v>
      </c>
      <c r="D36" s="43" t="s">
        <v>727</v>
      </c>
      <c r="E36" s="43">
        <v>1.5</v>
      </c>
      <c r="F36" s="43" t="s">
        <v>1670</v>
      </c>
      <c r="G36">
        <v>30.423359251268899</v>
      </c>
      <c r="H36">
        <v>76.714253524898893</v>
      </c>
    </row>
    <row r="37" spans="1:8">
      <c r="A37" s="43" t="s">
        <v>1721</v>
      </c>
      <c r="B37" s="43" t="s">
        <v>1722</v>
      </c>
      <c r="C37" s="43" t="s">
        <v>389</v>
      </c>
      <c r="D37" s="43" t="s">
        <v>305</v>
      </c>
      <c r="E37" s="43">
        <v>0.6</v>
      </c>
      <c r="F37" s="43" t="s">
        <v>1670</v>
      </c>
      <c r="G37">
        <v>16.177471887734001</v>
      </c>
      <c r="H37">
        <v>75.681173205554003</v>
      </c>
    </row>
    <row r="38" spans="1:8">
      <c r="A38" s="43" t="s">
        <v>1723</v>
      </c>
      <c r="B38" s="43" t="s">
        <v>608</v>
      </c>
      <c r="C38" s="43" t="s">
        <v>608</v>
      </c>
      <c r="D38" s="43" t="s">
        <v>370</v>
      </c>
      <c r="E38" s="43">
        <v>0.33</v>
      </c>
      <c r="F38" s="43" t="s">
        <v>1670</v>
      </c>
      <c r="G38">
        <v>24.872781037468599</v>
      </c>
      <c r="H38">
        <v>92.583170490780702</v>
      </c>
    </row>
    <row r="39" spans="1:8">
      <c r="A39" s="43" t="s">
        <v>1724</v>
      </c>
      <c r="B39" s="43" t="s">
        <v>1222</v>
      </c>
      <c r="C39" s="43" t="s">
        <v>863</v>
      </c>
      <c r="D39" s="43"/>
      <c r="E39" s="43">
        <v>5</v>
      </c>
      <c r="F39" s="43">
        <v>3.68</v>
      </c>
      <c r="G39">
        <v>14.589668939872301</v>
      </c>
      <c r="H39">
        <v>78.576067773292195</v>
      </c>
    </row>
    <row r="40" spans="1:8">
      <c r="A40" s="43" t="s">
        <v>1725</v>
      </c>
      <c r="B40" s="43" t="s">
        <v>867</v>
      </c>
      <c r="C40" s="43" t="s">
        <v>863</v>
      </c>
      <c r="D40" s="43"/>
      <c r="E40" s="43">
        <v>1.4</v>
      </c>
      <c r="F40" s="43">
        <v>0.8</v>
      </c>
      <c r="G40">
        <v>16.658915627810799</v>
      </c>
      <c r="H40">
        <v>79.818216974576202</v>
      </c>
    </row>
    <row r="41" spans="1:8">
      <c r="A41" s="43" t="s">
        <v>1726</v>
      </c>
      <c r="B41" s="43" t="s">
        <v>954</v>
      </c>
      <c r="C41" s="43" t="s">
        <v>319</v>
      </c>
      <c r="D41" s="43"/>
      <c r="E41" s="43">
        <v>0.9</v>
      </c>
      <c r="F41" s="43" t="s">
        <v>1670</v>
      </c>
      <c r="G41">
        <v>16.846361887204498</v>
      </c>
      <c r="H41">
        <v>79.990289697350903</v>
      </c>
    </row>
    <row r="42" spans="1:8">
      <c r="A42" s="43" t="s">
        <v>1727</v>
      </c>
      <c r="B42" s="43" t="s">
        <v>779</v>
      </c>
      <c r="C42" s="43" t="s">
        <v>749</v>
      </c>
      <c r="D42" s="43"/>
      <c r="E42" s="43">
        <v>1.4</v>
      </c>
      <c r="F42" s="43">
        <v>2.7</v>
      </c>
      <c r="G42">
        <v>27.753525589184701</v>
      </c>
      <c r="H42">
        <v>75.782577113665596</v>
      </c>
    </row>
    <row r="43" spans="1:8">
      <c r="A43" s="43" t="s">
        <v>1728</v>
      </c>
      <c r="B43" s="43" t="s">
        <v>1729</v>
      </c>
      <c r="C43" s="43" t="s">
        <v>1730</v>
      </c>
      <c r="D43" s="43" t="s">
        <v>749</v>
      </c>
      <c r="E43" s="43">
        <v>4</v>
      </c>
      <c r="F43" s="43">
        <v>3.57</v>
      </c>
      <c r="G43">
        <v>28.6230122817154</v>
      </c>
      <c r="H43">
        <v>77.211600424830905</v>
      </c>
    </row>
    <row r="44" spans="1:8">
      <c r="A44" s="43" t="s">
        <v>1731</v>
      </c>
      <c r="B44" s="43" t="s">
        <v>347</v>
      </c>
      <c r="C44" s="43" t="s">
        <v>1732</v>
      </c>
      <c r="D44" s="43" t="s">
        <v>299</v>
      </c>
      <c r="E44" s="43">
        <v>0.3</v>
      </c>
      <c r="F44" s="43" t="s">
        <v>1670</v>
      </c>
      <c r="G44">
        <v>23.626615771061999</v>
      </c>
      <c r="H44">
        <v>85.273365360409201</v>
      </c>
    </row>
    <row r="45" spans="1:8">
      <c r="A45" s="43" t="s">
        <v>1731</v>
      </c>
      <c r="B45" s="43" t="s">
        <v>1175</v>
      </c>
      <c r="C45" s="43" t="s">
        <v>1733</v>
      </c>
      <c r="D45" s="43" t="s">
        <v>501</v>
      </c>
      <c r="E45" s="43">
        <v>0.3</v>
      </c>
      <c r="F45" s="43" t="s">
        <v>1670</v>
      </c>
      <c r="G45">
        <v>23.6206802464331</v>
      </c>
      <c r="H45">
        <v>85.274892154044394</v>
      </c>
    </row>
    <row r="46" spans="1:8">
      <c r="A46" s="43" t="s">
        <v>1734</v>
      </c>
      <c r="B46" s="43" t="s">
        <v>1735</v>
      </c>
      <c r="C46" s="43" t="s">
        <v>1736</v>
      </c>
      <c r="D46" s="43" t="s">
        <v>370</v>
      </c>
      <c r="E46" s="43">
        <v>0.2</v>
      </c>
      <c r="F46" s="43">
        <v>0.1</v>
      </c>
      <c r="G46">
        <v>26.0206835158023</v>
      </c>
      <c r="H46">
        <v>93.765696028541001</v>
      </c>
    </row>
    <row r="47" spans="1:8">
      <c r="A47" s="43" t="s">
        <v>1734</v>
      </c>
      <c r="B47" s="43" t="s">
        <v>1737</v>
      </c>
      <c r="C47" s="43" t="s">
        <v>701</v>
      </c>
      <c r="D47" s="43" t="s">
        <v>692</v>
      </c>
      <c r="E47" s="43">
        <v>0.25</v>
      </c>
      <c r="F47" s="43" t="s">
        <v>1670</v>
      </c>
      <c r="G47">
        <v>30.5211600201864</v>
      </c>
      <c r="H47">
        <v>77.661780883239402</v>
      </c>
    </row>
    <row r="48" spans="1:8">
      <c r="A48" s="43" t="s">
        <v>1734</v>
      </c>
      <c r="B48" s="43" t="s">
        <v>1738</v>
      </c>
      <c r="C48" s="43" t="s">
        <v>1739</v>
      </c>
      <c r="D48" s="43" t="s">
        <v>319</v>
      </c>
      <c r="E48" s="43">
        <v>1</v>
      </c>
      <c r="F48" s="43" t="s">
        <v>1670</v>
      </c>
      <c r="G48">
        <v>17.936317470978</v>
      </c>
      <c r="H48">
        <v>77.521001341361</v>
      </c>
    </row>
    <row r="49" spans="1:8">
      <c r="A49" s="43" t="s">
        <v>1740</v>
      </c>
      <c r="B49" s="43" t="s">
        <v>405</v>
      </c>
      <c r="C49" s="43" t="s">
        <v>382</v>
      </c>
      <c r="D49" s="43"/>
      <c r="E49" s="43">
        <v>2.4</v>
      </c>
      <c r="F49" s="43">
        <v>1.74</v>
      </c>
      <c r="G49">
        <v>21.4975237858187</v>
      </c>
      <c r="H49">
        <v>81.785302950596702</v>
      </c>
    </row>
    <row r="50" spans="1:8">
      <c r="A50" s="43" t="s">
        <v>1740</v>
      </c>
      <c r="B50" s="43" t="s">
        <v>1741</v>
      </c>
      <c r="C50" s="43" t="s">
        <v>448</v>
      </c>
      <c r="D50" s="43" t="s">
        <v>345</v>
      </c>
      <c r="E50" s="43">
        <v>4.2</v>
      </c>
      <c r="F50" s="43">
        <v>3.21</v>
      </c>
      <c r="G50">
        <v>24.168669446627</v>
      </c>
      <c r="H50">
        <v>80.694954406971405</v>
      </c>
    </row>
    <row r="51" spans="1:8">
      <c r="A51" s="43" t="s">
        <v>1740</v>
      </c>
      <c r="B51" s="43" t="s">
        <v>1742</v>
      </c>
      <c r="C51" s="43" t="s">
        <v>1003</v>
      </c>
      <c r="D51" s="43" t="s">
        <v>297</v>
      </c>
      <c r="E51" s="43">
        <v>6</v>
      </c>
      <c r="F51" s="43">
        <v>3.81</v>
      </c>
      <c r="G51">
        <v>29.993028727547401</v>
      </c>
      <c r="H51">
        <v>74.757601538376093</v>
      </c>
    </row>
    <row r="52" spans="1:8">
      <c r="A52" s="43" t="s">
        <v>1743</v>
      </c>
      <c r="B52" s="43" t="s">
        <v>919</v>
      </c>
      <c r="C52" s="43" t="s">
        <v>314</v>
      </c>
      <c r="D52" s="43"/>
      <c r="E52" s="43">
        <v>5.5</v>
      </c>
      <c r="F52" s="43">
        <v>2.5</v>
      </c>
      <c r="G52">
        <v>11.057401286411499</v>
      </c>
      <c r="H52">
        <v>79.063144682437098</v>
      </c>
    </row>
    <row r="53" spans="1:8">
      <c r="A53" s="43" t="s">
        <v>1743</v>
      </c>
      <c r="B53" s="43" t="s">
        <v>1744</v>
      </c>
      <c r="C53" s="43" t="s">
        <v>867</v>
      </c>
      <c r="D53" s="43" t="s">
        <v>863</v>
      </c>
      <c r="E53" s="43">
        <v>3.5</v>
      </c>
      <c r="F53" s="43">
        <v>0.61</v>
      </c>
      <c r="G53">
        <v>16.5461753827568</v>
      </c>
      <c r="H53">
        <v>79.757942736884203</v>
      </c>
    </row>
    <row r="54" spans="1:8">
      <c r="A54" s="43" t="s">
        <v>1743</v>
      </c>
      <c r="B54" s="43" t="s">
        <v>1745</v>
      </c>
      <c r="C54" s="43" t="s">
        <v>1746</v>
      </c>
      <c r="D54" s="43" t="s">
        <v>305</v>
      </c>
      <c r="E54" s="43">
        <v>2.5</v>
      </c>
      <c r="F54" s="43">
        <v>1.25</v>
      </c>
      <c r="G54">
        <v>17.370216076892401</v>
      </c>
      <c r="H54">
        <v>77.444323224495093</v>
      </c>
    </row>
    <row r="55" spans="1:8">
      <c r="A55" s="43" t="s">
        <v>1743</v>
      </c>
      <c r="B55" s="43" t="s">
        <v>1747</v>
      </c>
      <c r="C55" s="43" t="s">
        <v>922</v>
      </c>
      <c r="D55" s="43" t="s">
        <v>314</v>
      </c>
      <c r="E55" s="43">
        <v>4.5</v>
      </c>
      <c r="F55" s="43">
        <v>2.2400000000000002</v>
      </c>
      <c r="G55">
        <v>10.7114241435851</v>
      </c>
      <c r="H55">
        <v>78.095541038624802</v>
      </c>
    </row>
    <row r="56" spans="1:8">
      <c r="A56" s="43" t="s">
        <v>1743</v>
      </c>
      <c r="B56" s="43" t="s">
        <v>1748</v>
      </c>
      <c r="C56" s="43" t="s">
        <v>926</v>
      </c>
      <c r="D56" s="43" t="s">
        <v>314</v>
      </c>
      <c r="E56" s="43">
        <v>1.7</v>
      </c>
      <c r="F56" s="43">
        <v>1.01</v>
      </c>
      <c r="G56">
        <v>10.9374609263349</v>
      </c>
      <c r="H56">
        <v>78.151593909180406</v>
      </c>
    </row>
    <row r="57" spans="1:8">
      <c r="A57" s="43" t="s">
        <v>1749</v>
      </c>
      <c r="B57" s="43" t="s">
        <v>1750</v>
      </c>
      <c r="C57" s="43" t="s">
        <v>631</v>
      </c>
      <c r="D57" s="43" t="s">
        <v>628</v>
      </c>
      <c r="E57" s="43">
        <v>1.5</v>
      </c>
      <c r="F57" s="43">
        <v>0.9</v>
      </c>
      <c r="G57">
        <v>25.192295236601201</v>
      </c>
      <c r="H57">
        <v>92.358537995876802</v>
      </c>
    </row>
    <row r="58" spans="1:8">
      <c r="A58" s="43" t="s">
        <v>1749</v>
      </c>
      <c r="B58" s="43" t="s">
        <v>919</v>
      </c>
      <c r="C58" s="43" t="s">
        <v>919</v>
      </c>
      <c r="D58" s="43" t="s">
        <v>314</v>
      </c>
      <c r="E58" s="43">
        <v>3.4</v>
      </c>
      <c r="F58" s="43">
        <v>2.1</v>
      </c>
      <c r="G58">
        <v>11.184600265323899</v>
      </c>
      <c r="H58">
        <v>79.101183337872101</v>
      </c>
    </row>
    <row r="59" spans="1:8">
      <c r="A59" s="43" t="s">
        <v>1749</v>
      </c>
      <c r="B59" s="43" t="s">
        <v>1590</v>
      </c>
      <c r="C59" s="43" t="s">
        <v>1590</v>
      </c>
      <c r="D59" s="43" t="s">
        <v>305</v>
      </c>
      <c r="E59" s="43">
        <v>4</v>
      </c>
      <c r="F59" s="43">
        <v>1.6</v>
      </c>
      <c r="G59">
        <v>16.2332393876842</v>
      </c>
      <c r="H59">
        <v>75.215604915589907</v>
      </c>
    </row>
    <row r="60" spans="1:8">
      <c r="A60" s="43" t="s">
        <v>1749</v>
      </c>
      <c r="B60" s="43" t="s">
        <v>1222</v>
      </c>
      <c r="C60" s="43" t="s">
        <v>1222</v>
      </c>
      <c r="D60" s="43" t="s">
        <v>863</v>
      </c>
      <c r="E60" s="43">
        <v>4</v>
      </c>
      <c r="F60" s="43">
        <v>1.84</v>
      </c>
      <c r="G60">
        <v>14.470905357584799</v>
      </c>
      <c r="H60">
        <v>78.818013401851104</v>
      </c>
    </row>
    <row r="61" spans="1:8">
      <c r="A61" s="43" t="s">
        <v>1749</v>
      </c>
      <c r="B61" s="43" t="s">
        <v>1751</v>
      </c>
      <c r="C61" s="43" t="s">
        <v>1752</v>
      </c>
      <c r="D61" s="43" t="s">
        <v>314</v>
      </c>
      <c r="E61" s="43">
        <v>3.4</v>
      </c>
      <c r="F61" s="43">
        <v>2.1</v>
      </c>
      <c r="G61">
        <v>10.971029791599101</v>
      </c>
      <c r="H61">
        <v>78.949914720407307</v>
      </c>
    </row>
    <row r="62" spans="1:8">
      <c r="A62" s="43" t="s">
        <v>1753</v>
      </c>
      <c r="B62" s="43" t="s">
        <v>502</v>
      </c>
      <c r="C62" s="43" t="s">
        <v>501</v>
      </c>
      <c r="D62" s="43"/>
      <c r="E62" s="43">
        <v>2.1</v>
      </c>
      <c r="F62" s="43" t="s">
        <v>1670</v>
      </c>
      <c r="G62">
        <v>23.699447912355499</v>
      </c>
      <c r="H62">
        <v>86.063736867723193</v>
      </c>
    </row>
    <row r="63" spans="1:8">
      <c r="A63" s="43" t="s">
        <v>1754</v>
      </c>
      <c r="B63" s="43" t="s">
        <v>1755</v>
      </c>
      <c r="C63" s="43" t="s">
        <v>772</v>
      </c>
      <c r="D63" s="43" t="s">
        <v>749</v>
      </c>
      <c r="E63" s="43">
        <v>0.4</v>
      </c>
      <c r="F63" s="43" t="s">
        <v>1670</v>
      </c>
      <c r="G63">
        <v>25.134647755435498</v>
      </c>
      <c r="H63">
        <v>75.888955495874896</v>
      </c>
    </row>
    <row r="64" spans="1:8">
      <c r="A64" s="43" t="s">
        <v>1756</v>
      </c>
      <c r="B64" s="43" t="s">
        <v>954</v>
      </c>
      <c r="C64" s="43" t="s">
        <v>319</v>
      </c>
      <c r="D64" s="43"/>
      <c r="E64" s="43">
        <v>1.8</v>
      </c>
      <c r="F64" s="43">
        <v>1.77</v>
      </c>
      <c r="G64">
        <v>16.711230839729801</v>
      </c>
      <c r="H64">
        <v>79.710509797837105</v>
      </c>
    </row>
    <row r="65" spans="1:8">
      <c r="A65" s="43" t="s">
        <v>1757</v>
      </c>
      <c r="B65" s="43" t="s">
        <v>1758</v>
      </c>
      <c r="C65" s="43" t="s">
        <v>314</v>
      </c>
      <c r="D65" s="43"/>
      <c r="E65" s="43">
        <v>0.02</v>
      </c>
      <c r="F65" s="43">
        <v>0.01</v>
      </c>
      <c r="G65">
        <v>10.945012861773099</v>
      </c>
      <c r="H65">
        <v>78.734046210881004</v>
      </c>
    </row>
    <row r="66" spans="1:8">
      <c r="A66" s="43" t="s">
        <v>1759</v>
      </c>
      <c r="B66" s="43" t="s">
        <v>1760</v>
      </c>
      <c r="C66" s="43" t="s">
        <v>1761</v>
      </c>
      <c r="D66" s="43" t="s">
        <v>462</v>
      </c>
      <c r="E66" s="43">
        <v>1</v>
      </c>
      <c r="F66" s="43" t="s">
        <v>1670</v>
      </c>
      <c r="G66">
        <v>25.238756938147599</v>
      </c>
      <c r="H66">
        <v>83.062516976535207</v>
      </c>
    </row>
    <row r="67" spans="1:8">
      <c r="A67" s="43" t="s">
        <v>1762</v>
      </c>
      <c r="B67" s="43" t="s">
        <v>1763</v>
      </c>
      <c r="C67" s="43" t="s">
        <v>1732</v>
      </c>
      <c r="D67" s="43" t="s">
        <v>299</v>
      </c>
      <c r="E67" s="43">
        <v>2</v>
      </c>
      <c r="F67" s="43" t="s">
        <v>1670</v>
      </c>
      <c r="G67">
        <v>23.433741535446799</v>
      </c>
      <c r="H67">
        <v>87.507121767183094</v>
      </c>
    </row>
    <row r="68" spans="1:8">
      <c r="A68" s="43" t="s">
        <v>1762</v>
      </c>
      <c r="B68" s="43" t="s">
        <v>1764</v>
      </c>
      <c r="C68" s="43" t="s">
        <v>1765</v>
      </c>
      <c r="D68" s="43" t="s">
        <v>382</v>
      </c>
      <c r="E68" s="43">
        <v>3</v>
      </c>
      <c r="F68" s="43">
        <v>2.4500000000000002</v>
      </c>
      <c r="G68">
        <v>21.632673751609399</v>
      </c>
      <c r="H68">
        <v>82.107085909064807</v>
      </c>
    </row>
    <row r="69" spans="1:8">
      <c r="A69" s="43" t="s">
        <v>1766</v>
      </c>
      <c r="B69" s="43" t="s">
        <v>1767</v>
      </c>
      <c r="C69" s="43" t="s">
        <v>628</v>
      </c>
      <c r="D69" s="43"/>
      <c r="E69" s="43">
        <v>1</v>
      </c>
      <c r="F69" s="43" t="s">
        <v>1670</v>
      </c>
      <c r="G69">
        <v>25.240139700384301</v>
      </c>
      <c r="H69">
        <v>92.391230924713696</v>
      </c>
    </row>
    <row r="70" spans="1:8">
      <c r="A70" s="43" t="s">
        <v>1768</v>
      </c>
      <c r="B70" s="43" t="s">
        <v>954</v>
      </c>
      <c r="C70" s="43" t="s">
        <v>319</v>
      </c>
      <c r="D70" s="43"/>
      <c r="E70" s="43">
        <v>0.05</v>
      </c>
      <c r="F70" s="43">
        <v>0.04</v>
      </c>
      <c r="G70">
        <v>16.7714714390825</v>
      </c>
      <c r="H70">
        <v>79.869762895646303</v>
      </c>
    </row>
    <row r="71" spans="1:8">
      <c r="A71" s="43" t="s">
        <v>1769</v>
      </c>
      <c r="B71" s="43" t="s">
        <v>980</v>
      </c>
      <c r="C71" s="43" t="s">
        <v>303</v>
      </c>
      <c r="D71" s="43"/>
      <c r="E71" s="43">
        <v>2.0099999999999998</v>
      </c>
      <c r="F71" s="43">
        <v>1.1499999999999999</v>
      </c>
      <c r="G71">
        <v>21.522306728502699</v>
      </c>
      <c r="H71">
        <v>70.457687183090698</v>
      </c>
    </row>
    <row r="72" spans="1:8">
      <c r="A72" s="43" t="s">
        <v>1770</v>
      </c>
      <c r="B72" s="43" t="s">
        <v>1771</v>
      </c>
      <c r="C72" s="43" t="s">
        <v>303</v>
      </c>
      <c r="D72" s="43"/>
      <c r="E72" s="43">
        <v>1.2</v>
      </c>
      <c r="F72" s="43" t="s">
        <v>1670</v>
      </c>
      <c r="G72">
        <v>21.911887272424298</v>
      </c>
      <c r="H72">
        <v>70.705856366941106</v>
      </c>
    </row>
    <row r="73" spans="1:8">
      <c r="A73" s="43" t="s">
        <v>1772</v>
      </c>
      <c r="B73" s="43" t="s">
        <v>631</v>
      </c>
      <c r="C73" s="43" t="s">
        <v>628</v>
      </c>
      <c r="D73" s="43"/>
      <c r="E73" s="43">
        <v>1</v>
      </c>
      <c r="F73" s="43" t="s">
        <v>1670</v>
      </c>
      <c r="G73">
        <v>25.2258513390518</v>
      </c>
      <c r="H73">
        <v>92.387371480705994</v>
      </c>
    </row>
    <row r="74" spans="1:8">
      <c r="A74" s="43" t="s">
        <v>1773</v>
      </c>
      <c r="B74" s="43" t="s">
        <v>1774</v>
      </c>
      <c r="C74" s="43" t="s">
        <v>869</v>
      </c>
      <c r="D74" s="43" t="s">
        <v>863</v>
      </c>
      <c r="E74" s="43">
        <v>0.49</v>
      </c>
      <c r="F74" s="43">
        <v>0.23</v>
      </c>
      <c r="G74">
        <v>16.811406246448399</v>
      </c>
      <c r="H74">
        <v>80.148300184001101</v>
      </c>
    </row>
    <row r="75" spans="1:8">
      <c r="A75" s="43" t="s">
        <v>1775</v>
      </c>
      <c r="B75" s="43" t="s">
        <v>1776</v>
      </c>
      <c r="C75" s="43" t="s">
        <v>1222</v>
      </c>
      <c r="D75" s="43" t="s">
        <v>863</v>
      </c>
      <c r="E75" s="43">
        <v>1</v>
      </c>
      <c r="F75" s="43">
        <v>0.3</v>
      </c>
      <c r="G75">
        <v>14.668274504610601</v>
      </c>
      <c r="H75">
        <v>78.457828853914606</v>
      </c>
    </row>
    <row r="76" spans="1:8">
      <c r="A76" s="43" t="s">
        <v>1775</v>
      </c>
      <c r="B76" s="43" t="s">
        <v>1777</v>
      </c>
      <c r="C76" s="43" t="s">
        <v>919</v>
      </c>
      <c r="D76" s="43" t="s">
        <v>314</v>
      </c>
      <c r="E76" s="43">
        <v>2.16</v>
      </c>
      <c r="F76" s="43">
        <v>1.3</v>
      </c>
      <c r="G76">
        <v>11.3608842515319</v>
      </c>
      <c r="H76">
        <v>79.224238017178394</v>
      </c>
    </row>
    <row r="77" spans="1:8">
      <c r="A77" s="43" t="s">
        <v>1775</v>
      </c>
      <c r="B77" s="43" t="s">
        <v>1778</v>
      </c>
      <c r="C77" s="43" t="s">
        <v>1739</v>
      </c>
      <c r="D77" s="43" t="s">
        <v>319</v>
      </c>
      <c r="E77" s="43">
        <v>2.9</v>
      </c>
      <c r="F77" s="43">
        <v>1.07</v>
      </c>
      <c r="G77">
        <v>17.3363760281464</v>
      </c>
      <c r="H77">
        <v>77.484683610813804</v>
      </c>
    </row>
    <row r="78" spans="1:8">
      <c r="A78" s="43" t="s">
        <v>1775</v>
      </c>
      <c r="B78" s="43" t="s">
        <v>1779</v>
      </c>
      <c r="C78" s="43" t="s">
        <v>1058</v>
      </c>
      <c r="D78" s="43" t="s">
        <v>297</v>
      </c>
      <c r="E78" s="43">
        <v>1.1000000000000001</v>
      </c>
      <c r="F78" s="43" t="s">
        <v>1670</v>
      </c>
      <c r="G78">
        <v>19.007729783738299</v>
      </c>
      <c r="H78">
        <v>75.772571639875807</v>
      </c>
    </row>
    <row r="79" spans="1:8">
      <c r="A79" s="43" t="s">
        <v>1775</v>
      </c>
      <c r="B79" s="43" t="s">
        <v>1780</v>
      </c>
      <c r="C79" s="43" t="s">
        <v>934</v>
      </c>
      <c r="D79" s="43" t="s">
        <v>314</v>
      </c>
      <c r="E79" s="43">
        <v>1.39</v>
      </c>
      <c r="F79" s="43">
        <v>0.65</v>
      </c>
      <c r="G79">
        <v>11.491968522285401</v>
      </c>
      <c r="H79">
        <v>77.821421084592004</v>
      </c>
    </row>
    <row r="80" spans="1:8">
      <c r="A80" s="43" t="s">
        <v>1775</v>
      </c>
      <c r="B80" s="43" t="s">
        <v>1781</v>
      </c>
      <c r="C80" s="43" t="s">
        <v>942</v>
      </c>
      <c r="D80" s="43" t="s">
        <v>314</v>
      </c>
      <c r="E80" s="43">
        <v>2.0499999999999998</v>
      </c>
      <c r="F80" s="43">
        <v>1</v>
      </c>
      <c r="G80">
        <v>8.1153638914701993</v>
      </c>
      <c r="H80">
        <v>77.4557603215992</v>
      </c>
    </row>
    <row r="81" spans="1:8">
      <c r="A81" s="43" t="s">
        <v>1775</v>
      </c>
      <c r="B81" s="43" t="s">
        <v>1782</v>
      </c>
      <c r="C81" s="43" t="s">
        <v>752</v>
      </c>
      <c r="D81" s="43" t="s">
        <v>749</v>
      </c>
      <c r="E81" s="43">
        <v>1.8</v>
      </c>
      <c r="F81" s="43">
        <v>1.25</v>
      </c>
      <c r="G81">
        <v>23.541323876181</v>
      </c>
      <c r="H81">
        <v>74.417590744713806</v>
      </c>
    </row>
    <row r="82" spans="1:8">
      <c r="A82" s="43" t="s">
        <v>1775</v>
      </c>
      <c r="B82" s="43" t="s">
        <v>1783</v>
      </c>
      <c r="C82" s="43" t="s">
        <v>321</v>
      </c>
      <c r="D82" s="43" t="s">
        <v>314</v>
      </c>
      <c r="E82" s="43">
        <v>1.1000000000000001</v>
      </c>
      <c r="F82" s="43" t="s">
        <v>1670</v>
      </c>
      <c r="G82">
        <v>13.241512020602899</v>
      </c>
      <c r="H82">
        <v>80.291841068588596</v>
      </c>
    </row>
    <row r="83" spans="1:8">
      <c r="A83" s="43" t="s">
        <v>1775</v>
      </c>
      <c r="B83" s="43" t="s">
        <v>1784</v>
      </c>
      <c r="C83" s="43" t="s">
        <v>954</v>
      </c>
      <c r="D83" s="43" t="s">
        <v>319</v>
      </c>
      <c r="E83" s="43">
        <v>3.5</v>
      </c>
      <c r="F83" s="43">
        <v>1.19</v>
      </c>
      <c r="G83">
        <v>16.697658083744201</v>
      </c>
      <c r="H83">
        <v>79.648824953315398</v>
      </c>
    </row>
    <row r="84" spans="1:8">
      <c r="A84" s="43" t="s">
        <v>1775</v>
      </c>
      <c r="B84" s="43" t="s">
        <v>1785</v>
      </c>
      <c r="C84" s="43" t="s">
        <v>1222</v>
      </c>
      <c r="D84" s="43" t="s">
        <v>863</v>
      </c>
      <c r="E84" s="43">
        <v>1</v>
      </c>
      <c r="F84" s="43">
        <v>0.4</v>
      </c>
      <c r="G84">
        <v>14.644105460448801</v>
      </c>
      <c r="H84">
        <v>78.524889448822705</v>
      </c>
    </row>
    <row r="85" spans="1:8">
      <c r="A85" s="43" t="s">
        <v>1786</v>
      </c>
      <c r="B85" s="43" t="s">
        <v>1787</v>
      </c>
      <c r="C85" s="43" t="s">
        <v>716</v>
      </c>
      <c r="D85" s="43" t="s">
        <v>1788</v>
      </c>
      <c r="E85" s="43">
        <v>0.4</v>
      </c>
      <c r="F85" s="43" t="s">
        <v>1670</v>
      </c>
      <c r="G85">
        <v>34.039137156158297</v>
      </c>
      <c r="H85">
        <v>75.0127634883913</v>
      </c>
    </row>
    <row r="86" spans="1:8">
      <c r="A86" s="43" t="s">
        <v>1786</v>
      </c>
      <c r="B86" s="43" t="s">
        <v>720</v>
      </c>
      <c r="C86" s="43" t="s">
        <v>710</v>
      </c>
      <c r="D86" s="43" t="s">
        <v>1788</v>
      </c>
      <c r="E86" s="43">
        <v>0.1</v>
      </c>
      <c r="F86" s="43" t="s">
        <v>1670</v>
      </c>
      <c r="G86">
        <v>32.553226212004198</v>
      </c>
      <c r="H86">
        <v>75.110784882654798</v>
      </c>
    </row>
    <row r="87" spans="1:8">
      <c r="A87" s="43" t="s">
        <v>1789</v>
      </c>
      <c r="B87" s="43" t="s">
        <v>1790</v>
      </c>
      <c r="C87" s="43" t="s">
        <v>773</v>
      </c>
      <c r="D87" s="43" t="s">
        <v>749</v>
      </c>
      <c r="E87" s="43">
        <v>0.61</v>
      </c>
      <c r="F87" s="43">
        <v>0.57999999999999996</v>
      </c>
      <c r="G87">
        <v>26.645548227922099</v>
      </c>
      <c r="H87">
        <v>73.727406524653603</v>
      </c>
    </row>
    <row r="88" spans="1:8">
      <c r="A88" s="43" t="s">
        <v>1789</v>
      </c>
      <c r="B88" s="43" t="s">
        <v>1791</v>
      </c>
      <c r="C88" s="43" t="s">
        <v>316</v>
      </c>
      <c r="D88" s="43" t="s">
        <v>308</v>
      </c>
      <c r="E88" s="43">
        <v>1.5</v>
      </c>
      <c r="F88" s="43" t="s">
        <v>1670</v>
      </c>
      <c r="G88">
        <v>28.489738475297901</v>
      </c>
      <c r="H88">
        <v>76.385749346501598</v>
      </c>
    </row>
    <row r="89" spans="1:8">
      <c r="A89" s="43" t="s">
        <v>1789</v>
      </c>
      <c r="B89" s="43" t="s">
        <v>1792</v>
      </c>
      <c r="C89" s="43" t="s">
        <v>1730</v>
      </c>
      <c r="D89" s="43" t="s">
        <v>749</v>
      </c>
      <c r="E89" s="43">
        <v>2.5</v>
      </c>
      <c r="F89" s="43">
        <v>1.71</v>
      </c>
      <c r="G89">
        <v>24.6966218656402</v>
      </c>
      <c r="H89">
        <v>74.679522431070495</v>
      </c>
    </row>
    <row r="90" spans="1:8">
      <c r="A90" s="43" t="s">
        <v>1789</v>
      </c>
      <c r="B90" s="43" t="s">
        <v>1793</v>
      </c>
      <c r="C90" s="43" t="s">
        <v>877</v>
      </c>
      <c r="D90" s="43" t="s">
        <v>305</v>
      </c>
      <c r="E90" s="43">
        <v>3</v>
      </c>
      <c r="F90" s="43">
        <v>2.02</v>
      </c>
      <c r="G90">
        <v>16.206218670015001</v>
      </c>
      <c r="H90">
        <v>75.293842496410903</v>
      </c>
    </row>
    <row r="91" spans="1:8">
      <c r="A91" s="43" t="s">
        <v>1789</v>
      </c>
      <c r="B91" s="43" t="s">
        <v>1794</v>
      </c>
      <c r="C91" s="43" t="s">
        <v>1730</v>
      </c>
      <c r="D91" s="43" t="s">
        <v>749</v>
      </c>
      <c r="E91" s="43">
        <v>3.3</v>
      </c>
      <c r="F91" s="43">
        <v>2.12</v>
      </c>
      <c r="G91">
        <v>24.6414099752268</v>
      </c>
      <c r="H91">
        <v>74.683829428247805</v>
      </c>
    </row>
    <row r="92" spans="1:8">
      <c r="A92" s="43" t="s">
        <v>1795</v>
      </c>
      <c r="B92" s="43" t="s">
        <v>1796</v>
      </c>
      <c r="C92" s="43" t="s">
        <v>833</v>
      </c>
      <c r="D92" s="43" t="s">
        <v>338</v>
      </c>
      <c r="E92" s="43">
        <v>2.5</v>
      </c>
      <c r="F92" s="43" t="s">
        <v>1670</v>
      </c>
      <c r="G92">
        <v>25.0863550967908</v>
      </c>
      <c r="H92">
        <v>82.903294570733493</v>
      </c>
    </row>
    <row r="93" spans="1:8">
      <c r="A93" s="43" t="s">
        <v>1795</v>
      </c>
      <c r="B93" s="43" t="s">
        <v>1797</v>
      </c>
      <c r="C93" s="43" t="s">
        <v>833</v>
      </c>
      <c r="D93" s="43" t="s">
        <v>338</v>
      </c>
      <c r="E93" s="43">
        <v>1.5</v>
      </c>
      <c r="F93" s="43" t="s">
        <v>1670</v>
      </c>
      <c r="G93">
        <v>31.333662230985102</v>
      </c>
      <c r="H93">
        <v>76.896359002702098</v>
      </c>
    </row>
    <row r="94" spans="1:8">
      <c r="A94" s="43" t="s">
        <v>1795</v>
      </c>
      <c r="B94" s="43" t="s">
        <v>446</v>
      </c>
      <c r="C94" s="43" t="s">
        <v>446</v>
      </c>
      <c r="D94" s="43" t="s">
        <v>345</v>
      </c>
      <c r="E94" s="43">
        <v>2.5</v>
      </c>
      <c r="F94" s="43" t="s">
        <v>1670</v>
      </c>
      <c r="G94">
        <v>24.566338658574399</v>
      </c>
      <c r="H94">
        <v>81.175048222844296</v>
      </c>
    </row>
    <row r="95" spans="1:8">
      <c r="A95" s="43" t="s">
        <v>1795</v>
      </c>
      <c r="B95" s="43" t="s">
        <v>1798</v>
      </c>
      <c r="C95" s="43" t="s">
        <v>785</v>
      </c>
      <c r="D95" s="43" t="s">
        <v>338</v>
      </c>
      <c r="E95" s="43">
        <v>0.6</v>
      </c>
      <c r="F95" s="43" t="s">
        <v>1670</v>
      </c>
      <c r="G95">
        <v>25.2308313484493</v>
      </c>
      <c r="H95">
        <v>81.780563245608207</v>
      </c>
    </row>
    <row r="96" spans="1:8">
      <c r="A96" s="43" t="s">
        <v>1799</v>
      </c>
      <c r="B96" s="43" t="s">
        <v>1800</v>
      </c>
      <c r="C96" s="43" t="s">
        <v>1801</v>
      </c>
      <c r="D96" s="43" t="s">
        <v>305</v>
      </c>
      <c r="E96" s="43">
        <v>1.2</v>
      </c>
      <c r="F96" s="43" t="s">
        <v>1670</v>
      </c>
      <c r="G96">
        <v>17.1383027227414</v>
      </c>
      <c r="H96">
        <v>76.946062366819007</v>
      </c>
    </row>
    <row r="97" spans="1:8">
      <c r="A97" s="43" t="s">
        <v>1802</v>
      </c>
      <c r="B97" s="43" t="s">
        <v>393</v>
      </c>
      <c r="C97" s="43" t="s">
        <v>393</v>
      </c>
      <c r="D97" s="43" t="s">
        <v>382</v>
      </c>
      <c r="E97" s="43">
        <v>2.4</v>
      </c>
      <c r="F97" s="43">
        <v>2.1</v>
      </c>
      <c r="G97">
        <v>21.376875296597198</v>
      </c>
      <c r="H97">
        <v>81.448137653868599</v>
      </c>
    </row>
    <row r="98" spans="1:8">
      <c r="A98" s="43" t="s">
        <v>1802</v>
      </c>
      <c r="B98" s="43" t="s">
        <v>1803</v>
      </c>
      <c r="C98" s="43" t="s">
        <v>316</v>
      </c>
      <c r="D98" s="43" t="s">
        <v>308</v>
      </c>
      <c r="E98" s="43">
        <v>1.3</v>
      </c>
      <c r="F98" s="43" t="s">
        <v>1670</v>
      </c>
      <c r="G98">
        <v>28.500762005695801</v>
      </c>
      <c r="H98">
        <v>76.357957319032494</v>
      </c>
    </row>
    <row r="99" spans="1:8">
      <c r="A99" s="43" t="s">
        <v>1802</v>
      </c>
      <c r="B99" s="43" t="s">
        <v>1804</v>
      </c>
      <c r="C99" s="43" t="s">
        <v>977</v>
      </c>
      <c r="D99" s="43" t="s">
        <v>303</v>
      </c>
      <c r="E99" s="43">
        <v>1</v>
      </c>
      <c r="F99" s="43" t="s">
        <v>1670</v>
      </c>
      <c r="G99">
        <v>23.1872408383147</v>
      </c>
      <c r="H99">
        <v>72.446396520073705</v>
      </c>
    </row>
    <row r="100" spans="1:8">
      <c r="A100" s="43" t="s">
        <v>1802</v>
      </c>
      <c r="B100" s="43" t="s">
        <v>780</v>
      </c>
      <c r="C100" s="43" t="s">
        <v>780</v>
      </c>
      <c r="D100" s="43" t="s">
        <v>749</v>
      </c>
      <c r="E100" s="43">
        <v>8.6999999999999993</v>
      </c>
      <c r="F100" s="43">
        <v>3.4</v>
      </c>
      <c r="G100">
        <v>24.694754283440499</v>
      </c>
      <c r="H100">
        <v>73.005080553531499</v>
      </c>
    </row>
    <row r="101" spans="1:8">
      <c r="A101" s="43" t="s">
        <v>1802</v>
      </c>
      <c r="B101" s="43" t="s">
        <v>302</v>
      </c>
      <c r="C101" s="43" t="s">
        <v>302</v>
      </c>
      <c r="D101" s="43" t="s">
        <v>303</v>
      </c>
      <c r="E101" s="43">
        <v>1.35</v>
      </c>
      <c r="F101" s="43" t="s">
        <v>1670</v>
      </c>
      <c r="G101">
        <v>21.149061797836598</v>
      </c>
      <c r="H101">
        <v>73.022544891674301</v>
      </c>
    </row>
    <row r="102" spans="1:8">
      <c r="A102" s="43" t="s">
        <v>1805</v>
      </c>
      <c r="B102" s="43" t="s">
        <v>1806</v>
      </c>
      <c r="C102" s="43" t="s">
        <v>456</v>
      </c>
      <c r="D102" s="43" t="s">
        <v>345</v>
      </c>
      <c r="E102" s="43">
        <v>2</v>
      </c>
      <c r="F102" s="43" t="s">
        <v>1670</v>
      </c>
      <c r="G102">
        <v>24.166700425479601</v>
      </c>
      <c r="H102">
        <v>81.906464972771104</v>
      </c>
    </row>
    <row r="103" spans="1:8">
      <c r="A103" s="43" t="s">
        <v>1266</v>
      </c>
      <c r="B103" s="43" t="s">
        <v>404</v>
      </c>
      <c r="C103" s="43" t="s">
        <v>404</v>
      </c>
      <c r="D103" s="43" t="s">
        <v>382</v>
      </c>
      <c r="E103" s="43">
        <v>0.85</v>
      </c>
      <c r="F103" s="43" t="s">
        <v>1670</v>
      </c>
      <c r="G103">
        <v>21.915422251641299</v>
      </c>
      <c r="H103">
        <v>83.338506984709696</v>
      </c>
    </row>
    <row r="104" spans="1:8">
      <c r="A104" s="43" t="s">
        <v>1807</v>
      </c>
      <c r="B104" s="43" t="s">
        <v>1808</v>
      </c>
      <c r="C104" s="43" t="s">
        <v>1809</v>
      </c>
      <c r="D104" s="43" t="s">
        <v>297</v>
      </c>
      <c r="E104" s="43">
        <v>1</v>
      </c>
      <c r="F104" s="43" t="s">
        <v>1670</v>
      </c>
      <c r="G104">
        <v>18.681708604539701</v>
      </c>
      <c r="H104">
        <v>73.038308935741895</v>
      </c>
    </row>
    <row r="105" spans="1:8">
      <c r="A105" s="43" t="s">
        <v>1810</v>
      </c>
      <c r="B105" s="43" t="s">
        <v>1811</v>
      </c>
      <c r="C105" s="43" t="s">
        <v>870</v>
      </c>
      <c r="D105" s="43" t="s">
        <v>863</v>
      </c>
      <c r="E105" s="43">
        <v>4.8</v>
      </c>
      <c r="F105" s="43">
        <v>1.44</v>
      </c>
      <c r="G105">
        <v>15.828533941123199</v>
      </c>
      <c r="H105">
        <v>78.050963420670499</v>
      </c>
    </row>
    <row r="106" spans="1:8">
      <c r="A106" s="43" t="s">
        <v>1810</v>
      </c>
      <c r="B106" s="43" t="s">
        <v>1812</v>
      </c>
      <c r="C106" s="43" t="s">
        <v>1813</v>
      </c>
      <c r="D106" s="43" t="s">
        <v>299</v>
      </c>
      <c r="E106" s="43">
        <v>2.4</v>
      </c>
      <c r="F106" s="43" t="s">
        <v>1670</v>
      </c>
      <c r="G106">
        <v>22.5789645989422</v>
      </c>
      <c r="H106">
        <v>87.308386782301994</v>
      </c>
    </row>
    <row r="107" spans="1:8">
      <c r="A107" s="43" t="s">
        <v>1810</v>
      </c>
      <c r="B107" s="43" t="s">
        <v>1814</v>
      </c>
      <c r="C107" s="43" t="s">
        <v>879</v>
      </c>
      <c r="D107" s="43" t="s">
        <v>305</v>
      </c>
      <c r="E107" s="43">
        <v>3.2</v>
      </c>
      <c r="F107" s="43" t="s">
        <v>1670</v>
      </c>
      <c r="G107">
        <v>15.1837153063224</v>
      </c>
      <c r="H107">
        <v>76.659631607628398</v>
      </c>
    </row>
    <row r="108" spans="1:8">
      <c r="A108" s="43" t="s">
        <v>1815</v>
      </c>
      <c r="B108" s="43" t="s">
        <v>631</v>
      </c>
      <c r="C108" s="43" t="s">
        <v>628</v>
      </c>
      <c r="D108" s="43"/>
      <c r="E108" s="43">
        <v>0.5</v>
      </c>
      <c r="F108" s="43" t="s">
        <v>1670</v>
      </c>
      <c r="G108">
        <v>25.1957182154853</v>
      </c>
      <c r="H108">
        <v>92.379343819255993</v>
      </c>
    </row>
    <row r="109" spans="1:8">
      <c r="A109" s="43" t="s">
        <v>1816</v>
      </c>
      <c r="B109" s="43" t="s">
        <v>1746</v>
      </c>
      <c r="C109" s="43" t="s">
        <v>305</v>
      </c>
      <c r="D109" s="43"/>
      <c r="E109" s="43">
        <v>3.6</v>
      </c>
      <c r="F109" s="43">
        <v>2.0699999999999998</v>
      </c>
      <c r="G109">
        <v>17.304921581768198</v>
      </c>
      <c r="H109">
        <v>77.434959508423006</v>
      </c>
    </row>
    <row r="110" spans="1:8">
      <c r="A110" s="43" t="s">
        <v>1817</v>
      </c>
      <c r="B110" s="43" t="s">
        <v>1818</v>
      </c>
      <c r="C110" s="43" t="s">
        <v>869</v>
      </c>
      <c r="D110" s="43" t="s">
        <v>863</v>
      </c>
      <c r="E110" s="43">
        <v>1</v>
      </c>
      <c r="F110" s="43">
        <v>0.45</v>
      </c>
      <c r="G110">
        <v>16.8379815183937</v>
      </c>
      <c r="H110">
        <v>80.063893560111197</v>
      </c>
    </row>
    <row r="111" spans="1:8">
      <c r="A111" s="43" t="s">
        <v>1819</v>
      </c>
      <c r="B111" s="43" t="s">
        <v>1820</v>
      </c>
      <c r="C111" s="43" t="s">
        <v>1821</v>
      </c>
      <c r="D111" s="43" t="s">
        <v>1746</v>
      </c>
      <c r="E111" s="43">
        <v>3</v>
      </c>
      <c r="F111" s="43">
        <v>2.1</v>
      </c>
      <c r="G111">
        <v>17.162264686963301</v>
      </c>
      <c r="H111">
        <v>77.293747442408701</v>
      </c>
    </row>
    <row r="112" spans="1:8">
      <c r="A112" s="43" t="s">
        <v>1819</v>
      </c>
      <c r="B112" s="43" t="s">
        <v>1819</v>
      </c>
      <c r="C112" s="43" t="s">
        <v>1822</v>
      </c>
      <c r="D112" s="43" t="s">
        <v>950</v>
      </c>
      <c r="E112" s="43">
        <v>3.25</v>
      </c>
      <c r="F112" s="43">
        <v>2.5499999999999998</v>
      </c>
      <c r="G112">
        <v>18.712152308494399</v>
      </c>
      <c r="H112">
        <v>79.405318953362297</v>
      </c>
    </row>
    <row r="113" spans="1:8">
      <c r="A113" s="43" t="s">
        <v>1819</v>
      </c>
      <c r="B113" s="43" t="s">
        <v>1823</v>
      </c>
      <c r="C113" s="43" t="s">
        <v>1824</v>
      </c>
      <c r="D113" s="43" t="s">
        <v>870</v>
      </c>
      <c r="E113" s="43">
        <v>3.2</v>
      </c>
      <c r="F113" s="43">
        <v>1.8</v>
      </c>
      <c r="G113">
        <v>15.0764173131807</v>
      </c>
      <c r="H113">
        <v>78.131712987599997</v>
      </c>
    </row>
    <row r="114" spans="1:8">
      <c r="A114" s="43" t="s">
        <v>1819</v>
      </c>
      <c r="B114" s="43" t="s">
        <v>1819</v>
      </c>
      <c r="C114" s="43" t="s">
        <v>1820</v>
      </c>
      <c r="D114" s="43" t="s">
        <v>1821</v>
      </c>
      <c r="E114" s="43">
        <v>5.5</v>
      </c>
      <c r="F114" s="43">
        <v>3.98</v>
      </c>
      <c r="G114">
        <v>17.206723807138101</v>
      </c>
      <c r="H114">
        <v>77.301976370670104</v>
      </c>
    </row>
    <row r="115" spans="1:8">
      <c r="A115" s="43" t="s">
        <v>1825</v>
      </c>
      <c r="B115" s="43" t="s">
        <v>319</v>
      </c>
      <c r="C115" s="43"/>
      <c r="D115" s="43"/>
      <c r="E115" s="43">
        <v>0.3</v>
      </c>
      <c r="F115" s="43">
        <v>0.26</v>
      </c>
      <c r="G115">
        <v>17.407974440739501</v>
      </c>
      <c r="H115">
        <v>78.489799717302205</v>
      </c>
    </row>
    <row r="116" spans="1:8">
      <c r="A116" s="43" t="s">
        <v>1826</v>
      </c>
      <c r="B116" s="43" t="s">
        <v>491</v>
      </c>
      <c r="C116" s="43" t="s">
        <v>462</v>
      </c>
      <c r="D116" s="43"/>
      <c r="E116" s="43">
        <v>1</v>
      </c>
      <c r="F116" s="43" t="s">
        <v>1670</v>
      </c>
      <c r="G116">
        <v>24.670439478053801</v>
      </c>
      <c r="H116">
        <v>83.988653795859904</v>
      </c>
    </row>
    <row r="117" spans="1:8">
      <c r="A117" s="43" t="s">
        <v>1827</v>
      </c>
      <c r="B117" s="43" t="s">
        <v>1828</v>
      </c>
      <c r="C117" s="43" t="s">
        <v>338</v>
      </c>
      <c r="D117" s="43"/>
      <c r="E117" s="43">
        <v>0.33</v>
      </c>
      <c r="F117" s="43" t="s">
        <v>1670</v>
      </c>
      <c r="G117">
        <v>28.416243584261601</v>
      </c>
      <c r="H117">
        <v>77.828109367152607</v>
      </c>
    </row>
    <row r="118" spans="1:8">
      <c r="A118" s="43" t="s">
        <v>1829</v>
      </c>
      <c r="B118" s="43" t="s">
        <v>1761</v>
      </c>
      <c r="C118" s="43" t="s">
        <v>462</v>
      </c>
      <c r="D118" s="43"/>
      <c r="E118" s="43">
        <v>1.2</v>
      </c>
      <c r="F118" s="43" t="s">
        <v>1670</v>
      </c>
      <c r="G118">
        <v>25.212583689547799</v>
      </c>
      <c r="H118">
        <v>83.447533260388397</v>
      </c>
    </row>
    <row r="119" spans="1:8">
      <c r="A119" s="43" t="s">
        <v>1830</v>
      </c>
      <c r="B119" s="43" t="s">
        <v>1831</v>
      </c>
      <c r="C119" s="43" t="s">
        <v>869</v>
      </c>
      <c r="D119" s="43" t="s">
        <v>863</v>
      </c>
      <c r="E119" s="43">
        <v>3.52</v>
      </c>
      <c r="F119" s="43">
        <v>2.11</v>
      </c>
      <c r="G119">
        <v>16.837976383958502</v>
      </c>
      <c r="H119">
        <v>80.063888195647706</v>
      </c>
    </row>
    <row r="120" spans="1:8">
      <c r="A120" s="43" t="s">
        <v>1832</v>
      </c>
      <c r="B120" s="43" t="s">
        <v>867</v>
      </c>
      <c r="C120" s="43" t="s">
        <v>863</v>
      </c>
      <c r="D120" s="43"/>
      <c r="E120" s="43">
        <v>0.82</v>
      </c>
      <c r="F120" s="43">
        <v>0.45</v>
      </c>
      <c r="G120">
        <v>16.469300450224399</v>
      </c>
      <c r="H120">
        <v>79.4359289956396</v>
      </c>
    </row>
    <row r="121" spans="1:8">
      <c r="A121" s="43" t="s">
        <v>1833</v>
      </c>
      <c r="B121" s="43" t="s">
        <v>954</v>
      </c>
      <c r="C121" s="43" t="s">
        <v>319</v>
      </c>
      <c r="D121" s="43"/>
      <c r="E121" s="43">
        <v>0.59</v>
      </c>
      <c r="F121" s="43">
        <v>0.51</v>
      </c>
      <c r="G121">
        <v>16.7983185390726</v>
      </c>
      <c r="H121">
        <v>79.914164537976006</v>
      </c>
    </row>
    <row r="122" spans="1:8">
      <c r="A122" s="43" t="s">
        <v>1834</v>
      </c>
      <c r="B122" s="43" t="s">
        <v>950</v>
      </c>
      <c r="C122" s="43" t="s">
        <v>319</v>
      </c>
      <c r="D122" s="43"/>
      <c r="E122" s="43">
        <v>1.5</v>
      </c>
      <c r="F122" s="43">
        <v>1.0900000000000001</v>
      </c>
      <c r="G122">
        <v>18.712325075461401</v>
      </c>
      <c r="H122">
        <v>79.405469156656494</v>
      </c>
    </row>
    <row r="123" spans="1:8">
      <c r="A123" s="43" t="s">
        <v>1835</v>
      </c>
      <c r="B123" s="43" t="s">
        <v>1836</v>
      </c>
      <c r="C123" s="43" t="s">
        <v>305</v>
      </c>
      <c r="D123" s="43"/>
      <c r="E123" s="43">
        <v>8.65</v>
      </c>
      <c r="F123" s="43">
        <v>4.2300000000000004</v>
      </c>
      <c r="G123">
        <v>15.352972019266399</v>
      </c>
      <c r="H123">
        <v>75.107827937211695</v>
      </c>
    </row>
    <row r="124" spans="1:8">
      <c r="A124" s="43" t="s">
        <v>1837</v>
      </c>
      <c r="B124" s="43" t="s">
        <v>722</v>
      </c>
      <c r="C124" s="43" t="s">
        <v>1788</v>
      </c>
      <c r="D124" s="43"/>
      <c r="E124" s="43">
        <v>0.33</v>
      </c>
      <c r="F124" s="43" t="s">
        <v>1670</v>
      </c>
      <c r="G124">
        <v>34.078139281835099</v>
      </c>
      <c r="H124">
        <v>74.9757687538835</v>
      </c>
    </row>
    <row r="125" spans="1:8">
      <c r="A125" s="43" t="s">
        <v>1838</v>
      </c>
      <c r="B125" s="43" t="s">
        <v>448</v>
      </c>
      <c r="C125" s="43" t="s">
        <v>345</v>
      </c>
      <c r="D125" s="43"/>
      <c r="E125" s="43">
        <v>2.2000000000000002</v>
      </c>
      <c r="F125" s="43">
        <v>1.75</v>
      </c>
      <c r="G125">
        <v>24.254466394218401</v>
      </c>
      <c r="H125">
        <v>80.798969402083799</v>
      </c>
    </row>
    <row r="126" spans="1:8">
      <c r="A126" s="43" t="s">
        <v>1839</v>
      </c>
      <c r="B126" s="43" t="s">
        <v>1840</v>
      </c>
      <c r="C126" s="43" t="s">
        <v>1841</v>
      </c>
      <c r="D126" s="43" t="s">
        <v>382</v>
      </c>
      <c r="E126" s="43">
        <v>1.8</v>
      </c>
      <c r="F126" s="43" t="s">
        <v>1670</v>
      </c>
      <c r="G126">
        <v>21.9629277804267</v>
      </c>
      <c r="H126">
        <v>82.352594248752993</v>
      </c>
    </row>
    <row r="127" spans="1:8">
      <c r="A127" s="43" t="s">
        <v>1842</v>
      </c>
      <c r="B127" s="43" t="s">
        <v>1730</v>
      </c>
      <c r="C127" s="43" t="s">
        <v>1730</v>
      </c>
      <c r="D127" s="43" t="s">
        <v>749</v>
      </c>
      <c r="E127" s="43">
        <v>2.6</v>
      </c>
      <c r="F127" s="43">
        <v>2.08</v>
      </c>
      <c r="G127">
        <v>24.720274246332501</v>
      </c>
      <c r="H127">
        <v>74.670013626650601</v>
      </c>
    </row>
    <row r="128" spans="1:8">
      <c r="A128" s="43" t="s">
        <v>1843</v>
      </c>
      <c r="B128" s="43" t="s">
        <v>1844</v>
      </c>
      <c r="C128" s="43" t="s">
        <v>1672</v>
      </c>
      <c r="D128" s="43" t="s">
        <v>501</v>
      </c>
      <c r="E128" s="43">
        <v>4.5999999999999996</v>
      </c>
      <c r="F128" s="43" t="s">
        <v>1670</v>
      </c>
      <c r="G128">
        <v>22.7526788767046</v>
      </c>
      <c r="H128">
        <v>86.245343471957597</v>
      </c>
    </row>
    <row r="129" spans="1:8">
      <c r="A129" s="43" t="s">
        <v>1845</v>
      </c>
      <c r="B129" s="43" t="s">
        <v>1846</v>
      </c>
      <c r="C129" s="43" t="s">
        <v>555</v>
      </c>
      <c r="D129" s="43" t="s">
        <v>299</v>
      </c>
      <c r="E129" s="43">
        <v>1.65</v>
      </c>
      <c r="F129" s="43">
        <v>1.54</v>
      </c>
      <c r="G129">
        <v>23.463641193573299</v>
      </c>
      <c r="H129">
        <v>87.119904364342503</v>
      </c>
    </row>
    <row r="130" spans="1:8">
      <c r="A130" s="43" t="s">
        <v>1839</v>
      </c>
      <c r="B130" s="43" t="s">
        <v>1847</v>
      </c>
      <c r="C130" s="43" t="s">
        <v>405</v>
      </c>
      <c r="D130" s="43" t="s">
        <v>382</v>
      </c>
      <c r="E130" s="43">
        <v>1</v>
      </c>
      <c r="F130" s="43">
        <v>0.54</v>
      </c>
      <c r="G130">
        <v>21.731774728779499</v>
      </c>
      <c r="H130">
        <v>82.213861641634793</v>
      </c>
    </row>
    <row r="131" spans="1:8">
      <c r="A131" s="43" t="s">
        <v>1848</v>
      </c>
      <c r="B131" s="43" t="s">
        <v>1849</v>
      </c>
      <c r="C131" s="43" t="s">
        <v>628</v>
      </c>
      <c r="D131" s="43"/>
      <c r="E131" s="43">
        <v>0.18</v>
      </c>
      <c r="F131" s="43">
        <v>0.01</v>
      </c>
      <c r="G131">
        <v>25.259755842921098</v>
      </c>
      <c r="H131">
        <v>91.711946652310601</v>
      </c>
    </row>
    <row r="132" spans="1:8">
      <c r="A132" s="43" t="s">
        <v>1850</v>
      </c>
      <c r="B132" s="43" t="s">
        <v>1851</v>
      </c>
      <c r="C132" s="43" t="s">
        <v>1732</v>
      </c>
      <c r="D132" s="43" t="s">
        <v>299</v>
      </c>
      <c r="E132" s="43">
        <v>0.33</v>
      </c>
      <c r="F132" s="43" t="s">
        <v>1670</v>
      </c>
      <c r="G132">
        <v>23.497623976817199</v>
      </c>
      <c r="H132">
        <v>87.373604187282496</v>
      </c>
    </row>
    <row r="133" spans="1:8">
      <c r="A133" s="43" t="s">
        <v>1852</v>
      </c>
      <c r="B133" s="43" t="s">
        <v>1853</v>
      </c>
      <c r="C133" s="43" t="s">
        <v>902</v>
      </c>
      <c r="D133" s="43" t="s">
        <v>901</v>
      </c>
      <c r="E133" s="43">
        <v>0.2</v>
      </c>
      <c r="F133" s="43" t="s">
        <v>1670</v>
      </c>
      <c r="G133">
        <v>9.7480748260699492</v>
      </c>
      <c r="H133">
        <v>76.362832449346101</v>
      </c>
    </row>
    <row r="134" spans="1:8">
      <c r="A134" s="43" t="s">
        <v>1852</v>
      </c>
      <c r="B134" s="43" t="s">
        <v>1854</v>
      </c>
      <c r="C134" s="43" t="s">
        <v>911</v>
      </c>
      <c r="D134" s="43" t="s">
        <v>901</v>
      </c>
      <c r="E134" s="43">
        <v>0.66</v>
      </c>
      <c r="F134" s="43">
        <v>0.4</v>
      </c>
      <c r="G134">
        <v>10.8506756468073</v>
      </c>
      <c r="H134">
        <v>76.835875904547294</v>
      </c>
    </row>
    <row r="135" spans="1:8">
      <c r="A135" s="43" t="s">
        <v>1855</v>
      </c>
      <c r="B135" s="43" t="s">
        <v>948</v>
      </c>
      <c r="C135" s="43" t="s">
        <v>319</v>
      </c>
      <c r="D135" s="43"/>
      <c r="E135" s="43">
        <v>0.33</v>
      </c>
      <c r="F135" s="43" t="s">
        <v>1670</v>
      </c>
      <c r="G135">
        <v>18.895168645588399</v>
      </c>
      <c r="H135">
        <v>79.450067590988397</v>
      </c>
    </row>
    <row r="136" spans="1:8">
      <c r="A136" s="43" t="s">
        <v>1856</v>
      </c>
      <c r="B136" s="43" t="s">
        <v>1857</v>
      </c>
      <c r="C136" s="43" t="s">
        <v>1008</v>
      </c>
      <c r="D136" s="43" t="s">
        <v>297</v>
      </c>
      <c r="E136" s="43">
        <v>2</v>
      </c>
      <c r="F136" s="43" t="s">
        <v>1670</v>
      </c>
      <c r="G136">
        <v>21.019152665274699</v>
      </c>
      <c r="H136">
        <v>75.688992690781504</v>
      </c>
    </row>
    <row r="137" spans="1:8">
      <c r="A137" s="43" t="s">
        <v>1858</v>
      </c>
      <c r="B137" s="43" t="s">
        <v>1859</v>
      </c>
      <c r="C137" s="43" t="s">
        <v>784</v>
      </c>
      <c r="D137" s="43" t="s">
        <v>338</v>
      </c>
      <c r="E137" s="43">
        <v>0.75</v>
      </c>
      <c r="F137" s="43" t="s">
        <v>1670</v>
      </c>
      <c r="G137">
        <v>27.959376518190201</v>
      </c>
      <c r="H137">
        <v>78.0818874139336</v>
      </c>
    </row>
    <row r="138" spans="1:8">
      <c r="A138" s="43" t="s">
        <v>1860</v>
      </c>
      <c r="B138" s="43" t="s">
        <v>772</v>
      </c>
      <c r="C138" s="43" t="s">
        <v>749</v>
      </c>
      <c r="D138" s="43"/>
      <c r="E138" s="43">
        <v>3.25</v>
      </c>
      <c r="F138" s="43">
        <v>2.83</v>
      </c>
      <c r="G138">
        <v>24.710027330773499</v>
      </c>
      <c r="H138">
        <v>75.951171296833195</v>
      </c>
    </row>
    <row r="139" spans="1:8">
      <c r="A139" s="43" t="s">
        <v>1861</v>
      </c>
      <c r="B139" s="43" t="s">
        <v>631</v>
      </c>
      <c r="C139" s="43" t="s">
        <v>628</v>
      </c>
      <c r="D139" s="43"/>
      <c r="E139" s="43">
        <v>0.86</v>
      </c>
      <c r="F139" s="43">
        <v>0.56999999999999995</v>
      </c>
      <c r="G139">
        <v>25.203354559812301</v>
      </c>
      <c r="H139">
        <v>92.379923526398798</v>
      </c>
    </row>
    <row r="140" spans="1:8">
      <c r="A140" s="43" t="s">
        <v>1862</v>
      </c>
      <c r="B140" s="43" t="s">
        <v>1863</v>
      </c>
      <c r="C140" s="43" t="s">
        <v>1003</v>
      </c>
      <c r="D140" s="43" t="s">
        <v>297</v>
      </c>
      <c r="E140" s="43">
        <v>3</v>
      </c>
      <c r="F140" s="43" t="s">
        <v>1670</v>
      </c>
      <c r="G140">
        <v>19.787386000153599</v>
      </c>
      <c r="H140">
        <v>79.065331495718695</v>
      </c>
    </row>
    <row r="141" spans="1:8">
      <c r="A141" s="43" t="s">
        <v>1864</v>
      </c>
      <c r="B141" s="43" t="s">
        <v>1818</v>
      </c>
      <c r="C141" s="43" t="s">
        <v>869</v>
      </c>
      <c r="D141" s="43" t="s">
        <v>863</v>
      </c>
      <c r="E141" s="43">
        <v>3.52</v>
      </c>
      <c r="F141" s="43">
        <v>1.7</v>
      </c>
      <c r="G141">
        <v>16.837986652824299</v>
      </c>
      <c r="H141">
        <v>80.063888195647706</v>
      </c>
    </row>
    <row r="142" spans="1:8">
      <c r="A142" s="43" t="s">
        <v>1865</v>
      </c>
      <c r="B142" s="43" t="s">
        <v>1866</v>
      </c>
      <c r="C142" s="43" t="s">
        <v>448</v>
      </c>
      <c r="D142" s="43" t="s">
        <v>1867</v>
      </c>
      <c r="E142" s="43">
        <v>6.6</v>
      </c>
      <c r="F142" s="43" t="s">
        <v>1670</v>
      </c>
      <c r="G142">
        <v>24.574297172252301</v>
      </c>
      <c r="H142">
        <v>80.841384891173504</v>
      </c>
    </row>
    <row r="143" spans="1:8">
      <c r="A143" s="43" t="s">
        <v>1868</v>
      </c>
      <c r="B143" s="43" t="s">
        <v>1869</v>
      </c>
      <c r="C143" s="43" t="s">
        <v>863</v>
      </c>
      <c r="D143" s="43"/>
      <c r="E143" s="43">
        <v>4.8</v>
      </c>
      <c r="F143" s="43" t="s">
        <v>1670</v>
      </c>
      <c r="G143">
        <v>16.497693803916</v>
      </c>
      <c r="H143">
        <v>80.661796708778198</v>
      </c>
    </row>
    <row r="144" spans="1:8">
      <c r="A144" s="43" t="s">
        <v>1870</v>
      </c>
      <c r="B144" s="43" t="s">
        <v>1871</v>
      </c>
      <c r="C144" s="43" t="s">
        <v>563</v>
      </c>
      <c r="D144" s="43" t="s">
        <v>370</v>
      </c>
      <c r="E144" s="43">
        <v>0.36</v>
      </c>
      <c r="F144" s="43" t="s">
        <v>1670</v>
      </c>
      <c r="G144">
        <v>26.060513636939199</v>
      </c>
      <c r="H144">
        <v>91.8837796230207</v>
      </c>
    </row>
    <row r="145" spans="1:8">
      <c r="A145" s="43" t="s">
        <v>1872</v>
      </c>
      <c r="B145" s="43" t="s">
        <v>1873</v>
      </c>
      <c r="C145" s="43" t="s">
        <v>870</v>
      </c>
      <c r="D145" s="43" t="s">
        <v>1874</v>
      </c>
      <c r="E145" s="43">
        <v>2.77</v>
      </c>
      <c r="F145" s="43">
        <v>1.62</v>
      </c>
      <c r="G145">
        <v>15.224581037635099</v>
      </c>
      <c r="H145">
        <v>77.933058512803001</v>
      </c>
    </row>
    <row r="146" spans="1:8">
      <c r="A146" s="43" t="s">
        <v>1872</v>
      </c>
      <c r="B146" s="43" t="s">
        <v>1875</v>
      </c>
      <c r="C146" s="43" t="s">
        <v>954</v>
      </c>
      <c r="D146" s="43" t="s">
        <v>1876</v>
      </c>
      <c r="E146" s="43">
        <v>1.5</v>
      </c>
      <c r="F146" s="43">
        <v>0.75</v>
      </c>
      <c r="G146">
        <v>16.8430081025015</v>
      </c>
      <c r="H146">
        <v>79.985207401295895</v>
      </c>
    </row>
    <row r="147" spans="1:8">
      <c r="A147" s="43" t="s">
        <v>1877</v>
      </c>
      <c r="B147" s="43" t="s">
        <v>1878</v>
      </c>
      <c r="C147" s="43" t="s">
        <v>931</v>
      </c>
      <c r="D147" s="43" t="s">
        <v>1879</v>
      </c>
      <c r="E147" s="43">
        <v>3.05</v>
      </c>
      <c r="F147" s="43">
        <v>1.33</v>
      </c>
      <c r="G147">
        <v>11.362830518627501</v>
      </c>
      <c r="H147">
        <v>79.231099153216405</v>
      </c>
    </row>
    <row r="148" spans="1:8">
      <c r="A148" s="43" t="s">
        <v>1877</v>
      </c>
      <c r="B148" s="43" t="s">
        <v>919</v>
      </c>
      <c r="C148" s="43" t="s">
        <v>931</v>
      </c>
      <c r="D148" s="43" t="s">
        <v>1879</v>
      </c>
      <c r="E148" s="43">
        <v>3.5</v>
      </c>
      <c r="F148" s="43">
        <v>2.6</v>
      </c>
      <c r="G148">
        <v>11.178057738388601</v>
      </c>
      <c r="H148">
        <v>79.088544682049104</v>
      </c>
    </row>
    <row r="149" spans="1:8">
      <c r="A149" s="43" t="s">
        <v>1877</v>
      </c>
      <c r="B149" s="43" t="s">
        <v>1880</v>
      </c>
      <c r="C149" s="43" t="s">
        <v>924</v>
      </c>
      <c r="D149" s="43" t="s">
        <v>1879</v>
      </c>
      <c r="E149" s="43">
        <v>0.5</v>
      </c>
      <c r="F149" s="43" t="s">
        <v>1670</v>
      </c>
      <c r="G149">
        <v>12.6371068553835</v>
      </c>
      <c r="H149">
        <v>79.874012104179698</v>
      </c>
    </row>
    <row r="150" spans="1:8">
      <c r="A150" s="43" t="s">
        <v>1881</v>
      </c>
      <c r="B150" s="43" t="s">
        <v>1882</v>
      </c>
      <c r="C150" s="43" t="s">
        <v>869</v>
      </c>
      <c r="D150" s="43" t="s">
        <v>863</v>
      </c>
      <c r="E150" s="43">
        <v>3.85</v>
      </c>
      <c r="F150" s="43">
        <v>1.47</v>
      </c>
      <c r="G150">
        <v>16.8771805491251</v>
      </c>
      <c r="H150">
        <v>80.122171168465002</v>
      </c>
    </row>
    <row r="151" spans="1:8">
      <c r="A151" s="43" t="s">
        <v>1883</v>
      </c>
      <c r="B151" s="43" t="s">
        <v>1884</v>
      </c>
      <c r="C151" s="43" t="s">
        <v>1813</v>
      </c>
      <c r="D151" s="43" t="s">
        <v>1885</v>
      </c>
      <c r="E151" s="43">
        <v>0.95</v>
      </c>
      <c r="F151" s="43" t="s">
        <v>1670</v>
      </c>
      <c r="G151">
        <v>22.422035779599199</v>
      </c>
      <c r="H151">
        <v>87.862483238120404</v>
      </c>
    </row>
    <row r="152" spans="1:8">
      <c r="A152" s="43" t="s">
        <v>1886</v>
      </c>
      <c r="B152" s="43" t="s">
        <v>1887</v>
      </c>
      <c r="C152" s="43" t="s">
        <v>884</v>
      </c>
      <c r="D152" s="43" t="s">
        <v>305</v>
      </c>
      <c r="E152" s="43">
        <v>0.28999999999999998</v>
      </c>
      <c r="F152" s="43" t="s">
        <v>1670</v>
      </c>
      <c r="G152">
        <v>13.7580473866344</v>
      </c>
      <c r="H152">
        <v>76.422376282091705</v>
      </c>
    </row>
    <row r="153" spans="1:8">
      <c r="A153" s="43" t="s">
        <v>1877</v>
      </c>
      <c r="B153" s="43" t="s">
        <v>1888</v>
      </c>
      <c r="C153" s="43" t="s">
        <v>1889</v>
      </c>
      <c r="D153" s="43" t="s">
        <v>1879</v>
      </c>
      <c r="E153" s="43">
        <v>2</v>
      </c>
      <c r="F153" s="43">
        <v>1.67</v>
      </c>
      <c r="G153">
        <v>13.119210936903301</v>
      </c>
      <c r="H153">
        <v>80.089089137650006</v>
      </c>
    </row>
    <row r="154" spans="1:8">
      <c r="A154" s="43" t="s">
        <v>1881</v>
      </c>
      <c r="B154" s="43" t="s">
        <v>1890</v>
      </c>
      <c r="C154" s="43" t="s">
        <v>934</v>
      </c>
      <c r="D154" s="43" t="s">
        <v>1879</v>
      </c>
      <c r="E154" s="43">
        <v>1.6</v>
      </c>
      <c r="F154" s="43" t="s">
        <v>1670</v>
      </c>
      <c r="G154">
        <v>11.6330099226826</v>
      </c>
      <c r="H154">
        <v>78.402986776244802</v>
      </c>
    </row>
    <row r="155" spans="1:8">
      <c r="A155" s="43" t="s">
        <v>1881</v>
      </c>
      <c r="B155" s="43" t="s">
        <v>1686</v>
      </c>
      <c r="C155" s="43" t="s">
        <v>1687</v>
      </c>
      <c r="D155" s="43" t="s">
        <v>1874</v>
      </c>
      <c r="E155" s="43">
        <v>0.95</v>
      </c>
      <c r="F155" s="43" t="s">
        <v>1670</v>
      </c>
      <c r="G155">
        <v>17.689182236882399</v>
      </c>
      <c r="H155">
        <v>83.008198181487401</v>
      </c>
    </row>
    <row r="156" spans="1:8">
      <c r="A156" s="43" t="s">
        <v>1891</v>
      </c>
      <c r="B156" s="43" t="s">
        <v>1741</v>
      </c>
      <c r="C156" s="43" t="s">
        <v>448</v>
      </c>
      <c r="D156" s="43" t="s">
        <v>1867</v>
      </c>
      <c r="E156" s="43">
        <v>3.6</v>
      </c>
      <c r="F156" s="43">
        <v>2.76</v>
      </c>
      <c r="G156">
        <v>24.265760135527</v>
      </c>
      <c r="H156">
        <v>80.762388882353306</v>
      </c>
    </row>
    <row r="157" spans="1:8">
      <c r="A157" s="43" t="s">
        <v>1892</v>
      </c>
      <c r="B157" s="43" t="s">
        <v>630</v>
      </c>
      <c r="C157" s="43" t="s">
        <v>628</v>
      </c>
      <c r="D157" s="43"/>
      <c r="E157" s="43">
        <v>0.4</v>
      </c>
      <c r="F157" s="43" t="s">
        <v>1670</v>
      </c>
      <c r="G157">
        <v>26.170013426815402</v>
      </c>
      <c r="H157">
        <v>91.762659335988502</v>
      </c>
    </row>
    <row r="158" spans="1:8">
      <c r="A158" s="43" t="s">
        <v>1893</v>
      </c>
      <c r="B158" s="43" t="s">
        <v>1894</v>
      </c>
      <c r="C158" s="43" t="s">
        <v>864</v>
      </c>
      <c r="D158" s="43" t="s">
        <v>1874</v>
      </c>
      <c r="E158" s="43">
        <v>1</v>
      </c>
      <c r="F158" s="43">
        <v>0.9</v>
      </c>
      <c r="G158">
        <v>15.077948564854299</v>
      </c>
      <c r="H158">
        <v>77.987683331609801</v>
      </c>
    </row>
    <row r="159" spans="1:8">
      <c r="A159" s="43" t="s">
        <v>1895</v>
      </c>
      <c r="B159" s="43" t="s">
        <v>1896</v>
      </c>
      <c r="C159" s="43" t="s">
        <v>1687</v>
      </c>
      <c r="D159" s="43" t="s">
        <v>1874</v>
      </c>
      <c r="E159" s="43">
        <v>0.2</v>
      </c>
      <c r="F159" s="43" t="s">
        <v>1670</v>
      </c>
      <c r="G159">
        <v>17.655471689360301</v>
      </c>
      <c r="H159">
        <v>82.926166895666299</v>
      </c>
    </row>
    <row r="160" spans="1:8">
      <c r="A160" s="43" t="s">
        <v>1897</v>
      </c>
      <c r="B160" s="43" t="s">
        <v>1898</v>
      </c>
      <c r="C160" s="43" t="s">
        <v>954</v>
      </c>
      <c r="D160" s="43" t="s">
        <v>1876</v>
      </c>
      <c r="E160" s="43">
        <v>3.3</v>
      </c>
      <c r="F160" s="43">
        <v>1.4</v>
      </c>
      <c r="G160">
        <v>16.767172156959301</v>
      </c>
      <c r="H160">
        <v>79.862364525618105</v>
      </c>
    </row>
    <row r="161" spans="1:8">
      <c r="A161" s="43" t="s">
        <v>1897</v>
      </c>
      <c r="B161" s="43" t="s">
        <v>1899</v>
      </c>
      <c r="C161" s="43" t="s">
        <v>954</v>
      </c>
      <c r="D161" s="43" t="s">
        <v>1876</v>
      </c>
      <c r="E161" s="43">
        <v>0.35</v>
      </c>
      <c r="F161" s="43" t="s">
        <v>1670</v>
      </c>
      <c r="G161">
        <v>16.767014076275299</v>
      </c>
      <c r="H161">
        <v>79.862447129984901</v>
      </c>
    </row>
    <row r="162" spans="1:8">
      <c r="A162" s="43" t="s">
        <v>1900</v>
      </c>
      <c r="B162" s="43" t="s">
        <v>1901</v>
      </c>
      <c r="C162" s="43" t="s">
        <v>981</v>
      </c>
      <c r="D162" s="43" t="s">
        <v>303</v>
      </c>
      <c r="E162" s="43">
        <v>4.0999999999999996</v>
      </c>
      <c r="F162" s="43">
        <v>2</v>
      </c>
      <c r="G162">
        <v>23.498684382028902</v>
      </c>
      <c r="H162">
        <v>68.578747550005303</v>
      </c>
    </row>
    <row r="163" spans="1:8">
      <c r="A163" s="43" t="s">
        <v>1902</v>
      </c>
      <c r="B163" s="43" t="s">
        <v>990</v>
      </c>
      <c r="C163" s="43" t="s">
        <v>303</v>
      </c>
      <c r="D163" s="43"/>
      <c r="E163" s="43">
        <v>3</v>
      </c>
      <c r="F163" s="43">
        <v>1.39</v>
      </c>
      <c r="G163">
        <v>21.704316180119399</v>
      </c>
      <c r="H163">
        <v>69.719597824605998</v>
      </c>
    </row>
    <row r="164" spans="1:8">
      <c r="A164" s="43" t="s">
        <v>1903</v>
      </c>
      <c r="B164" s="43" t="s">
        <v>384</v>
      </c>
      <c r="C164" s="43" t="s">
        <v>405</v>
      </c>
      <c r="D164" s="43" t="s">
        <v>382</v>
      </c>
      <c r="E164" s="43">
        <v>3</v>
      </c>
      <c r="F164" s="43">
        <v>1.99</v>
      </c>
      <c r="G164">
        <v>21.608823158272902</v>
      </c>
      <c r="H164">
        <v>82.062963043358394</v>
      </c>
    </row>
    <row r="165" spans="1:8">
      <c r="A165" s="43" t="s">
        <v>1904</v>
      </c>
      <c r="B165" s="43" t="s">
        <v>1905</v>
      </c>
      <c r="C165" s="43" t="s">
        <v>465</v>
      </c>
      <c r="D165" s="43" t="s">
        <v>462</v>
      </c>
      <c r="E165" s="43">
        <v>3.6</v>
      </c>
      <c r="F165" s="43">
        <v>2</v>
      </c>
      <c r="G165">
        <v>24.7751754952975</v>
      </c>
      <c r="H165">
        <v>84.350748195863304</v>
      </c>
    </row>
    <row r="166" spans="1:8">
      <c r="A166" s="43" t="s">
        <v>1906</v>
      </c>
      <c r="B166" s="43" t="s">
        <v>1907</v>
      </c>
      <c r="C166" s="43" t="s">
        <v>1105</v>
      </c>
      <c r="D166" s="43" t="s">
        <v>749</v>
      </c>
      <c r="E166" s="43">
        <v>3.6</v>
      </c>
      <c r="F166" s="43">
        <v>2.14</v>
      </c>
      <c r="G166">
        <v>29.156895067267801</v>
      </c>
      <c r="H166">
        <v>73.866143138344498</v>
      </c>
    </row>
    <row r="167" spans="1:8">
      <c r="A167" s="43" t="s">
        <v>1906</v>
      </c>
      <c r="B167" s="43" t="s">
        <v>1908</v>
      </c>
      <c r="C167" s="43" t="s">
        <v>750</v>
      </c>
      <c r="D167" s="43" t="s">
        <v>749</v>
      </c>
      <c r="E167" s="43">
        <v>3.6</v>
      </c>
      <c r="F167" s="43">
        <v>1.1000000000000001</v>
      </c>
      <c r="G167">
        <v>26.0745759237426</v>
      </c>
      <c r="H167">
        <v>74.385823824031405</v>
      </c>
    </row>
    <row r="168" spans="1:8">
      <c r="A168" s="43" t="s">
        <v>1906</v>
      </c>
      <c r="B168" s="43" t="s">
        <v>1909</v>
      </c>
      <c r="C168" s="43" t="s">
        <v>1910</v>
      </c>
      <c r="D168" s="43" t="s">
        <v>1911</v>
      </c>
      <c r="E168" s="43">
        <v>2</v>
      </c>
      <c r="F168" s="43">
        <v>2.12</v>
      </c>
      <c r="G168">
        <v>28.479464141834899</v>
      </c>
      <c r="H168">
        <v>77.658334822272494</v>
      </c>
    </row>
    <row r="169" spans="1:8">
      <c r="A169" s="43" t="s">
        <v>1906</v>
      </c>
      <c r="B169" s="43" t="s">
        <v>1912</v>
      </c>
      <c r="C169" s="43" t="s">
        <v>765</v>
      </c>
      <c r="D169" s="43" t="s">
        <v>749</v>
      </c>
      <c r="E169" s="43">
        <v>1.5</v>
      </c>
      <c r="F169" s="43">
        <v>0.55000000000000004</v>
      </c>
      <c r="G169">
        <v>26.935180159790399</v>
      </c>
      <c r="H169">
        <v>75.394643440426094</v>
      </c>
    </row>
    <row r="170" spans="1:8">
      <c r="A170" s="43" t="s">
        <v>1906</v>
      </c>
      <c r="B170" s="43" t="s">
        <v>1913</v>
      </c>
      <c r="C170" s="43" t="s">
        <v>751</v>
      </c>
      <c r="D170" s="43" t="s">
        <v>749</v>
      </c>
      <c r="E170" s="43">
        <v>3.5</v>
      </c>
      <c r="F170" s="43">
        <v>2.5</v>
      </c>
      <c r="G170">
        <v>28.1230615624292</v>
      </c>
      <c r="H170">
        <v>76.776161353648206</v>
      </c>
    </row>
    <row r="171" spans="1:8">
      <c r="A171" s="43" t="s">
        <v>1914</v>
      </c>
      <c r="B171" s="43" t="s">
        <v>1915</v>
      </c>
      <c r="C171" s="43" t="s">
        <v>1746</v>
      </c>
      <c r="D171" s="43" t="s">
        <v>1916</v>
      </c>
      <c r="E171" s="43">
        <v>6</v>
      </c>
      <c r="F171" s="43">
        <v>3.03</v>
      </c>
      <c r="G171">
        <v>17.055810492808501</v>
      </c>
      <c r="H171">
        <v>77.2316733044823</v>
      </c>
    </row>
    <row r="172" spans="1:8">
      <c r="A172" s="43" t="s">
        <v>1904</v>
      </c>
      <c r="B172" s="43" t="s">
        <v>1917</v>
      </c>
      <c r="C172" s="43" t="s">
        <v>465</v>
      </c>
      <c r="D172" s="43" t="s">
        <v>1918</v>
      </c>
      <c r="E172" s="43">
        <v>2</v>
      </c>
      <c r="F172" s="43">
        <v>1.56</v>
      </c>
      <c r="G172">
        <v>24.774173836562898</v>
      </c>
      <c r="H172">
        <v>84.354479953534096</v>
      </c>
    </row>
    <row r="173" spans="1:8">
      <c r="A173" s="43" t="s">
        <v>1906</v>
      </c>
      <c r="B173" s="43" t="s">
        <v>1919</v>
      </c>
      <c r="C173" s="43" t="s">
        <v>775</v>
      </c>
      <c r="D173" s="43" t="s">
        <v>749</v>
      </c>
      <c r="E173" s="43">
        <v>7</v>
      </c>
      <c r="F173" s="43">
        <v>5.59</v>
      </c>
      <c r="G173">
        <v>26.270211534995401</v>
      </c>
      <c r="H173">
        <v>74.192920104772497</v>
      </c>
    </row>
    <row r="174" spans="1:8">
      <c r="A174" s="43" t="s">
        <v>1920</v>
      </c>
      <c r="B174" s="43" t="s">
        <v>1921</v>
      </c>
      <c r="C174" s="43" t="s">
        <v>1922</v>
      </c>
      <c r="D174" s="43" t="s">
        <v>501</v>
      </c>
      <c r="E174" s="43">
        <v>2.27</v>
      </c>
      <c r="F174" s="43">
        <v>0.56999999999999995</v>
      </c>
      <c r="G174">
        <v>22.7023431818094</v>
      </c>
      <c r="H174">
        <v>85.927890438128699</v>
      </c>
    </row>
    <row r="175" spans="1:8">
      <c r="A175" s="43" t="s">
        <v>1906</v>
      </c>
      <c r="B175" s="43" t="s">
        <v>1923</v>
      </c>
      <c r="C175" s="43" t="s">
        <v>1924</v>
      </c>
      <c r="D175" s="43" t="s">
        <v>749</v>
      </c>
      <c r="E175" s="43">
        <v>1.8</v>
      </c>
      <c r="F175" s="43">
        <v>0.42</v>
      </c>
      <c r="G175">
        <v>29.986286412327399</v>
      </c>
      <c r="H175">
        <v>74.746548413320596</v>
      </c>
    </row>
    <row r="176" spans="1:8">
      <c r="A176" s="43" t="s">
        <v>1925</v>
      </c>
      <c r="B176" s="43" t="s">
        <v>1926</v>
      </c>
      <c r="C176" s="43" t="s">
        <v>365</v>
      </c>
      <c r="D176" s="43" t="s">
        <v>308</v>
      </c>
      <c r="E176" s="43">
        <v>1.5</v>
      </c>
      <c r="F176" s="43">
        <v>1.1399999999999999</v>
      </c>
      <c r="G176">
        <v>29.3952576103522</v>
      </c>
      <c r="H176">
        <v>76.889256950263302</v>
      </c>
    </row>
    <row r="177" spans="1:8">
      <c r="A177" s="43" t="s">
        <v>1927</v>
      </c>
      <c r="B177" s="43" t="s">
        <v>1928</v>
      </c>
      <c r="C177" s="43" t="s">
        <v>1929</v>
      </c>
      <c r="D177" s="43" t="s">
        <v>303</v>
      </c>
      <c r="E177" s="43">
        <v>1.2</v>
      </c>
      <c r="F177" s="43">
        <v>1.02</v>
      </c>
      <c r="G177">
        <v>22.430850849813901</v>
      </c>
      <c r="H177">
        <v>69.834714436208699</v>
      </c>
    </row>
    <row r="178" spans="1:8">
      <c r="A178" s="43" t="s">
        <v>1930</v>
      </c>
      <c r="B178" s="43" t="s">
        <v>1931</v>
      </c>
      <c r="C178" s="43" t="s">
        <v>1732</v>
      </c>
      <c r="D178" s="43" t="s">
        <v>299</v>
      </c>
      <c r="E178" s="43">
        <v>0.36</v>
      </c>
      <c r="F178" s="43" t="s">
        <v>1670</v>
      </c>
      <c r="G178">
        <v>23.612628311353099</v>
      </c>
      <c r="H178">
        <v>87.143939251608302</v>
      </c>
    </row>
    <row r="179" spans="1:8">
      <c r="A179" s="43" t="s">
        <v>1932</v>
      </c>
      <c r="B179" s="43" t="s">
        <v>1933</v>
      </c>
      <c r="C179" s="43" t="s">
        <v>1934</v>
      </c>
      <c r="D179" s="43" t="s">
        <v>303</v>
      </c>
      <c r="E179" s="43">
        <v>1</v>
      </c>
      <c r="F179" s="43" t="s">
        <v>1670</v>
      </c>
      <c r="G179">
        <v>23.040037852175502</v>
      </c>
      <c r="H179">
        <v>72.519040182315706</v>
      </c>
    </row>
    <row r="180" spans="1:8">
      <c r="A180" s="43" t="s">
        <v>1935</v>
      </c>
      <c r="B180" s="43" t="s">
        <v>1936</v>
      </c>
      <c r="C180" s="43" t="s">
        <v>1874</v>
      </c>
      <c r="D180" s="43"/>
      <c r="E180" s="43">
        <v>0.26</v>
      </c>
      <c r="F180" s="43" t="s">
        <v>1670</v>
      </c>
      <c r="G180">
        <v>18.0173094993551</v>
      </c>
      <c r="H180">
        <v>83.275981838003901</v>
      </c>
    </row>
    <row r="181" spans="1:8">
      <c r="A181" s="43" t="s">
        <v>1935</v>
      </c>
      <c r="B181" s="43" t="s">
        <v>1937</v>
      </c>
      <c r="C181" s="43" t="s">
        <v>867</v>
      </c>
      <c r="D181" s="43" t="s">
        <v>1874</v>
      </c>
      <c r="E181" s="43">
        <v>0.31</v>
      </c>
      <c r="F181" s="43" t="s">
        <v>1670</v>
      </c>
      <c r="G181">
        <v>16.380958984344598</v>
      </c>
      <c r="H181">
        <v>79.724524695637697</v>
      </c>
    </row>
    <row r="182" spans="1:8">
      <c r="A182" s="43" t="s">
        <v>1938</v>
      </c>
      <c r="B182" s="43" t="s">
        <v>1939</v>
      </c>
      <c r="C182" s="43" t="s">
        <v>870</v>
      </c>
      <c r="D182" s="43" t="s">
        <v>1874</v>
      </c>
      <c r="E182" s="43">
        <v>3.2</v>
      </c>
      <c r="F182" s="43">
        <v>1.31</v>
      </c>
      <c r="G182">
        <v>15.3630438301692</v>
      </c>
      <c r="H182">
        <v>78.218168919777995</v>
      </c>
    </row>
    <row r="183" spans="1:8">
      <c r="A183" s="43" t="s">
        <v>1940</v>
      </c>
      <c r="B183" s="43" t="s">
        <v>1941</v>
      </c>
      <c r="C183" s="43" t="s">
        <v>954</v>
      </c>
      <c r="D183" s="43" t="s">
        <v>1876</v>
      </c>
      <c r="E183" s="43">
        <v>1</v>
      </c>
      <c r="F183" s="43" t="s">
        <v>1670</v>
      </c>
      <c r="G183">
        <v>16.797455853790499</v>
      </c>
      <c r="H183">
        <v>79.912995664559304</v>
      </c>
    </row>
    <row r="184" spans="1:8">
      <c r="A184" s="43" t="s">
        <v>1942</v>
      </c>
      <c r="B184" s="43" t="s">
        <v>1943</v>
      </c>
      <c r="C184" s="43" t="s">
        <v>631</v>
      </c>
      <c r="D184" s="43" t="s">
        <v>628</v>
      </c>
      <c r="E184" s="43">
        <v>1</v>
      </c>
      <c r="F184" s="43">
        <v>0.8</v>
      </c>
      <c r="G184">
        <v>25.1795341800232</v>
      </c>
      <c r="H184">
        <v>92.390573075255801</v>
      </c>
    </row>
    <row r="185" spans="1:8">
      <c r="A185" s="43" t="s">
        <v>1944</v>
      </c>
      <c r="B185" s="43" t="s">
        <v>1945</v>
      </c>
      <c r="C185" s="43" t="s">
        <v>369</v>
      </c>
      <c r="D185" s="43" t="s">
        <v>370</v>
      </c>
      <c r="E185" s="43">
        <v>2</v>
      </c>
      <c r="F185" s="43" t="s">
        <v>1670</v>
      </c>
      <c r="G185">
        <v>25.179794601285799</v>
      </c>
      <c r="H185">
        <v>92.373614567847596</v>
      </c>
    </row>
    <row r="186" spans="1:8">
      <c r="A186" s="43" t="s">
        <v>1946</v>
      </c>
      <c r="B186" s="43" t="s">
        <v>1947</v>
      </c>
      <c r="C186" s="43" t="s">
        <v>1181</v>
      </c>
      <c r="D186" s="43" t="s">
        <v>299</v>
      </c>
      <c r="E186" s="43">
        <v>1.5</v>
      </c>
      <c r="F186" s="43" t="s">
        <v>1670</v>
      </c>
      <c r="G186">
        <v>23.3504172574882</v>
      </c>
      <c r="H186">
        <v>86.382986646281793</v>
      </c>
    </row>
    <row r="187" spans="1:8">
      <c r="A187" s="43" t="s">
        <v>1948</v>
      </c>
      <c r="B187" s="43" t="s">
        <v>1949</v>
      </c>
      <c r="C187" s="43" t="s">
        <v>1950</v>
      </c>
      <c r="D187" s="43" t="s">
        <v>1879</v>
      </c>
      <c r="E187" s="43">
        <v>0.28999999999999998</v>
      </c>
      <c r="F187" s="43" t="s">
        <v>1670</v>
      </c>
      <c r="G187">
        <v>9.3697389267826896</v>
      </c>
      <c r="H187">
        <v>77.676432293774894</v>
      </c>
    </row>
    <row r="188" spans="1:8">
      <c r="A188" s="43" t="s">
        <v>1948</v>
      </c>
      <c r="B188" s="43" t="s">
        <v>919</v>
      </c>
      <c r="C188" s="43" t="s">
        <v>919</v>
      </c>
      <c r="D188" s="43" t="s">
        <v>1879</v>
      </c>
      <c r="E188" s="43">
        <v>0.5</v>
      </c>
      <c r="F188" s="43" t="s">
        <v>1670</v>
      </c>
      <c r="G188">
        <v>11.1438748830655</v>
      </c>
      <c r="H188">
        <v>79.096040566143799</v>
      </c>
    </row>
    <row r="189" spans="1:8">
      <c r="A189" s="43" t="s">
        <v>1951</v>
      </c>
      <c r="B189" s="43" t="s">
        <v>1952</v>
      </c>
      <c r="C189" s="43" t="s">
        <v>1953</v>
      </c>
      <c r="D189" s="43" t="s">
        <v>303</v>
      </c>
      <c r="E189" s="43">
        <v>0.5</v>
      </c>
      <c r="F189" s="43" t="s">
        <v>1670</v>
      </c>
      <c r="G189">
        <v>22.4078335667594</v>
      </c>
      <c r="H189">
        <v>69.008180663761394</v>
      </c>
    </row>
    <row r="190" spans="1:8">
      <c r="A190" s="43" t="s">
        <v>1954</v>
      </c>
      <c r="B190" s="43" t="s">
        <v>1955</v>
      </c>
      <c r="C190" s="43" t="s">
        <v>867</v>
      </c>
      <c r="D190" s="43" t="s">
        <v>1874</v>
      </c>
      <c r="E190" s="43">
        <v>0.82</v>
      </c>
      <c r="F190" s="43">
        <v>0.3</v>
      </c>
      <c r="G190">
        <v>16.469745700050002</v>
      </c>
      <c r="H190">
        <v>79.4358757331714</v>
      </c>
    </row>
    <row r="191" spans="1:8">
      <c r="A191" s="43" t="s">
        <v>1954</v>
      </c>
      <c r="B191" s="43" t="s">
        <v>1818</v>
      </c>
      <c r="C191" s="43" t="s">
        <v>869</v>
      </c>
      <c r="D191" s="43" t="s">
        <v>1874</v>
      </c>
      <c r="E191" s="43">
        <v>3.52</v>
      </c>
      <c r="F191" s="43">
        <v>1.7</v>
      </c>
      <c r="G191">
        <v>16.838007190554301</v>
      </c>
      <c r="H191">
        <v>80.063909653318504</v>
      </c>
    </row>
    <row r="192" spans="1:8">
      <c r="A192" s="43" t="s">
        <v>1956</v>
      </c>
      <c r="B192" s="43" t="s">
        <v>1957</v>
      </c>
      <c r="C192" s="43" t="s">
        <v>563</v>
      </c>
      <c r="D192" s="43" t="s">
        <v>370</v>
      </c>
      <c r="E192" s="43">
        <v>0.66</v>
      </c>
      <c r="F192" s="43" t="s">
        <v>1670</v>
      </c>
      <c r="G192">
        <v>26.2194826269217</v>
      </c>
      <c r="H192">
        <v>91.701301394063094</v>
      </c>
    </row>
    <row r="193" spans="1:8">
      <c r="A193" s="43" t="s">
        <v>1958</v>
      </c>
      <c r="B193" s="43" t="s">
        <v>782</v>
      </c>
      <c r="C193" s="43" t="s">
        <v>749</v>
      </c>
      <c r="D193" s="43"/>
      <c r="E193" s="43">
        <v>1.6</v>
      </c>
      <c r="F193" s="43">
        <v>1.1499999999999999</v>
      </c>
      <c r="G193">
        <v>24.6562078686345</v>
      </c>
      <c r="H193">
        <v>73.876651878297096</v>
      </c>
    </row>
    <row r="194" spans="1:8">
      <c r="A194" s="43" t="s">
        <v>1959</v>
      </c>
      <c r="B194" s="43" t="s">
        <v>1960</v>
      </c>
      <c r="C194" s="43" t="s">
        <v>1730</v>
      </c>
      <c r="D194" s="43" t="s">
        <v>749</v>
      </c>
      <c r="E194" s="43">
        <v>8</v>
      </c>
      <c r="F194" s="43">
        <v>4.17</v>
      </c>
      <c r="G194">
        <v>24.761394664494802</v>
      </c>
      <c r="H194">
        <v>74.611744439905095</v>
      </c>
    </row>
    <row r="195" spans="1:8">
      <c r="A195" s="43" t="s">
        <v>1961</v>
      </c>
      <c r="B195" s="43" t="s">
        <v>1859</v>
      </c>
      <c r="C195" s="43" t="s">
        <v>784</v>
      </c>
      <c r="D195" s="43" t="s">
        <v>1911</v>
      </c>
      <c r="E195" s="43">
        <v>1.3</v>
      </c>
      <c r="F195" s="43" t="s">
        <v>1670</v>
      </c>
      <c r="G195">
        <v>27.989756347779799</v>
      </c>
      <c r="H195">
        <v>78.135837831139099</v>
      </c>
    </row>
    <row r="196" spans="1:8">
      <c r="A196" s="43" t="s">
        <v>1962</v>
      </c>
      <c r="B196" s="43" t="s">
        <v>864</v>
      </c>
      <c r="C196" s="43" t="s">
        <v>1963</v>
      </c>
      <c r="D196" s="43"/>
      <c r="E196" s="43">
        <v>9</v>
      </c>
      <c r="F196" s="43">
        <v>3.7</v>
      </c>
      <c r="G196">
        <v>15.0124752734908</v>
      </c>
      <c r="H196">
        <v>78.016616553280102</v>
      </c>
    </row>
    <row r="197" spans="1:8">
      <c r="A197" s="43" t="s">
        <v>1964</v>
      </c>
      <c r="B197" s="43" t="s">
        <v>1965</v>
      </c>
      <c r="C197" s="43" t="s">
        <v>945</v>
      </c>
      <c r="D197" s="43" t="s">
        <v>1879</v>
      </c>
      <c r="E197" s="43">
        <v>4</v>
      </c>
      <c r="F197" s="43">
        <v>1.98</v>
      </c>
      <c r="G197">
        <v>13.077634312968399</v>
      </c>
      <c r="H197">
        <v>79.614070076789801</v>
      </c>
    </row>
    <row r="198" spans="1:8">
      <c r="A198" s="43" t="s">
        <v>1966</v>
      </c>
      <c r="B198" s="43" t="s">
        <v>1967</v>
      </c>
      <c r="C198" s="43" t="s">
        <v>1003</v>
      </c>
      <c r="D198" s="43" t="s">
        <v>1968</v>
      </c>
      <c r="E198" s="43">
        <v>7.5</v>
      </c>
      <c r="F198" s="43">
        <v>3.52</v>
      </c>
      <c r="G198">
        <v>19.793861296732999</v>
      </c>
      <c r="H198">
        <v>79.152031195718806</v>
      </c>
    </row>
    <row r="199" spans="1:8">
      <c r="A199" s="43" t="s">
        <v>1959</v>
      </c>
      <c r="B199" s="43" t="s">
        <v>1969</v>
      </c>
      <c r="C199" s="43" t="s">
        <v>1697</v>
      </c>
      <c r="D199" s="43" t="s">
        <v>727</v>
      </c>
      <c r="E199" s="43">
        <v>3</v>
      </c>
      <c r="F199" s="43">
        <v>1.3</v>
      </c>
      <c r="G199">
        <v>30.2094382652737</v>
      </c>
      <c r="H199">
        <v>74.946471935034097</v>
      </c>
    </row>
    <row r="200" spans="1:8">
      <c r="A200" s="43" t="s">
        <v>1966</v>
      </c>
      <c r="B200" s="43" t="s">
        <v>1970</v>
      </c>
      <c r="C200" s="43" t="s">
        <v>1971</v>
      </c>
      <c r="D200" s="43" t="s">
        <v>1911</v>
      </c>
      <c r="E200" s="43">
        <v>2.5</v>
      </c>
      <c r="F200" s="43" t="s">
        <v>1670</v>
      </c>
      <c r="G200">
        <v>24.4459104111816</v>
      </c>
      <c r="H200">
        <v>83.077138853523607</v>
      </c>
    </row>
    <row r="201" spans="1:8">
      <c r="A201" s="43" t="s">
        <v>1966</v>
      </c>
      <c r="B201" s="43" t="s">
        <v>1972</v>
      </c>
      <c r="C201" s="43" t="s">
        <v>1195</v>
      </c>
      <c r="D201" s="43" t="s">
        <v>299</v>
      </c>
      <c r="E201" s="43">
        <v>1.6</v>
      </c>
      <c r="F201" s="43" t="s">
        <v>1670</v>
      </c>
      <c r="G201">
        <v>22.726548583542399</v>
      </c>
      <c r="H201">
        <v>88.270735938129405</v>
      </c>
    </row>
    <row r="202" spans="1:8">
      <c r="A202" s="43" t="s">
        <v>1959</v>
      </c>
      <c r="B202" s="43" t="s">
        <v>1973</v>
      </c>
      <c r="C202" s="43" t="s">
        <v>1974</v>
      </c>
      <c r="D202" s="43" t="s">
        <v>1911</v>
      </c>
      <c r="E202" s="43">
        <v>3.3</v>
      </c>
      <c r="F202" s="43">
        <v>1.31</v>
      </c>
      <c r="G202">
        <v>28.578041910589899</v>
      </c>
      <c r="H202">
        <v>77.592614094146199</v>
      </c>
    </row>
    <row r="203" spans="1:8">
      <c r="A203" s="43" t="s">
        <v>1975</v>
      </c>
      <c r="B203" s="43" t="s">
        <v>1976</v>
      </c>
      <c r="C203" s="43" t="s">
        <v>1977</v>
      </c>
      <c r="D203" s="43" t="s">
        <v>1978</v>
      </c>
      <c r="E203" s="43">
        <v>8</v>
      </c>
      <c r="F203" s="43">
        <v>3.92</v>
      </c>
      <c r="G203">
        <v>21.543697600942401</v>
      </c>
      <c r="H203">
        <v>81.947185124601404</v>
      </c>
    </row>
    <row r="204" spans="1:8">
      <c r="A204" s="43" t="s">
        <v>1979</v>
      </c>
      <c r="B204" s="43" t="s">
        <v>537</v>
      </c>
      <c r="C204" s="43" t="s">
        <v>551</v>
      </c>
      <c r="D204" s="43" t="s">
        <v>341</v>
      </c>
      <c r="E204" s="43">
        <v>1.5</v>
      </c>
      <c r="F204" s="43" t="s">
        <v>1670</v>
      </c>
      <c r="G204">
        <v>21.893872935011899</v>
      </c>
      <c r="H204">
        <v>84.097799382282105</v>
      </c>
    </row>
    <row r="205" spans="1:8">
      <c r="A205" s="43" t="s">
        <v>1979</v>
      </c>
      <c r="B205" s="43" t="s">
        <v>1980</v>
      </c>
      <c r="C205" s="43" t="s">
        <v>302</v>
      </c>
      <c r="D205" s="43" t="s">
        <v>1981</v>
      </c>
      <c r="E205" s="43">
        <v>1.3</v>
      </c>
      <c r="F205" s="43" t="s">
        <v>1670</v>
      </c>
      <c r="G205">
        <v>21.137150594583598</v>
      </c>
      <c r="H205">
        <v>72.734255344473496</v>
      </c>
    </row>
    <row r="206" spans="1:8">
      <c r="A206" s="43" t="s">
        <v>1975</v>
      </c>
      <c r="B206" s="43" t="s">
        <v>1982</v>
      </c>
      <c r="C206" s="43" t="s">
        <v>404</v>
      </c>
      <c r="D206" s="43" t="s">
        <v>297</v>
      </c>
      <c r="E206" s="43">
        <v>3.1</v>
      </c>
      <c r="F206" s="43" t="s">
        <v>1670</v>
      </c>
      <c r="G206">
        <v>18.899911088958198</v>
      </c>
      <c r="H206">
        <v>73.012719528428207</v>
      </c>
    </row>
    <row r="207" spans="1:8">
      <c r="A207" s="43" t="s">
        <v>1964</v>
      </c>
      <c r="B207" s="43" t="s">
        <v>1983</v>
      </c>
      <c r="C207" s="43" t="s">
        <v>919</v>
      </c>
      <c r="D207" s="43" t="s">
        <v>1879</v>
      </c>
      <c r="E207" s="43">
        <v>4</v>
      </c>
      <c r="F207" s="43">
        <v>2.88</v>
      </c>
      <c r="G207">
        <v>11.105472507444301</v>
      </c>
      <c r="H207">
        <v>79.175047156908207</v>
      </c>
    </row>
    <row r="208" spans="1:8">
      <c r="A208" s="43" t="s">
        <v>1964</v>
      </c>
      <c r="B208" s="43" t="s">
        <v>1984</v>
      </c>
      <c r="C208" s="43" t="s">
        <v>865</v>
      </c>
      <c r="D208" s="43" t="s">
        <v>1874</v>
      </c>
      <c r="E208" s="43">
        <v>2</v>
      </c>
      <c r="F208" s="43" t="s">
        <v>1670</v>
      </c>
      <c r="G208">
        <v>13.631468306495099</v>
      </c>
      <c r="H208">
        <v>79.5133045994112</v>
      </c>
    </row>
    <row r="209" spans="1:8">
      <c r="A209" s="43" t="s">
        <v>1966</v>
      </c>
      <c r="B209" s="43" t="s">
        <v>1985</v>
      </c>
      <c r="C209" s="43" t="s">
        <v>996</v>
      </c>
      <c r="D209" s="43" t="s">
        <v>1981</v>
      </c>
      <c r="E209" s="43">
        <v>2.5</v>
      </c>
      <c r="F209" s="43" t="s">
        <v>1670</v>
      </c>
      <c r="G209">
        <v>23.429170452991102</v>
      </c>
      <c r="H209">
        <v>68.711491566985899</v>
      </c>
    </row>
    <row r="210" spans="1:8">
      <c r="A210" s="43" t="s">
        <v>1979</v>
      </c>
      <c r="B210" s="43" t="s">
        <v>1986</v>
      </c>
      <c r="C210" s="43" t="s">
        <v>455</v>
      </c>
      <c r="D210" s="43" t="s">
        <v>1867</v>
      </c>
      <c r="E210" s="43">
        <v>3.1</v>
      </c>
      <c r="F210" s="43">
        <v>2.38</v>
      </c>
      <c r="G210">
        <v>24.3241579547173</v>
      </c>
      <c r="H210">
        <v>81.335868124684296</v>
      </c>
    </row>
    <row r="211" spans="1:8">
      <c r="A211" s="43" t="s">
        <v>1964</v>
      </c>
      <c r="B211" s="43" t="s">
        <v>1987</v>
      </c>
      <c r="C211" s="43" t="s">
        <v>864</v>
      </c>
      <c r="D211" s="43" t="s">
        <v>1874</v>
      </c>
      <c r="E211" s="43">
        <v>2</v>
      </c>
      <c r="F211" s="43">
        <v>1.6</v>
      </c>
      <c r="G211">
        <v>15.026085423518101</v>
      </c>
      <c r="H211">
        <v>78.014463253280397</v>
      </c>
    </row>
    <row r="212" spans="1:8">
      <c r="A212" s="43" t="s">
        <v>1966</v>
      </c>
      <c r="B212" s="43" t="s">
        <v>945</v>
      </c>
      <c r="C212" s="43" t="s">
        <v>1879</v>
      </c>
      <c r="D212" s="43"/>
      <c r="E212" s="43">
        <v>1.8</v>
      </c>
      <c r="F212" s="43" t="s">
        <v>1670</v>
      </c>
      <c r="G212">
        <v>13.0781130412102</v>
      </c>
      <c r="H212">
        <v>79.613859857033901</v>
      </c>
    </row>
    <row r="213" spans="1:8">
      <c r="A213" s="43" t="s">
        <v>1988</v>
      </c>
      <c r="B213" s="43" t="s">
        <v>1989</v>
      </c>
      <c r="C213" s="43" t="s">
        <v>919</v>
      </c>
      <c r="D213" s="43" t="s">
        <v>1879</v>
      </c>
      <c r="E213" s="43">
        <v>0.5</v>
      </c>
      <c r="F213" s="43" t="s">
        <v>1670</v>
      </c>
      <c r="G213">
        <v>11.045440281005201</v>
      </c>
      <c r="H213">
        <v>79.031423820408705</v>
      </c>
    </row>
    <row r="214" spans="1:8">
      <c r="A214" s="43" t="s">
        <v>1990</v>
      </c>
      <c r="B214" s="43" t="s">
        <v>1991</v>
      </c>
      <c r="C214" s="43" t="s">
        <v>1746</v>
      </c>
      <c r="D214" s="43" t="s">
        <v>1916</v>
      </c>
      <c r="E214" s="43">
        <v>5.75</v>
      </c>
      <c r="F214" s="43">
        <v>2.89</v>
      </c>
      <c r="G214">
        <v>17.1621872759392</v>
      </c>
      <c r="H214">
        <v>77.293815120065403</v>
      </c>
    </row>
    <row r="215" spans="1:8">
      <c r="A215" s="43" t="s">
        <v>1992</v>
      </c>
      <c r="B215" s="43" t="s">
        <v>1993</v>
      </c>
      <c r="C215" s="43" t="s">
        <v>870</v>
      </c>
      <c r="D215" s="43" t="s">
        <v>1874</v>
      </c>
      <c r="E215" s="43">
        <v>3</v>
      </c>
      <c r="F215" s="43">
        <v>1.1000000000000001</v>
      </c>
      <c r="G215">
        <v>15.8518005252478</v>
      </c>
      <c r="H215">
        <v>78.045115117847303</v>
      </c>
    </row>
    <row r="216" spans="1:8">
      <c r="A216" s="43" t="s">
        <v>1994</v>
      </c>
      <c r="B216" s="43" t="s">
        <v>1995</v>
      </c>
      <c r="C216" s="43" t="s">
        <v>1017</v>
      </c>
      <c r="D216" s="43" t="s">
        <v>297</v>
      </c>
      <c r="E216" s="43">
        <v>1.2</v>
      </c>
      <c r="F216" s="43">
        <v>0.95</v>
      </c>
      <c r="G216">
        <v>18.505541485349799</v>
      </c>
      <c r="H216">
        <v>73.8232169263988</v>
      </c>
    </row>
    <row r="217" spans="1:8">
      <c r="A217" s="43" t="s">
        <v>1996</v>
      </c>
      <c r="B217" s="43" t="s">
        <v>1997</v>
      </c>
      <c r="C217" s="43" t="s">
        <v>1998</v>
      </c>
      <c r="D217" s="43" t="s">
        <v>749</v>
      </c>
      <c r="E217" s="43">
        <v>0.8</v>
      </c>
      <c r="F217" s="43" t="s">
        <v>1670</v>
      </c>
      <c r="G217">
        <v>24.7939558784987</v>
      </c>
      <c r="H217">
        <v>73.034206340106707</v>
      </c>
    </row>
    <row r="218" spans="1:8">
      <c r="A218" s="43" t="s">
        <v>1999</v>
      </c>
      <c r="B218" s="43" t="s">
        <v>2000</v>
      </c>
      <c r="C218" s="43" t="s">
        <v>1730</v>
      </c>
      <c r="D218" s="43" t="s">
        <v>2001</v>
      </c>
      <c r="E218" s="43">
        <v>6.75</v>
      </c>
      <c r="F218" s="43">
        <v>3.2</v>
      </c>
      <c r="G218">
        <v>24.674120412148099</v>
      </c>
      <c r="H218">
        <v>74.634923398167501</v>
      </c>
    </row>
    <row r="219" spans="1:8">
      <c r="A219" s="43" t="s">
        <v>2002</v>
      </c>
      <c r="B219" s="43" t="s">
        <v>2003</v>
      </c>
      <c r="C219" s="43" t="s">
        <v>1004</v>
      </c>
      <c r="D219" s="43" t="s">
        <v>1968</v>
      </c>
      <c r="E219" s="43">
        <v>2.5</v>
      </c>
      <c r="F219" s="43" t="s">
        <v>1670</v>
      </c>
      <c r="G219">
        <v>21.172715304562701</v>
      </c>
      <c r="H219">
        <v>74.851378649824696</v>
      </c>
    </row>
    <row r="220" spans="1:8">
      <c r="A220" s="43" t="s">
        <v>2004</v>
      </c>
      <c r="B220" s="43" t="s">
        <v>426</v>
      </c>
      <c r="C220" s="43" t="s">
        <v>2005</v>
      </c>
      <c r="D220" s="43"/>
      <c r="E220" s="43">
        <v>3.5</v>
      </c>
      <c r="F220" s="43">
        <v>2.15</v>
      </c>
      <c r="G220">
        <v>22.260748808397</v>
      </c>
      <c r="H220">
        <v>75.132370975770101</v>
      </c>
    </row>
    <row r="221" spans="1:8">
      <c r="A221" s="43" t="s">
        <v>2004</v>
      </c>
      <c r="B221" s="43" t="s">
        <v>2006</v>
      </c>
      <c r="C221" s="43" t="s">
        <v>893</v>
      </c>
      <c r="D221" s="43" t="s">
        <v>305</v>
      </c>
      <c r="E221" s="43">
        <v>1.3</v>
      </c>
      <c r="F221" s="43" t="s">
        <v>1670</v>
      </c>
      <c r="G221">
        <v>15.3515283233149</v>
      </c>
      <c r="H221">
        <v>76.263526924451497</v>
      </c>
    </row>
    <row r="222" spans="1:8">
      <c r="A222" s="43" t="s">
        <v>2004</v>
      </c>
      <c r="B222" s="43" t="s">
        <v>2007</v>
      </c>
      <c r="C222" s="43" t="s">
        <v>967</v>
      </c>
      <c r="D222" s="43" t="s">
        <v>303</v>
      </c>
      <c r="E222" s="43">
        <v>6.4</v>
      </c>
      <c r="F222" s="43">
        <v>4.8</v>
      </c>
      <c r="G222">
        <v>20.908977563696801</v>
      </c>
      <c r="H222">
        <v>71.458238089911305</v>
      </c>
    </row>
    <row r="223" spans="1:8">
      <c r="A223" s="43" t="s">
        <v>2004</v>
      </c>
      <c r="B223" s="43" t="s">
        <v>2008</v>
      </c>
      <c r="C223" s="43" t="s">
        <v>405</v>
      </c>
      <c r="D223" s="43" t="s">
        <v>382</v>
      </c>
      <c r="E223" s="43">
        <v>1.9</v>
      </c>
      <c r="F223" s="43">
        <v>2.36</v>
      </c>
      <c r="G223">
        <v>21.543707580237601</v>
      </c>
      <c r="H223">
        <v>81.947142209259894</v>
      </c>
    </row>
    <row r="224" spans="1:8">
      <c r="A224" s="43" t="s">
        <v>2004</v>
      </c>
      <c r="B224" s="43" t="s">
        <v>2009</v>
      </c>
      <c r="C224" s="43" t="s">
        <v>1019</v>
      </c>
      <c r="D224" s="43" t="s">
        <v>297</v>
      </c>
      <c r="E224" s="43">
        <v>4</v>
      </c>
      <c r="F224" s="43">
        <v>2.4</v>
      </c>
      <c r="G224">
        <v>17.559510647035399</v>
      </c>
      <c r="H224">
        <v>76.002088019616593</v>
      </c>
    </row>
    <row r="225" spans="1:8">
      <c r="A225" s="43" t="s">
        <v>2004</v>
      </c>
      <c r="B225" s="43" t="s">
        <v>2010</v>
      </c>
      <c r="C225" s="43" t="s">
        <v>967</v>
      </c>
      <c r="D225" s="43" t="s">
        <v>303</v>
      </c>
      <c r="E225" s="43">
        <v>1.45</v>
      </c>
      <c r="F225" s="43">
        <v>1.25</v>
      </c>
      <c r="G225">
        <v>20.870656216645202</v>
      </c>
      <c r="H225">
        <v>71.396233430777897</v>
      </c>
    </row>
    <row r="226" spans="1:8">
      <c r="A226" s="43" t="s">
        <v>2004</v>
      </c>
      <c r="B226" s="43" t="s">
        <v>1803</v>
      </c>
      <c r="C226" s="43" t="s">
        <v>316</v>
      </c>
      <c r="D226" s="43" t="s">
        <v>308</v>
      </c>
      <c r="E226" s="43">
        <v>1.6</v>
      </c>
      <c r="F226" s="43" t="s">
        <v>1670</v>
      </c>
      <c r="G226">
        <v>28.505177716854401</v>
      </c>
      <c r="H226">
        <v>76.367279653662095</v>
      </c>
    </row>
    <row r="227" spans="1:8">
      <c r="A227" s="43" t="s">
        <v>2004</v>
      </c>
      <c r="B227" s="43" t="s">
        <v>2011</v>
      </c>
      <c r="C227" s="43" t="s">
        <v>537</v>
      </c>
      <c r="D227" s="43" t="s">
        <v>350</v>
      </c>
      <c r="E227" s="43">
        <v>2.6</v>
      </c>
      <c r="F227" s="43" t="s">
        <v>1670</v>
      </c>
      <c r="G227">
        <v>21.893901910165699</v>
      </c>
      <c r="H227">
        <v>84.097739423043294</v>
      </c>
    </row>
    <row r="228" spans="1:8">
      <c r="A228" s="43" t="s">
        <v>2004</v>
      </c>
      <c r="B228" s="43" t="s">
        <v>2012</v>
      </c>
      <c r="C228" s="43" t="s">
        <v>765</v>
      </c>
      <c r="D228" s="43" t="s">
        <v>749</v>
      </c>
      <c r="E228" s="43">
        <v>4</v>
      </c>
      <c r="F228" s="43">
        <v>2.37</v>
      </c>
      <c r="G228">
        <v>27.668829987947099</v>
      </c>
      <c r="H228">
        <v>76.129737724796499</v>
      </c>
    </row>
    <row r="229" spans="1:8">
      <c r="A229" s="43" t="s">
        <v>2004</v>
      </c>
      <c r="B229" s="43" t="s">
        <v>1703</v>
      </c>
      <c r="C229" s="43" t="s">
        <v>302</v>
      </c>
      <c r="D229" s="43" t="s">
        <v>303</v>
      </c>
      <c r="E229" s="43">
        <v>0.75</v>
      </c>
      <c r="F229" s="43" t="s">
        <v>1670</v>
      </c>
      <c r="G229">
        <v>21.137007092763199</v>
      </c>
      <c r="H229">
        <v>72.734207153425501</v>
      </c>
    </row>
    <row r="230" spans="1:8">
      <c r="A230" s="43" t="s">
        <v>2004</v>
      </c>
      <c r="B230" s="43" t="s">
        <v>774</v>
      </c>
      <c r="C230" s="43" t="s">
        <v>774</v>
      </c>
      <c r="D230" s="43" t="s">
        <v>297</v>
      </c>
      <c r="E230" s="43">
        <v>2</v>
      </c>
      <c r="F230" s="43" t="s">
        <v>1670</v>
      </c>
      <c r="G230">
        <v>21.117721383191299</v>
      </c>
      <c r="H230">
        <v>79.004216692531799</v>
      </c>
    </row>
    <row r="231" spans="1:8">
      <c r="A231" s="43" t="s">
        <v>2004</v>
      </c>
      <c r="B231" s="43" t="s">
        <v>2013</v>
      </c>
      <c r="C231" s="43" t="s">
        <v>365</v>
      </c>
      <c r="D231" s="43" t="s">
        <v>308</v>
      </c>
      <c r="E231" s="43">
        <v>1.3</v>
      </c>
      <c r="F231" s="43" t="s">
        <v>1670</v>
      </c>
      <c r="G231">
        <v>29.2894497898236</v>
      </c>
      <c r="H231">
        <v>76.809547467184899</v>
      </c>
    </row>
    <row r="232" spans="1:8">
      <c r="A232" s="43" t="s">
        <v>2004</v>
      </c>
      <c r="B232" s="43" t="s">
        <v>2014</v>
      </c>
      <c r="C232" s="43" t="s">
        <v>2015</v>
      </c>
      <c r="D232" s="43"/>
      <c r="E232" s="43">
        <v>4.8499999999999996</v>
      </c>
      <c r="F232" s="43">
        <v>2.69</v>
      </c>
      <c r="G232">
        <v>24.936292292538301</v>
      </c>
      <c r="H232">
        <v>73.825787424703805</v>
      </c>
    </row>
    <row r="233" spans="1:8">
      <c r="A233" s="43" t="s">
        <v>2004</v>
      </c>
      <c r="B233" s="43" t="s">
        <v>2016</v>
      </c>
      <c r="C233" s="43" t="s">
        <v>488</v>
      </c>
      <c r="D233" s="43" t="s">
        <v>462</v>
      </c>
      <c r="E233" s="43">
        <v>1.9</v>
      </c>
      <c r="F233" s="43" t="s">
        <v>1670</v>
      </c>
      <c r="G233">
        <v>25.395220938193201</v>
      </c>
      <c r="H233">
        <v>85.2924820958834</v>
      </c>
    </row>
    <row r="234" spans="1:8">
      <c r="A234" s="43" t="s">
        <v>2004</v>
      </c>
      <c r="B234" s="43" t="s">
        <v>2017</v>
      </c>
      <c r="C234" s="43" t="s">
        <v>1836</v>
      </c>
      <c r="D234" s="43" t="s">
        <v>305</v>
      </c>
      <c r="E234" s="43">
        <v>6.1</v>
      </c>
      <c r="F234" s="43">
        <v>4.0999999999999996</v>
      </c>
      <c r="G234">
        <v>17.140895502059301</v>
      </c>
      <c r="H234">
        <v>77.172604966819094</v>
      </c>
    </row>
    <row r="235" spans="1:8">
      <c r="A235" s="43" t="s">
        <v>2004</v>
      </c>
      <c r="B235" s="43" t="s">
        <v>2018</v>
      </c>
      <c r="C235" s="43" t="s">
        <v>1015</v>
      </c>
      <c r="D235" s="43" t="s">
        <v>297</v>
      </c>
      <c r="E235" s="43">
        <v>0.48</v>
      </c>
      <c r="F235" s="43" t="s">
        <v>1670</v>
      </c>
      <c r="G235">
        <v>16.997205929587501</v>
      </c>
      <c r="H235">
        <v>73.272443238627204</v>
      </c>
    </row>
    <row r="236" spans="1:8">
      <c r="A236" s="43" t="s">
        <v>2004</v>
      </c>
      <c r="B236" s="43" t="s">
        <v>2019</v>
      </c>
      <c r="C236" s="43" t="s">
        <v>405</v>
      </c>
      <c r="D236" s="43" t="s">
        <v>382</v>
      </c>
      <c r="E236" s="43">
        <v>2.5</v>
      </c>
      <c r="F236" s="43">
        <v>2.0499999999999998</v>
      </c>
      <c r="G236">
        <v>21.577705272838799</v>
      </c>
      <c r="H236">
        <v>82.020283624602399</v>
      </c>
    </row>
    <row r="237" spans="1:8">
      <c r="A237" s="43" t="s">
        <v>2004</v>
      </c>
      <c r="B237" s="43" t="s">
        <v>1983</v>
      </c>
      <c r="C237" s="43" t="s">
        <v>919</v>
      </c>
      <c r="D237" s="43" t="s">
        <v>314</v>
      </c>
      <c r="E237" s="43">
        <v>1.4</v>
      </c>
      <c r="F237" s="43">
        <v>1.22</v>
      </c>
      <c r="G237">
        <v>11.107967616326601</v>
      </c>
      <c r="H237">
        <v>79.174703834175503</v>
      </c>
    </row>
    <row r="238" spans="1:8">
      <c r="A238" s="43" t="s">
        <v>2004</v>
      </c>
      <c r="B238" s="43" t="s">
        <v>780</v>
      </c>
      <c r="C238" s="43" t="s">
        <v>780</v>
      </c>
      <c r="D238" s="43" t="s">
        <v>749</v>
      </c>
      <c r="E238" s="43">
        <v>4.8499999999999996</v>
      </c>
      <c r="F238" s="43" t="s">
        <v>1670</v>
      </c>
      <c r="G238">
        <v>24.821373006056099</v>
      </c>
      <c r="H238">
        <v>73.093460124700201</v>
      </c>
    </row>
    <row r="239" spans="1:8">
      <c r="A239" s="43" t="s">
        <v>2004</v>
      </c>
      <c r="B239" s="43" t="s">
        <v>2020</v>
      </c>
      <c r="C239" s="43" t="s">
        <v>981</v>
      </c>
      <c r="D239" s="43" t="s">
        <v>303</v>
      </c>
      <c r="E239" s="43">
        <v>2.4</v>
      </c>
      <c r="F239" s="43">
        <v>2.2999999999999998</v>
      </c>
      <c r="G239">
        <v>23.429170452991102</v>
      </c>
      <c r="H239">
        <v>68.711491566985899</v>
      </c>
    </row>
    <row r="240" spans="1:8">
      <c r="A240" s="43" t="s">
        <v>2004</v>
      </c>
      <c r="B240" s="43" t="s">
        <v>2021</v>
      </c>
      <c r="C240" s="43" t="s">
        <v>441</v>
      </c>
      <c r="D240" s="43" t="s">
        <v>345</v>
      </c>
      <c r="E240" s="43">
        <v>3.6</v>
      </c>
      <c r="F240" s="43">
        <v>2.1</v>
      </c>
      <c r="G240">
        <v>24.580320829297499</v>
      </c>
      <c r="H240">
        <v>74.8052597601298</v>
      </c>
    </row>
    <row r="241" spans="1:8">
      <c r="A241" s="43" t="s">
        <v>2004</v>
      </c>
      <c r="B241" s="43" t="s">
        <v>2022</v>
      </c>
      <c r="C241" s="43" t="s">
        <v>982</v>
      </c>
      <c r="D241" s="43" t="s">
        <v>303</v>
      </c>
      <c r="E241" s="43">
        <v>2.4</v>
      </c>
      <c r="F241" s="43" t="s">
        <v>1670</v>
      </c>
      <c r="G241">
        <v>22.843025389542198</v>
      </c>
      <c r="H241">
        <v>73.353238839980605</v>
      </c>
    </row>
    <row r="242" spans="1:8">
      <c r="A242" s="43" t="s">
        <v>2004</v>
      </c>
      <c r="B242" s="43" t="s">
        <v>2023</v>
      </c>
      <c r="C242" s="43" t="s">
        <v>1732</v>
      </c>
      <c r="D242" s="43" t="s">
        <v>299</v>
      </c>
      <c r="E242" s="43">
        <v>1.4</v>
      </c>
      <c r="F242" s="43" t="s">
        <v>1670</v>
      </c>
      <c r="G242">
        <v>23.5353459319042</v>
      </c>
      <c r="H242">
        <v>87.3648806524088</v>
      </c>
    </row>
    <row r="243" spans="1:8">
      <c r="A243" s="43" t="s">
        <v>2004</v>
      </c>
      <c r="B243" s="43" t="s">
        <v>2024</v>
      </c>
      <c r="C243" s="43" t="s">
        <v>338</v>
      </c>
      <c r="D243" s="43"/>
      <c r="E243" s="43">
        <v>4</v>
      </c>
      <c r="F243" s="43" t="s">
        <v>1670</v>
      </c>
      <c r="G243">
        <v>25.196591939422301</v>
      </c>
      <c r="H243">
        <v>81.645342442105701</v>
      </c>
    </row>
    <row r="244" spans="1:8">
      <c r="A244" s="43" t="s">
        <v>2004</v>
      </c>
      <c r="B244" s="43" t="s">
        <v>2025</v>
      </c>
      <c r="C244" s="43" t="s">
        <v>436</v>
      </c>
      <c r="D244" s="43" t="s">
        <v>345</v>
      </c>
      <c r="E244" s="43">
        <v>0.4</v>
      </c>
      <c r="F244" s="43">
        <v>0.37</v>
      </c>
      <c r="G244">
        <v>23.809145417839002</v>
      </c>
      <c r="H244">
        <v>80.369468489529694</v>
      </c>
    </row>
    <row r="245" spans="1:8">
      <c r="A245" s="43" t="s">
        <v>2004</v>
      </c>
      <c r="B245" s="43" t="s">
        <v>2025</v>
      </c>
      <c r="C245" s="43" t="s">
        <v>770</v>
      </c>
      <c r="D245" s="43" t="s">
        <v>749</v>
      </c>
      <c r="E245" s="43">
        <v>0.68</v>
      </c>
      <c r="F245" s="43">
        <v>0.56000000000000005</v>
      </c>
      <c r="G245">
        <v>26.276059867632199</v>
      </c>
      <c r="H245">
        <v>73.000068244505897</v>
      </c>
    </row>
    <row r="246" spans="1:8">
      <c r="A246" s="43" t="s">
        <v>2026</v>
      </c>
      <c r="B246" s="43" t="s">
        <v>2027</v>
      </c>
      <c r="C246" s="43" t="s">
        <v>786</v>
      </c>
      <c r="D246" s="43" t="s">
        <v>338</v>
      </c>
      <c r="E246" s="43">
        <v>1</v>
      </c>
      <c r="F246" s="43" t="s">
        <v>1670</v>
      </c>
      <c r="G246">
        <v>26.808974276013299</v>
      </c>
      <c r="H246">
        <v>82.207367070462794</v>
      </c>
    </row>
    <row r="247" spans="1:8">
      <c r="A247" s="43" t="s">
        <v>2026</v>
      </c>
      <c r="B247" s="43" t="s">
        <v>2028</v>
      </c>
      <c r="C247" s="43" t="s">
        <v>702</v>
      </c>
      <c r="D247" s="43" t="s">
        <v>692</v>
      </c>
      <c r="E247" s="43">
        <v>2.54</v>
      </c>
      <c r="F247" s="43">
        <v>1.17</v>
      </c>
      <c r="G247">
        <v>31.3327365935464</v>
      </c>
      <c r="H247">
        <v>76.896676767263699</v>
      </c>
    </row>
    <row r="248" spans="1:8">
      <c r="A248" s="43" t="s">
        <v>2026</v>
      </c>
      <c r="B248" s="43" t="s">
        <v>2029</v>
      </c>
      <c r="C248" s="43" t="s">
        <v>702</v>
      </c>
      <c r="D248" s="43" t="s">
        <v>692</v>
      </c>
      <c r="E248" s="43">
        <v>2</v>
      </c>
      <c r="F248" s="43" t="s">
        <v>1670</v>
      </c>
      <c r="G248">
        <v>31.202255635637002</v>
      </c>
      <c r="H248">
        <v>76.629668584503406</v>
      </c>
    </row>
    <row r="249" spans="1:8">
      <c r="A249" s="43" t="s">
        <v>2026</v>
      </c>
      <c r="B249" s="43" t="s">
        <v>2030</v>
      </c>
      <c r="C249" s="43" t="s">
        <v>869</v>
      </c>
      <c r="D249" s="43" t="s">
        <v>863</v>
      </c>
      <c r="E249" s="43">
        <v>5</v>
      </c>
      <c r="F249" s="43">
        <v>2.9</v>
      </c>
      <c r="G249">
        <v>16.871228321633001</v>
      </c>
      <c r="H249">
        <v>80.022095824483799</v>
      </c>
    </row>
    <row r="250" spans="1:8">
      <c r="A250" s="43" t="s">
        <v>2026</v>
      </c>
      <c r="B250" s="43" t="s">
        <v>2031</v>
      </c>
      <c r="C250" s="43" t="s">
        <v>446</v>
      </c>
      <c r="D250" s="43" t="s">
        <v>345</v>
      </c>
      <c r="E250" s="43">
        <v>2.6</v>
      </c>
      <c r="F250" s="43" t="s">
        <v>1670</v>
      </c>
      <c r="G250">
        <v>24.540217269491201</v>
      </c>
      <c r="H250">
        <v>81.169226391630502</v>
      </c>
    </row>
    <row r="251" spans="1:8">
      <c r="A251" s="43" t="s">
        <v>2026</v>
      </c>
      <c r="B251" s="43" t="s">
        <v>1971</v>
      </c>
      <c r="C251" s="43" t="s">
        <v>2032</v>
      </c>
      <c r="D251" s="43" t="s">
        <v>338</v>
      </c>
      <c r="E251" s="43">
        <v>0.5</v>
      </c>
      <c r="F251" s="43">
        <v>0.44</v>
      </c>
      <c r="G251">
        <v>24.450805511255499</v>
      </c>
      <c r="H251">
        <v>83.044570055371494</v>
      </c>
    </row>
    <row r="252" spans="1:8">
      <c r="A252" s="43" t="s">
        <v>2026</v>
      </c>
      <c r="B252" s="43" t="s">
        <v>1708</v>
      </c>
      <c r="C252" s="43" t="s">
        <v>1709</v>
      </c>
      <c r="D252" s="43" t="s">
        <v>850</v>
      </c>
      <c r="E252" s="43">
        <v>1.1000000000000001</v>
      </c>
      <c r="F252" s="43" t="s">
        <v>1670</v>
      </c>
      <c r="G252">
        <v>29.889140990872299</v>
      </c>
      <c r="H252">
        <v>77.810153157736295</v>
      </c>
    </row>
    <row r="253" spans="1:8">
      <c r="A253" s="43" t="s">
        <v>2026</v>
      </c>
      <c r="B253" s="43" t="s">
        <v>455</v>
      </c>
      <c r="C253" s="43" t="s">
        <v>455</v>
      </c>
      <c r="D253" s="43" t="s">
        <v>345</v>
      </c>
      <c r="E253" s="43">
        <v>3.5</v>
      </c>
      <c r="F253" s="43">
        <v>1.59</v>
      </c>
      <c r="G253">
        <v>24.324333930402201</v>
      </c>
      <c r="H253">
        <v>81.335911040025906</v>
      </c>
    </row>
    <row r="254" spans="1:8">
      <c r="A254" s="43" t="s">
        <v>2026</v>
      </c>
      <c r="B254" s="43" t="s">
        <v>1910</v>
      </c>
      <c r="C254" s="43" t="s">
        <v>1828</v>
      </c>
      <c r="D254" s="43" t="s">
        <v>338</v>
      </c>
      <c r="E254" s="43">
        <v>1</v>
      </c>
      <c r="F254" s="43" t="s">
        <v>1670</v>
      </c>
      <c r="G254">
        <v>28.469938697007599</v>
      </c>
      <c r="H254">
        <v>77.666086263459107</v>
      </c>
    </row>
    <row r="255" spans="1:8">
      <c r="A255" s="43" t="s">
        <v>2033</v>
      </c>
      <c r="B255" s="43" t="s">
        <v>2034</v>
      </c>
      <c r="C255" s="43" t="s">
        <v>302</v>
      </c>
      <c r="D255" s="43" t="s">
        <v>303</v>
      </c>
      <c r="E255" s="43">
        <v>6</v>
      </c>
      <c r="F255" s="43"/>
      <c r="G255">
        <v>21.170139370976699</v>
      </c>
      <c r="H255">
        <v>72.692479082261897</v>
      </c>
    </row>
    <row r="256" spans="1:8">
      <c r="A256" s="43" t="s">
        <v>2035</v>
      </c>
      <c r="C256" s="43" t="s">
        <v>1752</v>
      </c>
      <c r="D256" s="43" t="s">
        <v>314</v>
      </c>
      <c r="E256" s="43">
        <v>0.1</v>
      </c>
      <c r="F256" s="43">
        <v>0.27</v>
      </c>
      <c r="G256">
        <v>11.0457550205402</v>
      </c>
      <c r="H256">
        <v>78.707418218135601</v>
      </c>
    </row>
    <row r="257" spans="1:8">
      <c r="A257" s="43" t="s">
        <v>2036</v>
      </c>
      <c r="B257" s="43" t="s">
        <v>601</v>
      </c>
      <c r="C257" s="43" t="s">
        <v>2037</v>
      </c>
      <c r="D257" s="43" t="s">
        <v>370</v>
      </c>
      <c r="E257" s="43">
        <v>1.8</v>
      </c>
      <c r="F257" s="43">
        <v>1</v>
      </c>
      <c r="G257">
        <v>25.512080194794699</v>
      </c>
      <c r="H257">
        <v>92.766365924722706</v>
      </c>
    </row>
    <row r="258" spans="1:8">
      <c r="A258" s="43" t="s">
        <v>2038</v>
      </c>
      <c r="C258" s="43" t="s">
        <v>1730</v>
      </c>
      <c r="D258" s="43" t="s">
        <v>749</v>
      </c>
      <c r="E258" s="43">
        <v>12</v>
      </c>
      <c r="F258" s="43">
        <v>6.26</v>
      </c>
      <c r="G258">
        <v>24.6604216810744</v>
      </c>
      <c r="H258">
        <v>74.633609292885893</v>
      </c>
    </row>
    <row r="259" spans="1:8">
      <c r="A259" s="43" t="s">
        <v>2039</v>
      </c>
      <c r="B259" s="43" t="s">
        <v>2040</v>
      </c>
      <c r="C259" s="43" t="s">
        <v>321</v>
      </c>
      <c r="D259" s="43" t="s">
        <v>314</v>
      </c>
      <c r="E259" s="43">
        <v>0.9</v>
      </c>
      <c r="F259" s="43" t="s">
        <v>1670</v>
      </c>
      <c r="G259">
        <v>13.260579099999999</v>
      </c>
      <c r="H259">
        <v>80.306854541740407</v>
      </c>
    </row>
    <row r="260" spans="1:8">
      <c r="A260" s="43" t="s">
        <v>2039</v>
      </c>
      <c r="B260" s="43" t="s">
        <v>2041</v>
      </c>
      <c r="C260" s="43" t="s">
        <v>954</v>
      </c>
      <c r="D260" s="43" t="s">
        <v>319</v>
      </c>
      <c r="E260" s="43">
        <v>1.4</v>
      </c>
      <c r="F260" s="43">
        <v>0.94</v>
      </c>
      <c r="G260">
        <v>14.606411775146199</v>
      </c>
      <c r="H260">
        <v>78.521708961173204</v>
      </c>
    </row>
    <row r="261" spans="1:8">
      <c r="A261" s="43" t="s">
        <v>2039</v>
      </c>
      <c r="B261" s="43" t="s">
        <v>1019</v>
      </c>
      <c r="C261" s="43" t="s">
        <v>1019</v>
      </c>
      <c r="D261" s="43" t="s">
        <v>297</v>
      </c>
      <c r="E261" s="43">
        <v>1.2</v>
      </c>
      <c r="F261" s="43" t="s">
        <v>1670</v>
      </c>
      <c r="G261">
        <v>17.538087763669999</v>
      </c>
      <c r="H261">
        <v>76.034283195909296</v>
      </c>
    </row>
    <row r="262" spans="1:8">
      <c r="A262" s="43" t="s">
        <v>2039</v>
      </c>
      <c r="B262" s="43" t="s">
        <v>2042</v>
      </c>
      <c r="C262" s="43" t="s">
        <v>1222</v>
      </c>
      <c r="D262" s="43" t="s">
        <v>863</v>
      </c>
      <c r="E262" s="43">
        <v>3.8</v>
      </c>
      <c r="F262" s="43">
        <v>2.2999999999999998</v>
      </c>
      <c r="G262">
        <v>14.6061146993916</v>
      </c>
      <c r="H262">
        <v>78.521995949324193</v>
      </c>
    </row>
  </sheetData>
  <autoFilter ref="A1:H262" xr:uid="{D3581783-6237-4A22-91A3-5DDB31B1AE8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0D86-E8DE-47F0-9870-67710FE7FF85}">
  <dimension ref="A1:N34"/>
  <sheetViews>
    <sheetView workbookViewId="0">
      <selection activeCell="O17" sqref="O17"/>
    </sheetView>
  </sheetViews>
  <sheetFormatPr defaultRowHeight="15"/>
  <cols>
    <col min="1" max="1" width="30.140625" bestFit="1" customWidth="1"/>
    <col min="2" max="2" width="30.140625" customWidth="1"/>
    <col min="11" max="11" width="10.7109375" bestFit="1" customWidth="1"/>
    <col min="13" max="13" width="12.5703125" bestFit="1" customWidth="1"/>
    <col min="14" max="14" width="11.5703125" bestFit="1" customWidth="1"/>
  </cols>
  <sheetData>
    <row r="1" spans="1:14">
      <c r="A1" s="44" t="s">
        <v>2043</v>
      </c>
      <c r="B1" s="52" t="s">
        <v>2044</v>
      </c>
      <c r="C1" s="45" t="s">
        <v>2045</v>
      </c>
      <c r="D1" s="45" t="s">
        <v>2046</v>
      </c>
      <c r="E1" s="45" t="s">
        <v>2047</v>
      </c>
      <c r="F1" s="45" t="s">
        <v>2048</v>
      </c>
      <c r="G1" s="45" t="s">
        <v>2049</v>
      </c>
      <c r="H1" s="45" t="s">
        <v>2050</v>
      </c>
      <c r="I1" s="45" t="s">
        <v>2051</v>
      </c>
      <c r="J1" s="45" t="s">
        <v>2052</v>
      </c>
      <c r="K1" s="45" t="s">
        <v>2053</v>
      </c>
      <c r="L1" s="45" t="s">
        <v>2054</v>
      </c>
      <c r="M1" s="45" t="s">
        <v>2055</v>
      </c>
      <c r="N1" s="46" t="s">
        <v>2056</v>
      </c>
    </row>
    <row r="2" spans="1:14">
      <c r="A2" s="50" t="s">
        <v>2057</v>
      </c>
      <c r="B2" s="53">
        <v>37</v>
      </c>
      <c r="C2" s="47">
        <v>3794020</v>
      </c>
      <c r="D2" s="47">
        <v>4114040</v>
      </c>
      <c r="E2" s="47">
        <v>4642720</v>
      </c>
      <c r="F2" s="47">
        <v>5249760</v>
      </c>
      <c r="G2" s="47">
        <v>6042290</v>
      </c>
      <c r="H2" s="47">
        <v>6844160</v>
      </c>
      <c r="I2" s="47">
        <v>7861350</v>
      </c>
      <c r="J2" s="47">
        <v>8737210</v>
      </c>
      <c r="K2" s="47">
        <v>9258390</v>
      </c>
      <c r="L2" s="47">
        <v>9567880</v>
      </c>
      <c r="M2" s="47">
        <v>11338370</v>
      </c>
      <c r="N2" s="48">
        <v>13177280</v>
      </c>
    </row>
    <row r="3" spans="1:14">
      <c r="A3" s="50" t="s">
        <v>2058</v>
      </c>
      <c r="B3" s="53">
        <v>12</v>
      </c>
      <c r="C3" s="47">
        <v>110630</v>
      </c>
      <c r="D3" s="47">
        <v>125470</v>
      </c>
      <c r="E3" s="47">
        <v>145810</v>
      </c>
      <c r="F3" s="47">
        <v>179590</v>
      </c>
      <c r="G3" s="47">
        <v>185090</v>
      </c>
      <c r="H3" s="47">
        <v>199020</v>
      </c>
      <c r="I3" s="47">
        <v>224750</v>
      </c>
      <c r="J3" s="47">
        <v>253350</v>
      </c>
      <c r="K3" s="47">
        <v>300240</v>
      </c>
      <c r="L3" s="47">
        <v>305480</v>
      </c>
      <c r="M3" s="47">
        <v>351240</v>
      </c>
      <c r="N3" s="49">
        <v>397059</v>
      </c>
    </row>
    <row r="4" spans="1:14">
      <c r="A4" s="50" t="s">
        <v>2059</v>
      </c>
      <c r="B4" s="53">
        <v>18</v>
      </c>
      <c r="C4" s="47">
        <v>1431750</v>
      </c>
      <c r="D4" s="47">
        <v>1568640</v>
      </c>
      <c r="E4" s="47">
        <v>1777450</v>
      </c>
      <c r="F4" s="47">
        <v>1957230</v>
      </c>
      <c r="G4" s="47">
        <v>2279590</v>
      </c>
      <c r="H4" s="47">
        <v>2543820</v>
      </c>
      <c r="I4" s="47">
        <v>2831650</v>
      </c>
      <c r="J4" s="47">
        <v>3093360</v>
      </c>
      <c r="K4" s="47">
        <v>3468510</v>
      </c>
      <c r="L4" s="47">
        <v>3536050</v>
      </c>
      <c r="M4" s="47">
        <v>4126120</v>
      </c>
      <c r="N4" s="48">
        <v>4931670</v>
      </c>
    </row>
    <row r="5" spans="1:14">
      <c r="A5" s="50" t="s">
        <v>2060</v>
      </c>
      <c r="B5" s="53">
        <v>10</v>
      </c>
      <c r="C5" s="47">
        <v>2471440</v>
      </c>
      <c r="D5" s="47">
        <v>2823680</v>
      </c>
      <c r="E5" s="47">
        <v>3171010</v>
      </c>
      <c r="F5" s="47">
        <v>3429510</v>
      </c>
      <c r="G5" s="47">
        <v>3716020</v>
      </c>
      <c r="H5" s="47">
        <v>4210520</v>
      </c>
      <c r="I5" s="47">
        <v>4687460</v>
      </c>
      <c r="J5" s="47">
        <v>5279760</v>
      </c>
      <c r="K5" s="47">
        <v>5818550</v>
      </c>
      <c r="L5" s="47">
        <v>5672630</v>
      </c>
      <c r="M5" s="47">
        <v>6503020</v>
      </c>
      <c r="N5" s="48">
        <v>7513960</v>
      </c>
    </row>
    <row r="6" spans="1:14">
      <c r="A6" s="50" t="s">
        <v>2061</v>
      </c>
      <c r="B6" s="53">
        <v>22</v>
      </c>
      <c r="C6" s="47">
        <v>1580740</v>
      </c>
      <c r="D6" s="47">
        <v>1775110</v>
      </c>
      <c r="E6" s="47">
        <v>2068330</v>
      </c>
      <c r="F6" s="47">
        <v>2211180</v>
      </c>
      <c r="G6" s="47">
        <v>2251630</v>
      </c>
      <c r="H6" s="47">
        <v>2628020</v>
      </c>
      <c r="I6" s="47">
        <v>2827370</v>
      </c>
      <c r="J6" s="47">
        <v>3271070</v>
      </c>
      <c r="K6" s="47">
        <v>3446480</v>
      </c>
      <c r="L6" s="47">
        <v>3477520</v>
      </c>
      <c r="M6" s="47">
        <v>4064160</v>
      </c>
      <c r="N6" s="48">
        <v>4576080</v>
      </c>
    </row>
    <row r="7" spans="1:14">
      <c r="A7" s="50" t="s">
        <v>2062</v>
      </c>
      <c r="B7" s="53">
        <v>30</v>
      </c>
      <c r="C7" s="47">
        <v>423670</v>
      </c>
      <c r="D7" s="47">
        <v>381200</v>
      </c>
      <c r="E7" s="47">
        <v>359210</v>
      </c>
      <c r="F7" s="47">
        <v>478140</v>
      </c>
      <c r="G7" s="47">
        <v>550540</v>
      </c>
      <c r="H7" s="47">
        <v>629760</v>
      </c>
      <c r="I7" s="47">
        <v>693520</v>
      </c>
      <c r="J7" s="47">
        <v>718530</v>
      </c>
      <c r="K7" s="47">
        <v>750320</v>
      </c>
      <c r="L7" s="47">
        <v>757050</v>
      </c>
      <c r="M7" s="47">
        <v>826040</v>
      </c>
      <c r="N7" s="49">
        <v>909257</v>
      </c>
    </row>
    <row r="8" spans="1:14">
      <c r="A8" s="50" t="s">
        <v>2063</v>
      </c>
      <c r="B8" s="53">
        <v>24</v>
      </c>
      <c r="C8" s="47">
        <v>6156060</v>
      </c>
      <c r="D8" s="47">
        <v>7244950</v>
      </c>
      <c r="E8" s="47">
        <v>8076230</v>
      </c>
      <c r="F8" s="47">
        <v>9217730</v>
      </c>
      <c r="G8" s="47">
        <v>10290100</v>
      </c>
      <c r="H8" s="47">
        <v>11671560</v>
      </c>
      <c r="I8" s="47">
        <v>13290950</v>
      </c>
      <c r="J8" s="47">
        <v>14921560</v>
      </c>
      <c r="K8" s="47">
        <v>16171430</v>
      </c>
      <c r="L8" s="47">
        <v>16161060</v>
      </c>
      <c r="M8" s="47">
        <v>19370660</v>
      </c>
      <c r="N8" s="49">
        <v>21864041</v>
      </c>
    </row>
    <row r="9" spans="1:14">
      <c r="A9" s="50" t="s">
        <v>2064</v>
      </c>
      <c r="B9" s="53" t="s">
        <v>2065</v>
      </c>
      <c r="C9" s="47">
        <v>2975390</v>
      </c>
      <c r="D9" s="47">
        <v>3470320</v>
      </c>
      <c r="E9" s="47">
        <v>3992680</v>
      </c>
      <c r="F9" s="47">
        <v>4371450</v>
      </c>
      <c r="G9" s="47">
        <v>4955040</v>
      </c>
      <c r="H9" s="47">
        <v>5614240</v>
      </c>
      <c r="I9" s="47">
        <v>6388320</v>
      </c>
      <c r="J9" s="47">
        <v>6989400</v>
      </c>
      <c r="K9" s="47">
        <v>7321950</v>
      </c>
      <c r="L9" s="47">
        <v>7418500</v>
      </c>
      <c r="M9" s="47">
        <v>8706650</v>
      </c>
      <c r="N9" s="48">
        <v>9941540</v>
      </c>
    </row>
    <row r="10" spans="1:14">
      <c r="A10" s="50" t="s">
        <v>2066</v>
      </c>
      <c r="B10" s="53" t="s">
        <v>2067</v>
      </c>
      <c r="C10" s="47">
        <v>727200</v>
      </c>
      <c r="D10" s="47">
        <v>828200</v>
      </c>
      <c r="E10" s="47">
        <v>947640</v>
      </c>
      <c r="F10" s="47">
        <v>1037720</v>
      </c>
      <c r="G10" s="47">
        <v>1142390</v>
      </c>
      <c r="H10" s="47">
        <v>1256340</v>
      </c>
      <c r="I10" s="47">
        <v>1385510</v>
      </c>
      <c r="J10" s="47">
        <v>1483830</v>
      </c>
      <c r="K10" s="47">
        <v>1591640</v>
      </c>
      <c r="L10" s="47">
        <v>1552510</v>
      </c>
      <c r="M10" s="47">
        <v>1762690</v>
      </c>
      <c r="N10" s="48">
        <v>1954050</v>
      </c>
    </row>
    <row r="11" spans="1:14">
      <c r="A11" s="50" t="s">
        <v>2068</v>
      </c>
      <c r="B11" s="53" t="s">
        <v>2069</v>
      </c>
      <c r="C11" s="47">
        <v>782560</v>
      </c>
      <c r="D11" s="47">
        <v>871380</v>
      </c>
      <c r="E11" s="47">
        <v>956200</v>
      </c>
      <c r="F11" s="47">
        <v>983670</v>
      </c>
      <c r="G11" s="47">
        <v>1171680</v>
      </c>
      <c r="H11" s="47">
        <v>1248480</v>
      </c>
      <c r="I11" s="47">
        <v>1397090</v>
      </c>
      <c r="J11" s="47">
        <v>1598590</v>
      </c>
      <c r="K11" s="47">
        <v>1641030</v>
      </c>
      <c r="L11" s="47">
        <v>1676520</v>
      </c>
      <c r="M11" s="47">
        <v>1999170</v>
      </c>
      <c r="N11" s="48">
        <v>2279270</v>
      </c>
    </row>
    <row r="12" spans="1:14">
      <c r="A12" s="50" t="s">
        <v>2070</v>
      </c>
      <c r="B12" s="53">
        <v>20</v>
      </c>
      <c r="C12" s="47">
        <v>1509180</v>
      </c>
      <c r="D12" s="47">
        <v>1747240</v>
      </c>
      <c r="E12" s="47">
        <v>1885670</v>
      </c>
      <c r="F12" s="47">
        <v>2185250</v>
      </c>
      <c r="G12" s="47">
        <v>2066130</v>
      </c>
      <c r="H12" s="47">
        <v>2362500</v>
      </c>
      <c r="I12" s="47">
        <v>2698160</v>
      </c>
      <c r="J12" s="47">
        <v>3056950</v>
      </c>
      <c r="K12" s="47">
        <v>3103050</v>
      </c>
      <c r="L12" s="47">
        <v>2966640</v>
      </c>
      <c r="M12" s="47">
        <v>3588630</v>
      </c>
      <c r="N12" s="48">
        <v>3937220</v>
      </c>
    </row>
    <row r="13" spans="1:14">
      <c r="A13" s="50" t="s">
        <v>2071</v>
      </c>
      <c r="B13" s="53">
        <v>29</v>
      </c>
      <c r="C13" s="47">
        <v>6060100</v>
      </c>
      <c r="D13" s="47">
        <v>6954130</v>
      </c>
      <c r="E13" s="47">
        <v>8166660</v>
      </c>
      <c r="F13" s="47">
        <v>9139230</v>
      </c>
      <c r="G13" s="47">
        <v>10451680</v>
      </c>
      <c r="H13" s="47">
        <v>12076080</v>
      </c>
      <c r="I13" s="47">
        <v>13332400</v>
      </c>
      <c r="J13" s="47">
        <v>14793910</v>
      </c>
      <c r="K13" s="47">
        <v>16111340</v>
      </c>
      <c r="L13" s="47">
        <v>16250730</v>
      </c>
      <c r="M13" s="47">
        <v>19627250</v>
      </c>
      <c r="N13" s="48">
        <v>22413680</v>
      </c>
    </row>
    <row r="14" spans="1:14">
      <c r="A14" s="50" t="s">
        <v>2072</v>
      </c>
      <c r="B14" s="53">
        <v>32</v>
      </c>
      <c r="C14" s="47">
        <v>3640480</v>
      </c>
      <c r="D14" s="47">
        <v>4123130</v>
      </c>
      <c r="E14" s="47">
        <v>4650410</v>
      </c>
      <c r="F14" s="47">
        <v>5125640</v>
      </c>
      <c r="G14" s="47">
        <v>5619940</v>
      </c>
      <c r="H14" s="47">
        <v>6348860</v>
      </c>
      <c r="I14" s="47">
        <v>7015880</v>
      </c>
      <c r="J14" s="47">
        <v>7882860</v>
      </c>
      <c r="K14" s="47">
        <v>8129350</v>
      </c>
      <c r="L14" s="47">
        <v>7717240</v>
      </c>
      <c r="M14" s="47">
        <v>9324700</v>
      </c>
      <c r="N14" s="49">
        <v>10400354</v>
      </c>
    </row>
    <row r="15" spans="1:14">
      <c r="A15" s="50" t="s">
        <v>2073</v>
      </c>
      <c r="B15" s="53">
        <v>23</v>
      </c>
      <c r="C15" s="47">
        <v>3155620</v>
      </c>
      <c r="D15" s="47">
        <v>3809250</v>
      </c>
      <c r="E15" s="47">
        <v>4394830</v>
      </c>
      <c r="F15" s="47">
        <v>4799390</v>
      </c>
      <c r="G15" s="47">
        <v>5410680</v>
      </c>
      <c r="H15" s="47">
        <v>6498230</v>
      </c>
      <c r="I15" s="47">
        <v>7262840</v>
      </c>
      <c r="J15" s="47">
        <v>8298050</v>
      </c>
      <c r="K15" s="47">
        <v>9278550</v>
      </c>
      <c r="L15" s="47">
        <v>9616430</v>
      </c>
      <c r="M15" s="47">
        <v>11361370</v>
      </c>
      <c r="N15" s="48">
        <v>13228210</v>
      </c>
    </row>
    <row r="16" spans="1:14">
      <c r="A16" s="50" t="s">
        <v>2074</v>
      </c>
      <c r="B16" s="53">
        <v>27</v>
      </c>
      <c r="C16" s="47">
        <v>12803690</v>
      </c>
      <c r="D16" s="47">
        <v>14596290</v>
      </c>
      <c r="E16" s="47">
        <v>16496470</v>
      </c>
      <c r="F16" s="47">
        <v>17791380</v>
      </c>
      <c r="G16" s="47">
        <v>19662250</v>
      </c>
      <c r="H16" s="47">
        <v>21981850</v>
      </c>
      <c r="I16" s="47">
        <v>23527820</v>
      </c>
      <c r="J16" s="47">
        <v>25288540</v>
      </c>
      <c r="K16" s="47">
        <v>26573710</v>
      </c>
      <c r="L16" s="47">
        <v>26275420</v>
      </c>
      <c r="M16" s="47">
        <v>31080220</v>
      </c>
      <c r="N16" s="49">
        <v>34530639</v>
      </c>
    </row>
    <row r="17" spans="1:14">
      <c r="A17" s="50" t="s">
        <v>2075</v>
      </c>
      <c r="B17" s="53">
        <v>14</v>
      </c>
      <c r="C17" s="47">
        <v>129150</v>
      </c>
      <c r="D17" s="47">
        <v>137430</v>
      </c>
      <c r="E17" s="47">
        <v>161820</v>
      </c>
      <c r="F17" s="47">
        <v>181290</v>
      </c>
      <c r="G17" s="47">
        <v>195310</v>
      </c>
      <c r="H17" s="47">
        <v>212940</v>
      </c>
      <c r="I17" s="47">
        <v>257890</v>
      </c>
      <c r="J17" s="47">
        <v>273880</v>
      </c>
      <c r="K17" s="47">
        <v>298130</v>
      </c>
      <c r="L17" s="47">
        <v>297760</v>
      </c>
      <c r="M17" s="47">
        <v>365940</v>
      </c>
      <c r="N17" s="49">
        <v>410371</v>
      </c>
    </row>
    <row r="18" spans="1:14">
      <c r="A18" s="50" t="s">
        <v>2076</v>
      </c>
      <c r="B18" s="53">
        <v>17</v>
      </c>
      <c r="C18" s="47">
        <v>199180</v>
      </c>
      <c r="D18" s="47">
        <v>218720</v>
      </c>
      <c r="E18" s="47">
        <v>229380</v>
      </c>
      <c r="F18" s="47">
        <v>232350</v>
      </c>
      <c r="G18" s="47">
        <v>251170</v>
      </c>
      <c r="H18" s="47">
        <v>274390</v>
      </c>
      <c r="I18" s="47">
        <v>295080</v>
      </c>
      <c r="J18" s="47">
        <v>321760</v>
      </c>
      <c r="K18" s="47">
        <v>347700</v>
      </c>
      <c r="L18" s="47">
        <v>337760</v>
      </c>
      <c r="M18" s="47">
        <v>387850</v>
      </c>
      <c r="N18" s="48">
        <v>426970</v>
      </c>
    </row>
    <row r="19" spans="1:14">
      <c r="A19" s="50" t="s">
        <v>2077</v>
      </c>
      <c r="B19" s="53">
        <v>15</v>
      </c>
      <c r="C19" s="47">
        <v>72590</v>
      </c>
      <c r="D19" s="47">
        <v>83620</v>
      </c>
      <c r="E19" s="47">
        <v>102930</v>
      </c>
      <c r="F19" s="47">
        <v>135090</v>
      </c>
      <c r="G19" s="47">
        <v>151390</v>
      </c>
      <c r="H19" s="47">
        <v>171920</v>
      </c>
      <c r="I19" s="47">
        <v>193850</v>
      </c>
      <c r="J19" s="47">
        <v>219120</v>
      </c>
      <c r="K19" s="47">
        <v>249900</v>
      </c>
      <c r="L19" s="47">
        <v>239230</v>
      </c>
      <c r="M19" s="47">
        <v>278240</v>
      </c>
      <c r="N19" s="49">
        <v>317836</v>
      </c>
    </row>
    <row r="20" spans="1:14">
      <c r="A20" s="50" t="s">
        <v>2078</v>
      </c>
      <c r="B20" s="53">
        <v>13</v>
      </c>
      <c r="C20" s="47">
        <v>121770</v>
      </c>
      <c r="D20" s="47">
        <v>141210</v>
      </c>
      <c r="E20" s="47">
        <v>166120</v>
      </c>
      <c r="F20" s="47">
        <v>184010</v>
      </c>
      <c r="G20" s="47">
        <v>195240</v>
      </c>
      <c r="H20" s="47">
        <v>217220</v>
      </c>
      <c r="I20" s="47">
        <v>243930</v>
      </c>
      <c r="J20" s="47">
        <v>265270</v>
      </c>
      <c r="K20" s="47">
        <v>297160</v>
      </c>
      <c r="L20" s="47">
        <v>298320</v>
      </c>
      <c r="M20" s="47">
        <v>319130</v>
      </c>
      <c r="N20" s="49">
        <v>355984</v>
      </c>
    </row>
    <row r="21" spans="1:14">
      <c r="A21" s="50" t="s">
        <v>2079</v>
      </c>
      <c r="B21" s="53">
        <v>21</v>
      </c>
      <c r="C21" s="47">
        <v>2309870</v>
      </c>
      <c r="D21" s="47">
        <v>2617000</v>
      </c>
      <c r="E21" s="47">
        <v>2964750</v>
      </c>
      <c r="F21" s="47">
        <v>3142500</v>
      </c>
      <c r="G21" s="47">
        <v>3285500</v>
      </c>
      <c r="H21" s="47">
        <v>3928040</v>
      </c>
      <c r="I21" s="47">
        <v>4403950</v>
      </c>
      <c r="J21" s="47">
        <v>4986110</v>
      </c>
      <c r="K21" s="47">
        <v>5375020</v>
      </c>
      <c r="L21" s="47">
        <v>5401500</v>
      </c>
      <c r="M21" s="47">
        <v>6708810</v>
      </c>
      <c r="N21" s="48">
        <v>7748690</v>
      </c>
    </row>
    <row r="22" spans="1:14">
      <c r="A22" s="50" t="s">
        <v>2080</v>
      </c>
      <c r="B22" s="53" t="s">
        <v>2081</v>
      </c>
      <c r="C22" s="47">
        <v>2666280</v>
      </c>
      <c r="D22" s="47">
        <v>2977340</v>
      </c>
      <c r="E22" s="47">
        <v>3321470</v>
      </c>
      <c r="F22" s="47">
        <v>3551020</v>
      </c>
      <c r="G22" s="47">
        <v>3900870</v>
      </c>
      <c r="H22" s="47">
        <v>4269880</v>
      </c>
      <c r="I22" s="47">
        <v>4710140</v>
      </c>
      <c r="J22" s="47">
        <v>5215100</v>
      </c>
      <c r="K22" s="47">
        <v>5370310</v>
      </c>
      <c r="L22" s="47">
        <v>5408530</v>
      </c>
      <c r="M22" s="47">
        <v>6142270</v>
      </c>
      <c r="N22" s="48">
        <v>6731070</v>
      </c>
    </row>
    <row r="23" spans="1:14">
      <c r="A23" s="50" t="s">
        <v>2082</v>
      </c>
      <c r="B23" s="53" t="s">
        <v>2083</v>
      </c>
      <c r="C23" s="47">
        <v>4348370</v>
      </c>
      <c r="D23" s="47">
        <v>4935510</v>
      </c>
      <c r="E23" s="47">
        <v>5510310</v>
      </c>
      <c r="F23" s="47">
        <v>6156420</v>
      </c>
      <c r="G23" s="47">
        <v>6814820</v>
      </c>
      <c r="H23" s="47">
        <v>7605870</v>
      </c>
      <c r="I23" s="47">
        <v>8325290</v>
      </c>
      <c r="J23" s="47">
        <v>9115190</v>
      </c>
      <c r="K23" s="47">
        <v>9986790</v>
      </c>
      <c r="L23" s="47">
        <v>10194420</v>
      </c>
      <c r="M23" s="47">
        <v>12181930</v>
      </c>
      <c r="N23" s="48">
        <v>14136200</v>
      </c>
    </row>
    <row r="24" spans="1:14">
      <c r="A24" s="50" t="s">
        <v>2084</v>
      </c>
      <c r="B24" s="53" t="s">
        <v>2085</v>
      </c>
      <c r="C24" s="47">
        <v>111650</v>
      </c>
      <c r="D24" s="47">
        <v>123380</v>
      </c>
      <c r="E24" s="47">
        <v>138620</v>
      </c>
      <c r="F24" s="47">
        <v>154070</v>
      </c>
      <c r="G24" s="47">
        <v>180340</v>
      </c>
      <c r="H24" s="47">
        <v>206870</v>
      </c>
      <c r="I24" s="47">
        <v>259710</v>
      </c>
      <c r="J24" s="47">
        <v>284020</v>
      </c>
      <c r="K24" s="47">
        <v>314410</v>
      </c>
      <c r="L24" s="47">
        <v>330180</v>
      </c>
      <c r="M24" s="47">
        <v>375570</v>
      </c>
      <c r="N24" s="48">
        <v>427560</v>
      </c>
    </row>
    <row r="25" spans="1:14">
      <c r="A25" s="50" t="s">
        <v>2086</v>
      </c>
      <c r="B25" s="53" t="s">
        <v>2087</v>
      </c>
      <c r="C25" s="47">
        <v>7514860</v>
      </c>
      <c r="D25" s="47">
        <v>8548250</v>
      </c>
      <c r="E25" s="47">
        <v>9685300</v>
      </c>
      <c r="F25" s="47">
        <v>10726780</v>
      </c>
      <c r="G25" s="47">
        <v>11765000</v>
      </c>
      <c r="H25" s="47">
        <v>13026390</v>
      </c>
      <c r="I25" s="47">
        <v>14650510</v>
      </c>
      <c r="J25" s="47">
        <v>16302090</v>
      </c>
      <c r="K25" s="47">
        <v>17431440</v>
      </c>
      <c r="L25" s="47">
        <v>17880740</v>
      </c>
      <c r="M25" s="47">
        <v>20712860</v>
      </c>
      <c r="N25" s="48">
        <v>23645140</v>
      </c>
    </row>
    <row r="26" spans="1:14">
      <c r="A26" s="50" t="s">
        <v>2088</v>
      </c>
      <c r="B26" s="53" t="s">
        <v>2089</v>
      </c>
      <c r="C26" s="47">
        <v>3594340</v>
      </c>
      <c r="D26" s="47">
        <v>4015940</v>
      </c>
      <c r="E26" s="47">
        <v>4515800</v>
      </c>
      <c r="F26" s="47">
        <v>5058490</v>
      </c>
      <c r="G26" s="47">
        <v>5779020</v>
      </c>
      <c r="H26" s="47">
        <v>6583250</v>
      </c>
      <c r="I26" s="47">
        <v>7500500</v>
      </c>
      <c r="J26" s="47">
        <v>8574270</v>
      </c>
      <c r="K26" s="47">
        <v>9500900</v>
      </c>
      <c r="L26" s="47">
        <v>9428140</v>
      </c>
      <c r="M26" s="47">
        <v>11289070</v>
      </c>
      <c r="N26" s="48">
        <v>13133910</v>
      </c>
    </row>
    <row r="27" spans="1:14">
      <c r="A27" s="50" t="s">
        <v>2090</v>
      </c>
      <c r="B27" s="53" t="s">
        <v>2091</v>
      </c>
      <c r="C27" s="47">
        <v>192080</v>
      </c>
      <c r="D27" s="47">
        <v>216630</v>
      </c>
      <c r="E27" s="47">
        <v>255930</v>
      </c>
      <c r="F27" s="47">
        <v>295330</v>
      </c>
      <c r="G27" s="47">
        <v>359380</v>
      </c>
      <c r="H27" s="47">
        <v>394790</v>
      </c>
      <c r="I27" s="47">
        <v>437160</v>
      </c>
      <c r="J27" s="47">
        <v>498230</v>
      </c>
      <c r="K27" s="47">
        <v>541510</v>
      </c>
      <c r="L27" s="47">
        <v>535040</v>
      </c>
      <c r="M27" s="47">
        <v>625500</v>
      </c>
      <c r="N27" s="48">
        <v>726360</v>
      </c>
    </row>
    <row r="28" spans="1:14">
      <c r="A28" s="50" t="s">
        <v>2092</v>
      </c>
      <c r="B28" s="53" t="s">
        <v>2093</v>
      </c>
      <c r="C28" s="47">
        <v>7240500</v>
      </c>
      <c r="D28" s="47">
        <v>8223930</v>
      </c>
      <c r="E28" s="47">
        <v>9403560</v>
      </c>
      <c r="F28" s="47">
        <v>10117900</v>
      </c>
      <c r="G28" s="47">
        <v>11378080</v>
      </c>
      <c r="H28" s="47">
        <v>12887000</v>
      </c>
      <c r="I28" s="47">
        <v>14399260</v>
      </c>
      <c r="J28" s="47">
        <v>15821800</v>
      </c>
      <c r="K28" s="47">
        <v>17000620</v>
      </c>
      <c r="L28" s="47">
        <v>16453170</v>
      </c>
      <c r="M28" s="47">
        <v>19745320</v>
      </c>
      <c r="N28" s="48">
        <v>22575750</v>
      </c>
    </row>
    <row r="29" spans="1:14">
      <c r="A29" s="50" t="s">
        <v>2094</v>
      </c>
      <c r="B29" s="53" t="s">
        <v>2095</v>
      </c>
      <c r="C29" s="47">
        <v>1153280</v>
      </c>
      <c r="D29" s="47">
        <v>1316130</v>
      </c>
      <c r="E29" s="47">
        <v>1490740</v>
      </c>
      <c r="F29" s="47">
        <v>1614390</v>
      </c>
      <c r="G29" s="47">
        <v>1771630</v>
      </c>
      <c r="H29" s="47">
        <v>1951250</v>
      </c>
      <c r="I29" s="47">
        <v>2202220</v>
      </c>
      <c r="J29" s="47">
        <v>2303140</v>
      </c>
      <c r="K29" s="47">
        <v>2392470</v>
      </c>
      <c r="L29" s="47">
        <v>2368600</v>
      </c>
      <c r="M29" s="47">
        <v>2721590</v>
      </c>
      <c r="N29" s="48">
        <v>3026210</v>
      </c>
    </row>
    <row r="30" spans="1:14">
      <c r="A30" s="50" t="s">
        <v>2096</v>
      </c>
      <c r="B30" s="53" t="s">
        <v>2091</v>
      </c>
      <c r="C30" s="47">
        <v>5204850</v>
      </c>
      <c r="D30" s="47">
        <v>5914650</v>
      </c>
      <c r="E30" s="47">
        <v>6768490</v>
      </c>
      <c r="F30" s="47">
        <v>7180820</v>
      </c>
      <c r="G30" s="47">
        <v>7973000</v>
      </c>
      <c r="H30" s="47">
        <v>8725270</v>
      </c>
      <c r="I30" s="47">
        <v>9747000</v>
      </c>
      <c r="J30" s="47">
        <v>11020540</v>
      </c>
      <c r="K30" s="47">
        <v>11790970</v>
      </c>
      <c r="L30" s="47">
        <v>11558200</v>
      </c>
      <c r="M30" s="47">
        <v>13639260</v>
      </c>
      <c r="N30" s="48">
        <v>15549920</v>
      </c>
    </row>
    <row r="31" spans="1:14">
      <c r="A31" s="50" t="s">
        <v>2097</v>
      </c>
      <c r="B31" s="53" t="s">
        <v>2098</v>
      </c>
      <c r="C31" s="47">
        <v>39780</v>
      </c>
      <c r="D31" s="47">
        <v>44210</v>
      </c>
      <c r="E31" s="47">
        <v>50230</v>
      </c>
      <c r="F31" s="47">
        <v>54770</v>
      </c>
      <c r="G31" s="47">
        <v>60320</v>
      </c>
      <c r="H31" s="47">
        <v>68360</v>
      </c>
      <c r="I31" s="47">
        <v>78900</v>
      </c>
      <c r="J31" s="47">
        <v>90030</v>
      </c>
      <c r="K31" s="47">
        <v>97650</v>
      </c>
      <c r="L31" s="47">
        <v>93100</v>
      </c>
      <c r="M31" s="47">
        <v>103710</v>
      </c>
      <c r="N31" s="51">
        <v>115648</v>
      </c>
    </row>
    <row r="32" spans="1:14">
      <c r="A32" s="50" t="s">
        <v>2099</v>
      </c>
      <c r="B32" s="53" t="s">
        <v>2100</v>
      </c>
      <c r="C32" s="47">
        <v>187680</v>
      </c>
      <c r="D32" s="47">
        <v>216090</v>
      </c>
      <c r="E32" s="47">
        <v>248220</v>
      </c>
      <c r="F32" s="47">
        <v>265490</v>
      </c>
      <c r="G32" s="47">
        <v>292750</v>
      </c>
      <c r="H32" s="47">
        <v>324270</v>
      </c>
      <c r="I32" s="47">
        <v>363440</v>
      </c>
      <c r="J32" s="47">
        <v>401390</v>
      </c>
      <c r="K32" s="47">
        <v>434210</v>
      </c>
      <c r="L32" s="47">
        <v>394420</v>
      </c>
      <c r="M32" s="47">
        <v>456350</v>
      </c>
      <c r="N32" s="51">
        <v>506922</v>
      </c>
    </row>
    <row r="33" spans="1:14">
      <c r="A33" s="50" t="s">
        <v>2101</v>
      </c>
      <c r="B33" s="53" t="s">
        <v>2102</v>
      </c>
      <c r="C33" s="47">
        <v>3437980</v>
      </c>
      <c r="D33" s="47">
        <v>3913880</v>
      </c>
      <c r="E33" s="47">
        <v>4439600</v>
      </c>
      <c r="F33" s="47">
        <v>4948030</v>
      </c>
      <c r="G33" s="47">
        <v>5508040</v>
      </c>
      <c r="H33" s="47">
        <v>6160850</v>
      </c>
      <c r="I33" s="47">
        <v>6779000</v>
      </c>
      <c r="J33" s="47">
        <v>7383890</v>
      </c>
      <c r="K33" s="47">
        <v>7929110</v>
      </c>
      <c r="L33" s="47">
        <v>7634350</v>
      </c>
      <c r="M33" s="47">
        <v>9046420</v>
      </c>
      <c r="N33" s="48">
        <v>10437590</v>
      </c>
    </row>
    <row r="34" spans="1:14">
      <c r="A34" s="50" t="s">
        <v>2103</v>
      </c>
      <c r="B34" s="53" t="s">
        <v>2104</v>
      </c>
      <c r="C34" s="47">
        <v>168180</v>
      </c>
      <c r="D34" s="47">
        <v>188750</v>
      </c>
      <c r="E34" s="47">
        <v>218700</v>
      </c>
      <c r="F34" s="47">
        <v>225740</v>
      </c>
      <c r="G34" s="47">
        <v>266170</v>
      </c>
      <c r="H34" s="47">
        <v>295730</v>
      </c>
      <c r="I34" s="47">
        <v>321290</v>
      </c>
      <c r="J34" s="47">
        <v>341700</v>
      </c>
      <c r="K34" s="47">
        <v>369990</v>
      </c>
      <c r="L34" s="47">
        <v>361160</v>
      </c>
      <c r="M34" s="47">
        <v>442380</v>
      </c>
      <c r="N34" s="49">
        <v>493528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7B38705CF964583CD6329F45BFCF5" ma:contentTypeVersion="14" ma:contentTypeDescription="Create a new document." ma:contentTypeScope="" ma:versionID="49ce0f6ee0698f9ffe25f2a2bc78a523">
  <xsd:schema xmlns:xsd="http://www.w3.org/2001/XMLSchema" xmlns:xs="http://www.w3.org/2001/XMLSchema" xmlns:p="http://schemas.microsoft.com/office/2006/metadata/properties" xmlns:ns2="8685f518-36cd-4515-a4e7-f5024b81a332" xmlns:ns3="ad2ace42-3710-4e59-8eea-66588332eaae" targetNamespace="http://schemas.microsoft.com/office/2006/metadata/properties" ma:root="true" ma:fieldsID="db253f93d0a5330a50ad37f4bfab4ea3" ns2:_="" ns3:_="">
    <xsd:import namespace="8685f518-36cd-4515-a4e7-f5024b81a332"/>
    <xsd:import namespace="ad2ace42-3710-4e59-8eea-66588332ea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5f518-36cd-4515-a4e7-f5024b81a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532ccbc-24dd-4126-8734-f43797f192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ace42-3710-4e59-8eea-66588332eaa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ca60f43-5b47-4681-a299-9c1fac11e6e3}" ma:internalName="TaxCatchAll" ma:showField="CatchAllData" ma:web="ad2ace42-3710-4e59-8eea-66588332ea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685f518-36cd-4515-a4e7-f5024b81a332">
      <Terms xmlns="http://schemas.microsoft.com/office/infopath/2007/PartnerControls"/>
    </lcf76f155ced4ddcb4097134ff3c332f>
    <TaxCatchAll xmlns="ad2ace42-3710-4e59-8eea-66588332eaae" xsi:nil="true"/>
  </documentManagement>
</p:properties>
</file>

<file path=customXml/itemProps1.xml><?xml version="1.0" encoding="utf-8"?>
<ds:datastoreItem xmlns:ds="http://schemas.openxmlformats.org/officeDocument/2006/customXml" ds:itemID="{2F349442-0CAA-4B65-A221-A2FD7E57BA6B}"/>
</file>

<file path=customXml/itemProps2.xml><?xml version="1.0" encoding="utf-8"?>
<ds:datastoreItem xmlns:ds="http://schemas.openxmlformats.org/officeDocument/2006/customXml" ds:itemID="{3B412DD3-6676-45DF-9935-F7FE6FEFA010}"/>
</file>

<file path=customXml/itemProps3.xml><?xml version="1.0" encoding="utf-8"?>
<ds:datastoreItem xmlns:ds="http://schemas.openxmlformats.org/officeDocument/2006/customXml" ds:itemID="{87C82C1F-2FF4-426F-93D4-5C2883E0D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Aakash Singla</dc:creator>
  <cp:keywords/>
  <dc:description/>
  <cp:lastModifiedBy>Vipin Kadian</cp:lastModifiedBy>
  <cp:revision/>
  <dcterms:created xsi:type="dcterms:W3CDTF">2024-07-04T05:46:16Z</dcterms:created>
  <dcterms:modified xsi:type="dcterms:W3CDTF">2024-11-21T06:21:50Z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0x010100DDA7B38705CF964583CD6329F45BFCF5</vt:lpwstr>
  </property>
  <property fmtid="{D5CDD505-2E9C-101B-9397-08002B2CF9AE}" pid="3" name="MediaServiceImageTags">
    <vt:lpwstr/>
  </property>
</Properties>
</file>