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98C3095B-D1C2-4228-B70C-FEC970952BBE}" xr6:coauthVersionLast="45" xr6:coauthVersionMax="45" xr10:uidLastSave="{00000000-0000-0000-0000-000000000000}"/>
  <bookViews>
    <workbookView xWindow="-96" yWindow="-96" windowWidth="23232" windowHeight="12552" tabRatio="415" xr2:uid="{00000000-000D-0000-FFFF-FFFF00000000}"/>
  </bookViews>
  <sheets>
    <sheet name="Gantt" sheetId="11" r:id="rId1"/>
    <sheet name="About" sheetId="12" r:id="rId2"/>
  </sheets>
  <definedNames>
    <definedName name="_xlnm.Print_Titles" localSheetId="0">Gantt!$4:$7</definedName>
    <definedName name="Project_Start">Gantt!$D$3</definedName>
    <definedName name="Scrolling_Increment">Gantt!$D$4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1" l="1"/>
  <c r="D17" i="11" l="1"/>
  <c r="D20" i="11" l="1"/>
  <c r="G5" i="11" l="1"/>
  <c r="G17" i="11" l="1"/>
  <c r="G14" i="11"/>
  <c r="G9" i="11"/>
  <c r="G15" i="11"/>
  <c r="G7" i="11"/>
  <c r="G4" i="11"/>
  <c r="G22" i="11"/>
  <c r="G19" i="11"/>
  <c r="G11" i="11"/>
  <c r="G13" i="11"/>
  <c r="G27" i="11"/>
  <c r="G18" i="11"/>
  <c r="G16" i="11"/>
  <c r="H5" i="11"/>
  <c r="G21" i="11"/>
  <c r="G23" i="11"/>
  <c r="G12" i="11"/>
  <c r="G10" i="11"/>
  <c r="G24" i="11"/>
  <c r="G25" i="11"/>
  <c r="G26" i="11"/>
  <c r="H26" i="11" l="1"/>
  <c r="H14" i="11"/>
  <c r="H22" i="11"/>
  <c r="H23" i="11"/>
  <c r="I5" i="11"/>
  <c r="H16" i="11"/>
  <c r="H27" i="11"/>
  <c r="H9" i="11"/>
  <c r="H11" i="11"/>
  <c r="H13" i="11"/>
  <c r="H21" i="11"/>
  <c r="H12" i="11"/>
  <c r="H7" i="11"/>
  <c r="H10" i="11"/>
  <c r="H18" i="11"/>
  <c r="H19" i="11"/>
  <c r="H17" i="11"/>
  <c r="H15" i="11"/>
  <c r="H24" i="11"/>
  <c r="H25" i="11"/>
  <c r="I19" i="11" l="1"/>
  <c r="I15" i="11"/>
  <c r="I10" i="11"/>
  <c r="I21" i="11"/>
  <c r="I23" i="11"/>
  <c r="I14" i="11"/>
  <c r="I24" i="11"/>
  <c r="I9" i="11"/>
  <c r="I22" i="11"/>
  <c r="I12" i="11"/>
  <c r="I17" i="11"/>
  <c r="I13" i="11"/>
  <c r="I7" i="11"/>
  <c r="J5" i="11"/>
  <c r="I18" i="11"/>
  <c r="I11" i="11"/>
  <c r="I16" i="11"/>
  <c r="I27" i="11"/>
  <c r="I25" i="11"/>
  <c r="I26" i="11"/>
  <c r="J21" i="11" l="1"/>
  <c r="J18" i="11"/>
  <c r="J25" i="11"/>
  <c r="J15" i="11"/>
  <c r="J10" i="11"/>
  <c r="J24" i="11"/>
  <c r="J13" i="11"/>
  <c r="J27" i="11"/>
  <c r="J17" i="11"/>
  <c r="J19" i="11"/>
  <c r="J12" i="11"/>
  <c r="J11" i="11"/>
  <c r="J9" i="11"/>
  <c r="J7" i="11"/>
  <c r="J23" i="11"/>
  <c r="J16" i="11"/>
  <c r="J22" i="11"/>
  <c r="K5" i="11"/>
  <c r="J14" i="11"/>
  <c r="J26" i="11"/>
  <c r="K23" i="11" l="1"/>
  <c r="K17" i="11"/>
  <c r="K25" i="11"/>
  <c r="K22" i="11"/>
  <c r="K21" i="11"/>
  <c r="K12" i="11"/>
  <c r="K10" i="11"/>
  <c r="K9" i="11"/>
  <c r="K16" i="11"/>
  <c r="K7" i="11"/>
  <c r="K15" i="11"/>
  <c r="K24" i="11"/>
  <c r="L5" i="11"/>
  <c r="K26" i="11"/>
  <c r="K11" i="11"/>
  <c r="K19" i="11"/>
  <c r="K18" i="11"/>
  <c r="K14" i="11"/>
  <c r="K27" i="11"/>
  <c r="K13" i="11"/>
  <c r="L26" i="11" l="1"/>
  <c r="L11" i="11"/>
  <c r="L10" i="11"/>
  <c r="L12" i="11"/>
  <c r="L16" i="11"/>
  <c r="L24" i="11"/>
  <c r="L7" i="11"/>
  <c r="L25" i="11"/>
  <c r="L13" i="11"/>
  <c r="L9" i="11"/>
  <c r="L14" i="11"/>
  <c r="L22" i="11"/>
  <c r="L17" i="11"/>
  <c r="M5" i="11"/>
  <c r="L19" i="11"/>
  <c r="L15" i="11"/>
  <c r="L18" i="11"/>
  <c r="L27" i="11"/>
  <c r="L21" i="11"/>
  <c r="L23" i="11"/>
  <c r="M13" i="11" l="1"/>
  <c r="M14" i="11"/>
  <c r="M24" i="11"/>
  <c r="M11" i="11"/>
  <c r="M7" i="11"/>
  <c r="M9" i="11"/>
  <c r="M15" i="11"/>
  <c r="M23" i="11"/>
  <c r="M26" i="11"/>
  <c r="M22" i="11"/>
  <c r="M18" i="11"/>
  <c r="M10" i="11"/>
  <c r="M21" i="11"/>
  <c r="M25" i="11"/>
  <c r="M16" i="11"/>
  <c r="M27" i="11"/>
  <c r="M19" i="11"/>
  <c r="M12" i="11"/>
  <c r="M17" i="11"/>
  <c r="N5" i="11"/>
  <c r="N17" i="11" l="1"/>
  <c r="N27" i="11"/>
  <c r="N19" i="11"/>
  <c r="N12" i="11"/>
  <c r="O5" i="11"/>
  <c r="N21" i="11"/>
  <c r="N22" i="11"/>
  <c r="N7" i="11"/>
  <c r="N26" i="11"/>
  <c r="N10" i="11"/>
  <c r="N11" i="11"/>
  <c r="N4" i="11"/>
  <c r="N13" i="11"/>
  <c r="N15" i="11"/>
  <c r="N9" i="11"/>
  <c r="N16" i="11"/>
  <c r="N18" i="11"/>
  <c r="N24" i="11"/>
  <c r="N14" i="11"/>
  <c r="N25" i="11"/>
  <c r="N23" i="11"/>
  <c r="O24" i="11" l="1"/>
  <c r="O11" i="11"/>
  <c r="O16" i="11"/>
  <c r="O17" i="11"/>
  <c r="O12" i="11"/>
  <c r="O9" i="11"/>
  <c r="O25" i="11"/>
  <c r="O19" i="11"/>
  <c r="O21" i="11"/>
  <c r="O14" i="11"/>
  <c r="O15" i="11"/>
  <c r="O13" i="11"/>
  <c r="O27" i="11"/>
  <c r="O18" i="11"/>
  <c r="O7" i="11"/>
  <c r="O22" i="11"/>
  <c r="O26" i="11"/>
  <c r="O23" i="11"/>
  <c r="O10" i="11"/>
  <c r="P5" i="11"/>
  <c r="P16" i="11" l="1"/>
  <c r="P24" i="11"/>
  <c r="P9" i="11"/>
  <c r="P18" i="11"/>
  <c r="P12" i="11"/>
  <c r="P11" i="11"/>
  <c r="P19" i="11"/>
  <c r="P13" i="11"/>
  <c r="P25" i="11"/>
  <c r="P10" i="11"/>
  <c r="P15" i="11"/>
  <c r="P21" i="11"/>
  <c r="P17" i="11"/>
  <c r="P26" i="11"/>
  <c r="P23" i="11"/>
  <c r="P7" i="11"/>
  <c r="P27" i="11"/>
  <c r="P14" i="11"/>
  <c r="P22" i="11"/>
  <c r="Q5" i="11"/>
  <c r="Q16" i="11" l="1"/>
  <c r="Q25" i="11"/>
  <c r="Q22" i="11"/>
  <c r="Q19" i="11"/>
  <c r="Q15" i="11"/>
  <c r="Q10" i="11"/>
  <c r="Q12" i="11"/>
  <c r="R5" i="11"/>
  <c r="Q7" i="11"/>
  <c r="Q14" i="11"/>
  <c r="Q18" i="11"/>
  <c r="Q9" i="11"/>
  <c r="Q17" i="11"/>
  <c r="Q11" i="11"/>
  <c r="Q21" i="11"/>
  <c r="Q13" i="11"/>
  <c r="Q23" i="11"/>
  <c r="Q26" i="11"/>
  <c r="Q24" i="11"/>
  <c r="Q27" i="11"/>
  <c r="R11" i="11" l="1"/>
  <c r="R18" i="11"/>
  <c r="R12" i="11"/>
  <c r="R17" i="11"/>
  <c r="R9" i="11"/>
  <c r="S5" i="11"/>
  <c r="R13" i="11"/>
  <c r="R25" i="11"/>
  <c r="R19" i="11"/>
  <c r="R22" i="11"/>
  <c r="R21" i="11"/>
  <c r="R26" i="11"/>
  <c r="R16" i="11"/>
  <c r="R27" i="11"/>
  <c r="R14" i="11"/>
  <c r="R24" i="11"/>
  <c r="R23" i="11"/>
  <c r="R15" i="11"/>
  <c r="R10" i="11"/>
  <c r="R7" i="11"/>
  <c r="S16" i="11" l="1"/>
  <c r="S25" i="11"/>
  <c r="S10" i="11"/>
  <c r="S7" i="11"/>
  <c r="S24" i="11"/>
  <c r="S11" i="11"/>
  <c r="S22" i="11"/>
  <c r="S9" i="11"/>
  <c r="S15" i="11"/>
  <c r="S23" i="11"/>
  <c r="T5" i="11"/>
  <c r="S12" i="11"/>
  <c r="S17" i="11"/>
  <c r="S18" i="11"/>
  <c r="S14" i="11"/>
  <c r="S27" i="11"/>
  <c r="S19" i="11"/>
  <c r="S26" i="11"/>
  <c r="S21" i="11"/>
  <c r="S13" i="11"/>
  <c r="T15" i="11" l="1"/>
  <c r="T18" i="11"/>
  <c r="T24" i="11"/>
  <c r="T7" i="11"/>
  <c r="T11" i="11"/>
  <c r="U5" i="11"/>
  <c r="T16" i="11"/>
  <c r="T25" i="11"/>
  <c r="T26" i="11"/>
  <c r="T12" i="11"/>
  <c r="T17" i="11"/>
  <c r="T14" i="11"/>
  <c r="T13" i="11"/>
  <c r="T19" i="11"/>
  <c r="T10" i="11"/>
  <c r="T27" i="11"/>
  <c r="T21" i="11"/>
  <c r="T9" i="11"/>
  <c r="T23" i="11"/>
  <c r="T22" i="11"/>
  <c r="U17" i="11" l="1"/>
  <c r="U23" i="11"/>
  <c r="U22" i="11"/>
  <c r="U16" i="11"/>
  <c r="U18" i="11"/>
  <c r="V5" i="11"/>
  <c r="U10" i="11"/>
  <c r="U13" i="11"/>
  <c r="U4" i="11"/>
  <c r="U11" i="11"/>
  <c r="U14" i="11"/>
  <c r="U12" i="11"/>
  <c r="U9" i="11"/>
  <c r="U19" i="11"/>
  <c r="U26" i="11"/>
  <c r="U24" i="11"/>
  <c r="U15" i="11"/>
  <c r="U27" i="11"/>
  <c r="U7" i="11"/>
  <c r="U21" i="11"/>
  <c r="U25" i="11"/>
  <c r="V23" i="11" l="1"/>
  <c r="V15" i="11"/>
  <c r="V16" i="11"/>
  <c r="V25" i="11"/>
  <c r="V22" i="11"/>
  <c r="V24" i="11"/>
  <c r="V11" i="11"/>
  <c r="W5" i="11"/>
  <c r="V19" i="11"/>
  <c r="V10" i="11"/>
  <c r="V17" i="11"/>
  <c r="V26" i="11"/>
  <c r="V27" i="11"/>
  <c r="V7" i="11"/>
  <c r="V18" i="11"/>
  <c r="V21" i="11"/>
  <c r="V13" i="11"/>
  <c r="V9" i="11"/>
  <c r="V12" i="11"/>
  <c r="V14" i="11"/>
  <c r="W19" i="11" l="1"/>
  <c r="W10" i="11"/>
  <c r="W14" i="11"/>
  <c r="W22" i="11"/>
  <c r="W21" i="11"/>
  <c r="W15" i="11"/>
  <c r="W17" i="11"/>
  <c r="W13" i="11"/>
  <c r="W23" i="11"/>
  <c r="X5" i="11"/>
  <c r="W11" i="11"/>
  <c r="W12" i="11"/>
  <c r="W26" i="11"/>
  <c r="W27" i="11"/>
  <c r="W16" i="11"/>
  <c r="W9" i="11"/>
  <c r="W25" i="11"/>
  <c r="W24" i="11"/>
  <c r="W7" i="11"/>
  <c r="W18" i="11"/>
  <c r="X11" i="11" l="1"/>
  <c r="X25" i="11"/>
  <c r="X16" i="11"/>
  <c r="X17" i="11"/>
  <c r="X7" i="11"/>
  <c r="X18" i="11"/>
  <c r="X10" i="11"/>
  <c r="X23" i="11"/>
  <c r="X9" i="11"/>
  <c r="X26" i="11"/>
  <c r="X22" i="11"/>
  <c r="X24" i="11"/>
  <c r="X19" i="11"/>
  <c r="X21" i="11"/>
  <c r="X27" i="11"/>
  <c r="X15" i="11"/>
  <c r="X13" i="11"/>
  <c r="X12" i="11"/>
  <c r="X14" i="11"/>
  <c r="Y5" i="11"/>
  <c r="Y22" i="11" l="1"/>
  <c r="Y11" i="11"/>
  <c r="Y10" i="11"/>
  <c r="Y23" i="11"/>
  <c r="Z5" i="11"/>
  <c r="Y18" i="11"/>
  <c r="Y13" i="11"/>
  <c r="Y12" i="11"/>
  <c r="Y25" i="11"/>
  <c r="Y24" i="11"/>
  <c r="Y9" i="11"/>
  <c r="Y17" i="11"/>
  <c r="Y15" i="11"/>
  <c r="Y26" i="11"/>
  <c r="Y7" i="11"/>
  <c r="Y14" i="11"/>
  <c r="Y16" i="11"/>
  <c r="Y27" i="11"/>
  <c r="Y21" i="11"/>
  <c r="Y19" i="11"/>
  <c r="Z26" i="11" l="1"/>
  <c r="Z10" i="11"/>
  <c r="Z11" i="11"/>
  <c r="Z7" i="11"/>
  <c r="Z13" i="11"/>
  <c r="Z12" i="11"/>
  <c r="Z23" i="11"/>
  <c r="Z18" i="11"/>
  <c r="Z22" i="11"/>
  <c r="Z14" i="11"/>
  <c r="Z16" i="11"/>
  <c r="Z9" i="11"/>
  <c r="Z15" i="11"/>
  <c r="Z24" i="11"/>
  <c r="Z27" i="11"/>
  <c r="Z17" i="11"/>
  <c r="Z25" i="11"/>
  <c r="Z19" i="11"/>
  <c r="Z21" i="11"/>
  <c r="AA5" i="11"/>
  <c r="AA18" i="11" l="1"/>
  <c r="AA19" i="11"/>
  <c r="AA25" i="11"/>
  <c r="AA9" i="11"/>
  <c r="AA12" i="11"/>
  <c r="AA27" i="11"/>
  <c r="AA11" i="11"/>
  <c r="AA13" i="11"/>
  <c r="AA14" i="11"/>
  <c r="AA17" i="11"/>
  <c r="AB5" i="11"/>
  <c r="AA7" i="11"/>
  <c r="AA10" i="11"/>
  <c r="AA22" i="11"/>
  <c r="AA24" i="11"/>
  <c r="AA23" i="11"/>
  <c r="AA16" i="11"/>
  <c r="AA15" i="11"/>
  <c r="AA21" i="11"/>
  <c r="AA26" i="11"/>
  <c r="AB15" i="11" l="1"/>
  <c r="AB4" i="11"/>
  <c r="AB21" i="11"/>
  <c r="AB24" i="11"/>
  <c r="AB10" i="11"/>
  <c r="AB26" i="11"/>
  <c r="AB25" i="11"/>
  <c r="AB11" i="11"/>
  <c r="AB13" i="11"/>
  <c r="AB19" i="11"/>
  <c r="AC5" i="11"/>
  <c r="AB17" i="11"/>
  <c r="AB16" i="11"/>
  <c r="AB14" i="11"/>
  <c r="AB18" i="11"/>
  <c r="AB7" i="11"/>
  <c r="AB27" i="11"/>
  <c r="AB22" i="11"/>
  <c r="AB9" i="11"/>
  <c r="AB23" i="11"/>
  <c r="AB12" i="11"/>
  <c r="AC11" i="11" l="1"/>
  <c r="AC9" i="11"/>
  <c r="AC23" i="11"/>
  <c r="AC12" i="11"/>
  <c r="AC26" i="11"/>
  <c r="AC16" i="11"/>
  <c r="AC7" i="11"/>
  <c r="AC15" i="11"/>
  <c r="AC25" i="11"/>
  <c r="AC27" i="11"/>
  <c r="AC24" i="11"/>
  <c r="AC18" i="11"/>
  <c r="AC14" i="11"/>
  <c r="AC21" i="11"/>
  <c r="AC19" i="11"/>
  <c r="AC22" i="11"/>
  <c r="AD5" i="11"/>
  <c r="AC13" i="11"/>
  <c r="AC10" i="11"/>
  <c r="AC17" i="11"/>
  <c r="AD7" i="11" l="1"/>
  <c r="AD18" i="11"/>
  <c r="AD11" i="11"/>
  <c r="AD16" i="11"/>
  <c r="AD17" i="11"/>
  <c r="AD25" i="11"/>
  <c r="AD24" i="11"/>
  <c r="AD23" i="11"/>
  <c r="AD26" i="11"/>
  <c r="AD15" i="11"/>
  <c r="AD19" i="11"/>
  <c r="AD10" i="11"/>
  <c r="AD21" i="11"/>
  <c r="AD27" i="11"/>
  <c r="AD12" i="11"/>
  <c r="AD22" i="11"/>
  <c r="AD14" i="11"/>
  <c r="AD13" i="11"/>
  <c r="AD9" i="11"/>
  <c r="AE5" i="11"/>
  <c r="AE21" i="11" l="1"/>
  <c r="AE14" i="11"/>
  <c r="AE26" i="11"/>
  <c r="AE24" i="11"/>
  <c r="AE9" i="11"/>
  <c r="AE15" i="11"/>
  <c r="AE23" i="11"/>
  <c r="AE11" i="11"/>
  <c r="AE22" i="11"/>
  <c r="AE7" i="11"/>
  <c r="AE17" i="11"/>
  <c r="AE25" i="11"/>
  <c r="AE16" i="11"/>
  <c r="AE10" i="11"/>
  <c r="AE19" i="11"/>
  <c r="AF5" i="11"/>
  <c r="AE27" i="11"/>
  <c r="AE18" i="11"/>
  <c r="AE13" i="11"/>
  <c r="AE12" i="11"/>
  <c r="AF23" i="11" l="1"/>
  <c r="AF22" i="11"/>
  <c r="AF7" i="11"/>
  <c r="AF26" i="11"/>
  <c r="AF15" i="11"/>
  <c r="AF14" i="11"/>
  <c r="AF11" i="11"/>
  <c r="AF19" i="11"/>
  <c r="AF12" i="11"/>
  <c r="AF9" i="11"/>
  <c r="AF21" i="11"/>
  <c r="AG5" i="11"/>
  <c r="AF25" i="11"/>
  <c r="AF10" i="11"/>
  <c r="AF24" i="11"/>
  <c r="AF13" i="11"/>
  <c r="AF17" i="11"/>
  <c r="AF27" i="11"/>
  <c r="AF18" i="11"/>
  <c r="AF16" i="11"/>
  <c r="AG21" i="11" l="1"/>
  <c r="AG13" i="11"/>
  <c r="AG24" i="11"/>
  <c r="AG11" i="11"/>
  <c r="AG18" i="11"/>
  <c r="AH5" i="11"/>
  <c r="AG23" i="11"/>
  <c r="AG7" i="11"/>
  <c r="AG9" i="11"/>
  <c r="AG19" i="11"/>
  <c r="AG22" i="11"/>
  <c r="AG15" i="11"/>
  <c r="AG27" i="11"/>
  <c r="AG16" i="11"/>
  <c r="AG17" i="11"/>
  <c r="AG14" i="11"/>
  <c r="AG10" i="11"/>
  <c r="AG26" i="11"/>
  <c r="AG12" i="11"/>
  <c r="AG25" i="11"/>
  <c r="AH21" i="11" l="1"/>
  <c r="AH23" i="11"/>
  <c r="AH10" i="11"/>
  <c r="AH25" i="11"/>
  <c r="AH26" i="11"/>
  <c r="AH14" i="11"/>
  <c r="AH7" i="11"/>
  <c r="AH12" i="11"/>
  <c r="AH16" i="11"/>
  <c r="AH17" i="11"/>
  <c r="AH22" i="11"/>
  <c r="AH18" i="11"/>
  <c r="AI5" i="11"/>
  <c r="AH15" i="11"/>
  <c r="AH27" i="11"/>
  <c r="AH19" i="11"/>
  <c r="AH9" i="11"/>
  <c r="AH13" i="11"/>
  <c r="AH11" i="11"/>
  <c r="AH24" i="11"/>
  <c r="AI7" i="11" l="1"/>
  <c r="AI12" i="11"/>
  <c r="AI4" i="11"/>
  <c r="AI17" i="11"/>
  <c r="AI13" i="11"/>
  <c r="AI10" i="11"/>
  <c r="AI15" i="11"/>
  <c r="AI18" i="11"/>
  <c r="AI19" i="11"/>
  <c r="AI22" i="11"/>
  <c r="AI27" i="11"/>
  <c r="AI21" i="11"/>
  <c r="AI24" i="11"/>
  <c r="AI14" i="11"/>
  <c r="AI11" i="11"/>
  <c r="AI25" i="11"/>
  <c r="AI16" i="11"/>
  <c r="AI9" i="11"/>
  <c r="AI26" i="11"/>
  <c r="AI23" i="11"/>
  <c r="AJ5" i="11"/>
  <c r="AJ27" i="11" l="1"/>
  <c r="AJ18" i="11"/>
  <c r="AJ19" i="11"/>
  <c r="AJ24" i="11"/>
  <c r="AJ12" i="11"/>
  <c r="AJ11" i="11"/>
  <c r="AJ7" i="11"/>
  <c r="AJ23" i="11"/>
  <c r="AJ17" i="11"/>
  <c r="AK5" i="11"/>
  <c r="AJ14" i="11"/>
  <c r="AJ13" i="11"/>
  <c r="AJ22" i="11"/>
  <c r="AJ25" i="11"/>
  <c r="AJ10" i="11"/>
  <c r="AJ9" i="11"/>
  <c r="AJ26" i="11"/>
  <c r="AJ21" i="11"/>
  <c r="AJ15" i="11"/>
  <c r="AJ16" i="11"/>
  <c r="AK14" i="11" l="1"/>
  <c r="AK10" i="11"/>
  <c r="AK26" i="11"/>
  <c r="AK25" i="11"/>
  <c r="AK17" i="11"/>
  <c r="AK7" i="11"/>
  <c r="AK11" i="11"/>
  <c r="AK23" i="11"/>
  <c r="AK19" i="11"/>
  <c r="AK22" i="11"/>
  <c r="AL5" i="11"/>
  <c r="AK18" i="11"/>
  <c r="AK21" i="11"/>
  <c r="AK15" i="11"/>
  <c r="AK16" i="11"/>
  <c r="AK9" i="11"/>
  <c r="AK24" i="11"/>
  <c r="AK12" i="11"/>
  <c r="AK27" i="11"/>
  <c r="AK13" i="11"/>
  <c r="AL22" i="11" l="1"/>
  <c r="AL10" i="11"/>
  <c r="AL25" i="11"/>
  <c r="AL14" i="11"/>
  <c r="AM5" i="11"/>
  <c r="AL7" i="11"/>
  <c r="AL11" i="11"/>
  <c r="AL18" i="11"/>
  <c r="AL19" i="11"/>
  <c r="AL26" i="11"/>
  <c r="AL16" i="11"/>
  <c r="AL21" i="11"/>
  <c r="AL13" i="11"/>
  <c r="AL24" i="11"/>
  <c r="AL9" i="11"/>
  <c r="AL27" i="11"/>
  <c r="AL23" i="11"/>
  <c r="AL12" i="11"/>
  <c r="AL15" i="11"/>
  <c r="AL17" i="11"/>
  <c r="AM18" i="11" l="1"/>
  <c r="AM14" i="11"/>
  <c r="AM9" i="11"/>
  <c r="AM21" i="11"/>
  <c r="AM23" i="11"/>
  <c r="AM7" i="11"/>
  <c r="AM22" i="11"/>
  <c r="AM16" i="11"/>
  <c r="AM11" i="11"/>
  <c r="AM13" i="11"/>
  <c r="AN5" i="11"/>
  <c r="AM19" i="11"/>
  <c r="AM10" i="11"/>
  <c r="AM27" i="11"/>
  <c r="AM24" i="11"/>
  <c r="AM12" i="11"/>
  <c r="AM17" i="11"/>
  <c r="AM26" i="11"/>
  <c r="AM25" i="11"/>
  <c r="AM15" i="11"/>
  <c r="AN11" i="11" l="1"/>
  <c r="AN10" i="11"/>
  <c r="AN9" i="11"/>
  <c r="AN23" i="11"/>
  <c r="AN13" i="11"/>
  <c r="AN7" i="11"/>
  <c r="AN16" i="11"/>
  <c r="AN17" i="11"/>
  <c r="AN24" i="11"/>
  <c r="AN12" i="11"/>
  <c r="AN22" i="11"/>
  <c r="AN26" i="11"/>
  <c r="AN14" i="11"/>
  <c r="AN27" i="11"/>
  <c r="AN15" i="11"/>
  <c r="AN18" i="11"/>
  <c r="AO5" i="11"/>
  <c r="AN21" i="11"/>
  <c r="AN19" i="11"/>
  <c r="AN25" i="11"/>
  <c r="AO12" i="11" l="1"/>
  <c r="AO11" i="11"/>
  <c r="AO22" i="11"/>
  <c r="AO13" i="11"/>
  <c r="AO17" i="11"/>
  <c r="AO10" i="11"/>
  <c r="AP5" i="11"/>
  <c r="AO23" i="11"/>
  <c r="AO19" i="11"/>
  <c r="AO9" i="11"/>
  <c r="AO26" i="11"/>
  <c r="AO21" i="11"/>
  <c r="AO18" i="11"/>
  <c r="AO25" i="11"/>
  <c r="AO15" i="11"/>
  <c r="AO7" i="11"/>
  <c r="AO14" i="11"/>
  <c r="AO24" i="11"/>
  <c r="AO16" i="11"/>
  <c r="AO27" i="11"/>
  <c r="AP22" i="11" l="1"/>
  <c r="AP13" i="11"/>
  <c r="AP10" i="11"/>
  <c r="AP17" i="11"/>
  <c r="AP9" i="11"/>
  <c r="AP4" i="11"/>
  <c r="AP24" i="11"/>
  <c r="AP27" i="11"/>
  <c r="AP7" i="11"/>
  <c r="AP12" i="11"/>
  <c r="AP26" i="11"/>
  <c r="AP25" i="11"/>
  <c r="AP19" i="11"/>
  <c r="AP18" i="11"/>
  <c r="AP15" i="11"/>
  <c r="AP16" i="11"/>
  <c r="AP11" i="11"/>
  <c r="AP23" i="11"/>
  <c r="AP14" i="11"/>
  <c r="AP21" i="11"/>
  <c r="AQ5" i="11"/>
  <c r="AQ23" i="11" l="1"/>
  <c r="AQ7" i="11"/>
  <c r="AQ16" i="11"/>
  <c r="AQ22" i="11"/>
  <c r="AQ25" i="11"/>
  <c r="AQ27" i="11"/>
  <c r="AQ15" i="11"/>
  <c r="AQ17" i="11"/>
  <c r="AQ9" i="11"/>
  <c r="AQ21" i="11"/>
  <c r="AQ10" i="11"/>
  <c r="AQ14" i="11"/>
  <c r="AQ12" i="11"/>
  <c r="AQ26" i="11"/>
  <c r="AQ13" i="11"/>
  <c r="AQ19" i="11"/>
  <c r="AQ24" i="11"/>
  <c r="AQ11" i="11"/>
  <c r="AQ18" i="11"/>
  <c r="AR5" i="11"/>
  <c r="AR27" i="11" l="1"/>
  <c r="AR18" i="11"/>
  <c r="AR16" i="11"/>
  <c r="AR26" i="11"/>
  <c r="AR17" i="11"/>
  <c r="AR19" i="11"/>
  <c r="AR11" i="11"/>
  <c r="AR12" i="11"/>
  <c r="AR9" i="11"/>
  <c r="AR22" i="11"/>
  <c r="AR14" i="11"/>
  <c r="AR21" i="11"/>
  <c r="AR10" i="11"/>
  <c r="AR7" i="11"/>
  <c r="AR13" i="11"/>
  <c r="AR23" i="11"/>
  <c r="AR25" i="11"/>
  <c r="AR15" i="11"/>
  <c r="AS5" i="11"/>
  <c r="AR24" i="11"/>
  <c r="AS10" i="11" l="1"/>
  <c r="AS24" i="11"/>
  <c r="AS7" i="11"/>
  <c r="AS11" i="11"/>
  <c r="AS15" i="11"/>
  <c r="AS23" i="11"/>
  <c r="AS19" i="11"/>
  <c r="AS26" i="11"/>
  <c r="AT5" i="11"/>
  <c r="AS22" i="11"/>
  <c r="AS21" i="11"/>
  <c r="AS25" i="11"/>
  <c r="AS12" i="11"/>
  <c r="AS17" i="11"/>
  <c r="AS14" i="11"/>
  <c r="AS16" i="11"/>
  <c r="AS27" i="11"/>
  <c r="AS9" i="11"/>
  <c r="AS18" i="11"/>
  <c r="AS13" i="11"/>
  <c r="AT11" i="11" l="1"/>
  <c r="AT18" i="11"/>
  <c r="AT15" i="11"/>
  <c r="AT25" i="11"/>
  <c r="AU5" i="11"/>
  <c r="AT26" i="11"/>
  <c r="AT7" i="11"/>
  <c r="AT27" i="11"/>
  <c r="AT9" i="11"/>
  <c r="AT21" i="11"/>
  <c r="AT10" i="11"/>
  <c r="AT14" i="11"/>
  <c r="AT17" i="11"/>
  <c r="AT19" i="11"/>
  <c r="AT13" i="11"/>
  <c r="AT12" i="11"/>
  <c r="AT16" i="11"/>
  <c r="AT22" i="11"/>
  <c r="AT24" i="11"/>
  <c r="AT23" i="11"/>
  <c r="AU7" i="11" l="1"/>
  <c r="AU16" i="11"/>
  <c r="AU14" i="11"/>
  <c r="AU12" i="11"/>
  <c r="AU25" i="11"/>
  <c r="AU18" i="11"/>
  <c r="AU13" i="11"/>
  <c r="AU17" i="11"/>
  <c r="AU26" i="11"/>
  <c r="AU9" i="11"/>
  <c r="AU21" i="11"/>
  <c r="AU24" i="11"/>
  <c r="AU22" i="11"/>
  <c r="AU15" i="11"/>
  <c r="AU19" i="11"/>
  <c r="AU23" i="11"/>
  <c r="AU11" i="11"/>
  <c r="AV5" i="11"/>
  <c r="AU27" i="11"/>
  <c r="AU10" i="11"/>
  <c r="AV10" i="11" l="1"/>
  <c r="AV17" i="11"/>
  <c r="AV13" i="11"/>
  <c r="AV19" i="11"/>
  <c r="AV12" i="11"/>
  <c r="AV14" i="11"/>
  <c r="AV27" i="11"/>
  <c r="AV11" i="11"/>
  <c r="AV25" i="11"/>
  <c r="AV15" i="11"/>
  <c r="AV7" i="11"/>
  <c r="AV21" i="11"/>
  <c r="AV24" i="11"/>
  <c r="AV23" i="11"/>
  <c r="AV22" i="11"/>
  <c r="AV18" i="11"/>
  <c r="AV26" i="11"/>
  <c r="AV16" i="11"/>
  <c r="AV9" i="11"/>
  <c r="AW5" i="11"/>
  <c r="AW17" i="11" l="1"/>
  <c r="AW24" i="11"/>
  <c r="AW7" i="11"/>
  <c r="AW16" i="11"/>
  <c r="AW4" i="11"/>
  <c r="AW27" i="11"/>
  <c r="AW10" i="11"/>
  <c r="AW14" i="11"/>
  <c r="AW13" i="11"/>
  <c r="AW15" i="11"/>
  <c r="AW19" i="11"/>
  <c r="AW25" i="11"/>
  <c r="AW23" i="11"/>
  <c r="AW22" i="11"/>
  <c r="AW11" i="11"/>
  <c r="AW26" i="11"/>
  <c r="AW12" i="11"/>
  <c r="AW9" i="11"/>
  <c r="AW18" i="11"/>
  <c r="AW21" i="11"/>
  <c r="AX5" i="11"/>
  <c r="AX15" i="11" l="1"/>
  <c r="AX23" i="11"/>
  <c r="AX24" i="11"/>
  <c r="AX17" i="11"/>
  <c r="AX16" i="11"/>
  <c r="AX12" i="11"/>
  <c r="AX27" i="11"/>
  <c r="AX10" i="11"/>
  <c r="AX25" i="11"/>
  <c r="AX7" i="11"/>
  <c r="AY5" i="11"/>
  <c r="AX11" i="11"/>
  <c r="AX9" i="11"/>
  <c r="AX13" i="11"/>
  <c r="AX19" i="11"/>
  <c r="AX22" i="11"/>
  <c r="AX14" i="11"/>
  <c r="AX21" i="11"/>
  <c r="AX26" i="11"/>
  <c r="AX18" i="11"/>
  <c r="AY14" i="11" l="1"/>
  <c r="AY12" i="11"/>
  <c r="AY16" i="11"/>
  <c r="AY25" i="11"/>
  <c r="AY13" i="11"/>
  <c r="AY24" i="11"/>
  <c r="AY9" i="11"/>
  <c r="AY7" i="11"/>
  <c r="AY19" i="11"/>
  <c r="AY10" i="11"/>
  <c r="AY21" i="11"/>
  <c r="AY11" i="11"/>
  <c r="AY27" i="11"/>
  <c r="AZ5" i="11"/>
  <c r="AY18" i="11"/>
  <c r="AY23" i="11"/>
  <c r="AY26" i="11"/>
  <c r="AY15" i="11"/>
  <c r="AY17" i="11"/>
  <c r="AY22" i="11"/>
  <c r="AZ16" i="11" l="1"/>
  <c r="AZ10" i="11"/>
  <c r="AZ12" i="11"/>
  <c r="AZ11" i="11"/>
  <c r="AZ23" i="11"/>
  <c r="BA5" i="11"/>
  <c r="AZ21" i="11"/>
  <c r="AZ15" i="11"/>
  <c r="AZ17" i="11"/>
  <c r="AZ24" i="11"/>
  <c r="AZ13" i="11"/>
  <c r="AZ14" i="11"/>
  <c r="AZ18" i="11"/>
  <c r="AZ9" i="11"/>
  <c r="AZ19" i="11"/>
  <c r="AZ25" i="11"/>
  <c r="AZ27" i="11"/>
  <c r="AZ22" i="11"/>
  <c r="AZ26" i="11"/>
  <c r="AZ7" i="11"/>
  <c r="BA14" i="11" l="1"/>
  <c r="BA19" i="11"/>
  <c r="BA24" i="11"/>
  <c r="BA22" i="11"/>
  <c r="BA16" i="11"/>
  <c r="BA17" i="11"/>
  <c r="BA23" i="11"/>
  <c r="BA7" i="11"/>
  <c r="BA11" i="11"/>
  <c r="BA25" i="11"/>
  <c r="BA9" i="11"/>
  <c r="BA21" i="11"/>
  <c r="BA15" i="11"/>
  <c r="BA18" i="11"/>
  <c r="BA26" i="11"/>
  <c r="BA12" i="11"/>
  <c r="BA10" i="11"/>
  <c r="BA13" i="11"/>
  <c r="BA27" i="11"/>
  <c r="BB5" i="11"/>
  <c r="BB26" i="11" l="1"/>
  <c r="BB10" i="11"/>
  <c r="BB12" i="11"/>
  <c r="BB17" i="11"/>
  <c r="BB25" i="11"/>
  <c r="BB13" i="11"/>
  <c r="BB9" i="11"/>
  <c r="BB19" i="11"/>
  <c r="BB11" i="11"/>
  <c r="BB23" i="11"/>
  <c r="BC5" i="11"/>
  <c r="BB21" i="11"/>
  <c r="BB16" i="11"/>
  <c r="BB27" i="11"/>
  <c r="BB24" i="11"/>
  <c r="BB7" i="11"/>
  <c r="BB14" i="11"/>
  <c r="BB18" i="11"/>
  <c r="BB15" i="11"/>
  <c r="BB22" i="11"/>
  <c r="BC17" i="11" l="1"/>
  <c r="BC21" i="11"/>
  <c r="BC13" i="11"/>
  <c r="BC16" i="11"/>
  <c r="BC9" i="11"/>
  <c r="BC14" i="11"/>
  <c r="BC23" i="11"/>
  <c r="BC18" i="11"/>
  <c r="BC22" i="11"/>
  <c r="BC24" i="11"/>
  <c r="BC27" i="11"/>
  <c r="BC11" i="11"/>
  <c r="BC12" i="11"/>
  <c r="BC15" i="11"/>
  <c r="BC25" i="11"/>
  <c r="BD5" i="11"/>
  <c r="BC19" i="11"/>
  <c r="BC10" i="11"/>
  <c r="BC7" i="11"/>
  <c r="BC26" i="11"/>
  <c r="BD22" i="11" l="1"/>
  <c r="BD26" i="11"/>
  <c r="BD13" i="11"/>
  <c r="BD15" i="11"/>
  <c r="BD17" i="11"/>
  <c r="BD23" i="11"/>
  <c r="BD16" i="11"/>
  <c r="BD9" i="11"/>
  <c r="BD18" i="11"/>
  <c r="BD19" i="11"/>
  <c r="BD4" i="11"/>
  <c r="BD25" i="11"/>
  <c r="BD11" i="11"/>
  <c r="BD14" i="11"/>
  <c r="BD24" i="11"/>
  <c r="BD7" i="11"/>
  <c r="BD27" i="11"/>
  <c r="BE5" i="11"/>
  <c r="BD10" i="11"/>
  <c r="BD21" i="11"/>
  <c r="BD12" i="11"/>
  <c r="BE17" i="11" l="1"/>
  <c r="BE10" i="11"/>
  <c r="BE13" i="11"/>
  <c r="BE25" i="11"/>
  <c r="BE16" i="11"/>
  <c r="BE11" i="11"/>
  <c r="BE21" i="11"/>
  <c r="BE9" i="11"/>
  <c r="BE15" i="11"/>
  <c r="BE19" i="11"/>
  <c r="BE26" i="11"/>
  <c r="BE23" i="11"/>
  <c r="BE27" i="11"/>
  <c r="BE14" i="11"/>
  <c r="BE12" i="11"/>
  <c r="BF5" i="11"/>
  <c r="BE22" i="11"/>
  <c r="BE18" i="11"/>
  <c r="BE24" i="11"/>
  <c r="BE7" i="11"/>
  <c r="BF23" i="11" l="1"/>
  <c r="BF13" i="11"/>
  <c r="BF17" i="11"/>
  <c r="BF27" i="11"/>
  <c r="BF25" i="11"/>
  <c r="BF16" i="11"/>
  <c r="BF18" i="11"/>
  <c r="BF10" i="11"/>
  <c r="BF9" i="11"/>
  <c r="BF15" i="11"/>
  <c r="BF14" i="11"/>
  <c r="BF26" i="11"/>
  <c r="BF21" i="11"/>
  <c r="BF19" i="11"/>
  <c r="BF22" i="11"/>
  <c r="BF7" i="11"/>
  <c r="BF12" i="11"/>
  <c r="BF11" i="11"/>
  <c r="BF24" i="11"/>
  <c r="BG5" i="11"/>
  <c r="BG24" i="11" l="1"/>
  <c r="BG11" i="11"/>
  <c r="BG15" i="11"/>
  <c r="BG19" i="11"/>
  <c r="BG21" i="11"/>
  <c r="BG18" i="11"/>
  <c r="BH5" i="11"/>
  <c r="BG10" i="11"/>
  <c r="BG27" i="11"/>
  <c r="BG23" i="11"/>
  <c r="BG12" i="11"/>
  <c r="BG22" i="11"/>
  <c r="BG26" i="11"/>
  <c r="BG17" i="11"/>
  <c r="BG25" i="11"/>
  <c r="BG13" i="11"/>
  <c r="BG7" i="11"/>
  <c r="BG9" i="11"/>
  <c r="BG16" i="11"/>
  <c r="BG14" i="11"/>
  <c r="BH10" i="11" l="1"/>
  <c r="BH21" i="11"/>
  <c r="BI5" i="11"/>
  <c r="BH7" i="11"/>
  <c r="BH13" i="11"/>
  <c r="BH23" i="11"/>
  <c r="BH25" i="11"/>
  <c r="BH24" i="11"/>
  <c r="BH26" i="11"/>
  <c r="BH12" i="11"/>
  <c r="BH9" i="11"/>
  <c r="BH11" i="11"/>
  <c r="BH15" i="11"/>
  <c r="BH18" i="11"/>
  <c r="BH19" i="11"/>
  <c r="BH27" i="11"/>
  <c r="BH22" i="11"/>
  <c r="BH17" i="11"/>
  <c r="BH14" i="11"/>
  <c r="BH16" i="11"/>
  <c r="BI16" i="11" l="1"/>
  <c r="BI13" i="11"/>
  <c r="BI17" i="11"/>
  <c r="BI7" i="11"/>
  <c r="BI11" i="11"/>
  <c r="BJ5" i="11"/>
  <c r="BI14" i="11"/>
  <c r="BI21" i="11"/>
  <c r="BI22" i="11"/>
  <c r="BI26" i="11"/>
  <c r="BI10" i="11"/>
  <c r="BI25" i="11"/>
  <c r="BI19" i="11"/>
  <c r="BI23" i="11"/>
  <c r="BI15" i="11"/>
  <c r="BI12" i="11"/>
  <c r="BI24" i="11"/>
  <c r="BI9" i="11"/>
  <c r="BI18" i="11"/>
  <c r="BI27" i="11"/>
  <c r="BJ15" i="11" l="1"/>
  <c r="BJ23" i="11"/>
  <c r="BJ18" i="11"/>
  <c r="BJ21" i="11"/>
  <c r="BJ17" i="11"/>
  <c r="BJ10" i="11"/>
  <c r="BJ16" i="11"/>
  <c r="BJ13" i="11"/>
  <c r="BJ24" i="11"/>
  <c r="BJ12" i="11"/>
  <c r="BJ25" i="11"/>
  <c r="BJ14" i="11"/>
  <c r="BJ27" i="11"/>
  <c r="BJ19" i="11"/>
  <c r="BJ7" i="11"/>
  <c r="BJ26" i="11"/>
  <c r="BJ11" i="11"/>
  <c r="BJ22" i="11"/>
  <c r="BJ9" i="11"/>
</calcChain>
</file>

<file path=xl/sharedStrings.xml><?xml version="1.0" encoding="utf-8"?>
<sst xmlns="http://schemas.openxmlformats.org/spreadsheetml/2006/main" count="63" uniqueCount="49">
  <si>
    <t>About This Template</t>
  </si>
  <si>
    <t>Guide for Screen Readers</t>
  </si>
  <si>
    <t>This is an empty row</t>
  </si>
  <si>
    <t>No. Days</t>
  </si>
  <si>
    <t>Category</t>
  </si>
  <si>
    <t>Goal</t>
  </si>
  <si>
    <t>Start</t>
  </si>
  <si>
    <t>Med Risk</t>
  </si>
  <si>
    <t>Low Risk</t>
  </si>
  <si>
    <t>High Risk</t>
  </si>
  <si>
    <t>On Track</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</si>
  <si>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</si>
  <si>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</si>
  <si>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</si>
  <si>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</si>
  <si>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</si>
  <si>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</si>
  <si>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</si>
  <si>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</si>
  <si>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</si>
  <si>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</si>
  <si>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</si>
  <si>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</si>
  <si>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</si>
  <si>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</si>
  <si>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</si>
  <si>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</si>
  <si>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</si>
  <si>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Yolo training</t>
  </si>
  <si>
    <t>Acquiring dataset</t>
  </si>
  <si>
    <t>Data preprocessing</t>
  </si>
  <si>
    <t>Training Set Up</t>
  </si>
  <si>
    <t>Training</t>
  </si>
  <si>
    <t>Creating Inference Code</t>
  </si>
  <si>
    <t>Data collection</t>
  </si>
  <si>
    <t>Installing dependencies</t>
  </si>
  <si>
    <t>Setting up API</t>
  </si>
  <si>
    <t>Collecting data</t>
  </si>
  <si>
    <t>Generating csvs</t>
  </si>
  <si>
    <t>Data cleaning</t>
  </si>
  <si>
    <t>Visualisation</t>
  </si>
  <si>
    <t>User interface</t>
  </si>
  <si>
    <t>Setting up Flask</t>
  </si>
  <si>
    <t>Generating data visualisation</t>
  </si>
  <si>
    <t>Generating mood visualiser</t>
  </si>
  <si>
    <t>Integrating both features</t>
  </si>
  <si>
    <t>Sensing and IOT</t>
  </si>
  <si>
    <t>Coursework</t>
  </si>
  <si>
    <t>Aida Manzano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</si>
</sst>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2"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1"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1" fillId="5" borderId="0" applyNumberFormat="0" applyBorder="0" applyAlignment="0" applyProtection="0"/>
  </cellStyleXfs>
  <cellXfs count="5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horizontal="center" vertical="center"/>
    </xf>
    <xf numFmtId="0" fontId="1" fillId="0" borderId="0" xfId="0" applyFont="1"/>
    <xf numFmtId="0" fontId="8" fillId="0" borderId="0" xfId="0" applyFont="1"/>
    <xf numFmtId="0" fontId="1" fillId="0" borderId="0" xfId="0" applyFont="1" applyAlignment="1">
      <alignment vertical="top"/>
    </xf>
    <xf numFmtId="0" fontId="10" fillId="0" borderId="0" xfId="0" applyFont="1" applyAlignment="1">
      <alignment vertical="center"/>
    </xf>
    <xf numFmtId="0" fontId="9" fillId="0" borderId="0" xfId="0" applyFont="1" applyAlignment="1">
      <alignment horizontal="left" vertical="top" wrapText="1" indent="1"/>
    </xf>
    <xf numFmtId="0" fontId="0" fillId="0" borderId="0" xfId="0" applyAlignment="1">
      <alignment vertical="top" wrapText="1"/>
    </xf>
    <xf numFmtId="0" fontId="11" fillId="0" borderId="0" xfId="3"/>
    <xf numFmtId="0" fontId="11" fillId="0" borderId="0" xfId="3" applyAlignment="1">
      <alignment wrapText="1"/>
    </xf>
    <xf numFmtId="0" fontId="11" fillId="0" borderId="0" xfId="0" applyNumberFormat="1" applyFont="1" applyAlignment="1">
      <alignment horizontal="center"/>
    </xf>
    <xf numFmtId="0" fontId="7" fillId="0" borderId="0" xfId="5" applyAlignment="1">
      <alignment horizontal="left"/>
    </xf>
    <xf numFmtId="0" fontId="6" fillId="0" borderId="0" xfId="6"/>
    <xf numFmtId="0" fontId="6"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3"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3" fillId="2" borderId="9" xfId="0" applyNumberFormat="1" applyFont="1" applyFill="1" applyBorder="1" applyAlignment="1">
      <alignment horizontal="center" vertical="center"/>
    </xf>
    <xf numFmtId="0" fontId="6" fillId="0" borderId="0" xfId="7" applyAlignment="1"/>
    <xf numFmtId="0" fontId="0" fillId="0" borderId="0" xfId="0" applyFont="1" applyFill="1" applyBorder="1" applyAlignment="1">
      <alignment horizontal="left" wrapText="1" indent="2"/>
    </xf>
    <xf numFmtId="0" fontId="4"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5" fontId="1" fillId="3" borderId="2" xfId="0" applyNumberFormat="1" applyFont="1" applyFill="1" applyBorder="1" applyAlignment="1">
      <alignment horizontal="center" vertical="center"/>
    </xf>
    <xf numFmtId="165" fontId="1" fillId="3" borderId="0" xfId="0" applyNumberFormat="1" applyFont="1" applyFill="1" applyBorder="1" applyAlignment="1">
      <alignment horizontal="center" vertical="center"/>
    </xf>
    <xf numFmtId="165" fontId="1" fillId="3" borderId="3" xfId="0" applyNumberFormat="1" applyFont="1" applyFill="1" applyBorder="1" applyAlignment="1">
      <alignment horizontal="center" vertical="center"/>
    </xf>
    <xf numFmtId="165" fontId="13" fillId="3" borderId="2"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165" fontId="13" fillId="3" borderId="3" xfId="0" applyNumberFormat="1"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0" applyBorder="1"/>
    <xf numFmtId="14" fontId="5" fillId="0" borderId="7" xfId="9" applyBorder="1">
      <alignment horizontal="center" vertical="center"/>
    </xf>
    <xf numFmtId="14" fontId="5"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xf numFmtId="0" fontId="0" fillId="0" borderId="0" xfId="0" applyAlignment="1">
      <alignment horizontal="left" wrapText="1" indent="1"/>
    </xf>
    <xf numFmtId="14" fontId="0" fillId="0" borderId="0" xfId="9" applyFont="1">
      <alignment horizontal="center" vertical="center"/>
    </xf>
    <xf numFmtId="37" fontId="0" fillId="0" borderId="0" xfId="10" applyFo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8">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7"/>
      <tableStyleElement type="headerRow" dxfId="36"/>
      <tableStyleElement type="firstRowStripe" dxfId="35"/>
    </tableStyle>
    <tableStyle name="ToDoList" pivot="0" count="9"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Element type="secondRowStripe" dxfId="28"/>
      <tableStyleElement type="firstColumnStripe" dxfId="27"/>
      <tableStyleElement type="secondColumnStripe" dxfId="2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D$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30480</xdr:colOff>
          <xdr:row>5</xdr:row>
          <xdr:rowOff>57150</xdr:rowOff>
        </xdr:from>
        <xdr:to>
          <xdr:col>61</xdr:col>
          <xdr:colOff>228600</xdr:colOff>
          <xdr:row>5</xdr:row>
          <xdr:rowOff>240030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E27" totalsRowShown="0">
  <autoFilter ref="B7:E27" xr:uid="{29E5A880-80D5-4B65-B5FB-8FB3913D3D27}">
    <filterColumn colId="0" hiddenButton="1"/>
    <filterColumn colId="1" hiddenButton="1"/>
    <filterColumn colId="2" hiddenButton="1"/>
    <filterColumn colId="3" hiddenButton="1"/>
  </autoFilter>
  <tableColumns count="4">
    <tableColumn id="1" xr3:uid="{EE48C34E-B98C-4BBA-90C8-388E8655DD6D}" name="Milestone Description" dataDxfId="25"/>
    <tableColumn id="2" xr3:uid="{B8ACC97F-C189-49BA-91CF-CB5671185BCF}" name="Category" dataDxfId="24"/>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29"/>
  <sheetViews>
    <sheetView showGridLines="0" tabSelected="1" showRuler="0" topLeftCell="A3" zoomScaleNormal="100" zoomScalePageLayoutView="70" workbookViewId="0">
      <selection activeCell="E11" sqref="E11"/>
    </sheetView>
  </sheetViews>
  <sheetFormatPr defaultRowHeight="30" customHeight="1" x14ac:dyDescent="0.55000000000000004"/>
  <cols>
    <col min="1" max="1" width="2.68359375" style="11" customWidth="1"/>
    <col min="2" max="2" width="19.83984375" customWidth="1"/>
    <col min="3" max="3" width="10.578125" style="17" customWidth="1"/>
    <col min="4" max="4" width="10.41796875" style="2" customWidth="1"/>
    <col min="5" max="5" width="10.41796875" customWidth="1"/>
    <col min="6" max="6" width="2.68359375" customWidth="1"/>
    <col min="7" max="62" width="3.578125" customWidth="1"/>
    <col min="67" max="68" width="10.26171875"/>
  </cols>
  <sheetData>
    <row r="1" spans="1:62" ht="30" customHeight="1" x14ac:dyDescent="1.05">
      <c r="A1" s="12" t="s">
        <v>23</v>
      </c>
      <c r="B1" s="14" t="s">
        <v>46</v>
      </c>
      <c r="C1" s="14"/>
      <c r="D1"/>
      <c r="E1" s="4"/>
      <c r="G1" s="36" t="s">
        <v>11</v>
      </c>
      <c r="H1" s="5"/>
      <c r="I1" s="17"/>
      <c r="J1" s="17"/>
      <c r="K1" s="17"/>
      <c r="L1" s="17"/>
      <c r="M1" s="17"/>
      <c r="N1" s="17"/>
      <c r="O1" s="17"/>
      <c r="P1" s="17"/>
      <c r="Q1" s="17"/>
      <c r="R1" s="17"/>
      <c r="S1" s="17"/>
      <c r="T1" s="17"/>
      <c r="U1" s="17"/>
      <c r="V1" s="17"/>
      <c r="W1" s="17"/>
      <c r="X1" s="17"/>
      <c r="Y1" s="17"/>
      <c r="Z1" s="17"/>
      <c r="AA1" s="17"/>
      <c r="AB1" s="17"/>
      <c r="AC1" s="17"/>
      <c r="AD1" s="17"/>
      <c r="AE1" s="17"/>
    </row>
    <row r="2" spans="1:62" ht="30" customHeight="1" x14ac:dyDescent="0.7">
      <c r="A2" s="12" t="s">
        <v>15</v>
      </c>
      <c r="B2" s="15" t="s">
        <v>47</v>
      </c>
      <c r="C2" s="15"/>
      <c r="D2" s="20"/>
      <c r="E2" s="18"/>
      <c r="G2" s="53" t="s">
        <v>10</v>
      </c>
      <c r="H2" s="53"/>
      <c r="I2" s="53"/>
      <c r="J2" s="53"/>
      <c r="L2" s="54" t="s">
        <v>8</v>
      </c>
      <c r="M2" s="54"/>
      <c r="N2" s="54"/>
      <c r="O2" s="54"/>
      <c r="P2" s="17"/>
      <c r="Q2" s="55" t="s">
        <v>7</v>
      </c>
      <c r="R2" s="55"/>
      <c r="S2" s="55"/>
      <c r="T2" s="55"/>
      <c r="U2" s="17"/>
      <c r="V2" s="48" t="s">
        <v>9</v>
      </c>
      <c r="W2" s="48"/>
      <c r="X2" s="48"/>
      <c r="Y2" s="48"/>
      <c r="Z2" s="17"/>
      <c r="AA2" s="49" t="s">
        <v>12</v>
      </c>
      <c r="AB2" s="49"/>
      <c r="AC2" s="49"/>
      <c r="AD2" s="49"/>
    </row>
    <row r="3" spans="1:62" ht="30" customHeight="1" x14ac:dyDescent="0.55000000000000004">
      <c r="A3" s="12" t="s">
        <v>24</v>
      </c>
      <c r="B3" s="16" t="s">
        <v>48</v>
      </c>
      <c r="C3" s="16"/>
      <c r="D3" s="51">
        <v>44124</v>
      </c>
      <c r="E3" s="52"/>
      <c r="F3" s="19"/>
    </row>
    <row r="4" spans="1:62" ht="30" customHeight="1" x14ac:dyDescent="0.75">
      <c r="A4" s="12" t="s">
        <v>16</v>
      </c>
      <c r="D4" s="41">
        <v>21</v>
      </c>
      <c r="G4" s="40" t="str">
        <f ca="1">TEXT(G5,"mmmm")</f>
        <v>November</v>
      </c>
      <c r="H4" s="40"/>
      <c r="I4" s="40"/>
      <c r="J4" s="40"/>
      <c r="K4" s="40"/>
      <c r="L4" s="40"/>
      <c r="M4" s="40"/>
      <c r="N4" s="40" t="str">
        <f ca="1">IF(TEXT(N5,"mmmm")=G4,"",TEXT(N5,"mmmm"))</f>
        <v/>
      </c>
      <c r="O4" s="40"/>
      <c r="P4" s="40"/>
      <c r="Q4" s="40"/>
      <c r="R4" s="40"/>
      <c r="S4" s="40"/>
      <c r="T4" s="40"/>
      <c r="U4" s="40" t="str">
        <f ca="1">IF(OR(TEXT(U5,"mmmm")=N4,TEXT(U5,"mmmm")=G4),"",TEXT(U5,"mmmm"))</f>
        <v/>
      </c>
      <c r="V4" s="40"/>
      <c r="W4" s="40"/>
      <c r="X4" s="40"/>
      <c r="Y4" s="40"/>
      <c r="Z4" s="40"/>
      <c r="AA4" s="40"/>
      <c r="AB4" s="40" t="str">
        <f ca="1">IF(OR(TEXT(AB5,"mmmm")=U4,TEXT(AB5,"mmmm")=N4,TEXT(AB5,"mmmm")=G4),"",TEXT(AB5,"mmmm"))</f>
        <v>December</v>
      </c>
      <c r="AC4" s="40"/>
      <c r="AD4" s="40"/>
      <c r="AE4" s="40"/>
      <c r="AF4" s="40"/>
      <c r="AG4" s="40"/>
      <c r="AH4" s="40"/>
      <c r="AI4" s="40" t="str">
        <f ca="1">IF(OR(TEXT(AI5,"mmmm")=AB4,TEXT(AI5,"mmmm")=U4,TEXT(AI5,"mmmm")=N4,TEXT(AI5,"mmmm")=G4),"",TEXT(AI5,"mmmm"))</f>
        <v/>
      </c>
      <c r="AJ4" s="40"/>
      <c r="AK4" s="40"/>
      <c r="AL4" s="40"/>
      <c r="AM4" s="40"/>
      <c r="AN4" s="40"/>
      <c r="AO4" s="40"/>
      <c r="AP4" s="40" t="str">
        <f ca="1">IF(OR(TEXT(AP5,"mmmm")=AI4,TEXT(AP5,"mmmm")=AB4,TEXT(AP5,"mmmm")=U4,TEXT(AP5,"mmmm")=N4),"",TEXT(AP5,"mmmm"))</f>
        <v/>
      </c>
      <c r="AQ4" s="40"/>
      <c r="AR4" s="40"/>
      <c r="AS4" s="40"/>
      <c r="AT4" s="40"/>
      <c r="AU4" s="40"/>
      <c r="AV4" s="40"/>
      <c r="AW4" s="40" t="str">
        <f ca="1">IF(OR(TEXT(AW5,"mmmm")=AP4,TEXT(AW5,"mmmm")=AI4,TEXT(AW5,"mmmm")=AB4,TEXT(AW5,"mmmm")=U4),"",TEXT(AW5,"mmmm"))</f>
        <v/>
      </c>
      <c r="AX4" s="40"/>
      <c r="AY4" s="40"/>
      <c r="AZ4" s="40"/>
      <c r="BA4" s="40"/>
      <c r="BB4" s="40"/>
      <c r="BC4" s="40"/>
      <c r="BD4" s="40" t="str">
        <f ca="1">IF(OR(TEXT(BD5,"mmmm")=AW4,TEXT(BD5,"mmmm")=AP4,TEXT(BD5,"mmmm")=AI4,TEXT(BD5,"mmmm")=AB4),"",TEXT(BD5,"mmmm"))</f>
        <v/>
      </c>
      <c r="BE4" s="40"/>
      <c r="BF4" s="40"/>
      <c r="BG4" s="40"/>
      <c r="BH4" s="40"/>
      <c r="BI4" s="40"/>
      <c r="BJ4" s="40"/>
    </row>
    <row r="5" spans="1:62" ht="15" customHeight="1" x14ac:dyDescent="0.55000000000000004">
      <c r="A5" s="12" t="s">
        <v>17</v>
      </c>
      <c r="B5" s="50"/>
      <c r="C5" s="50"/>
      <c r="D5" s="50"/>
      <c r="E5" s="50"/>
      <c r="F5" s="50"/>
      <c r="G5" s="45">
        <f ca="1">IFERROR(Project_Start+Scrolling_Increment,TODAY())</f>
        <v>44145</v>
      </c>
      <c r="H5" s="46">
        <f ca="1">G5+1</f>
        <v>44146</v>
      </c>
      <c r="I5" s="46">
        <f t="shared" ref="I5:AV5" ca="1" si="0">H5+1</f>
        <v>44147</v>
      </c>
      <c r="J5" s="46">
        <f t="shared" ca="1" si="0"/>
        <v>44148</v>
      </c>
      <c r="K5" s="46">
        <f t="shared" ca="1" si="0"/>
        <v>44149</v>
      </c>
      <c r="L5" s="46">
        <f t="shared" ca="1" si="0"/>
        <v>44150</v>
      </c>
      <c r="M5" s="47">
        <f t="shared" ca="1" si="0"/>
        <v>44151</v>
      </c>
      <c r="N5" s="45">
        <f ca="1">M5+1</f>
        <v>44152</v>
      </c>
      <c r="O5" s="46">
        <f ca="1">N5+1</f>
        <v>44153</v>
      </c>
      <c r="P5" s="46">
        <f t="shared" ca="1" si="0"/>
        <v>44154</v>
      </c>
      <c r="Q5" s="46">
        <f t="shared" ca="1" si="0"/>
        <v>44155</v>
      </c>
      <c r="R5" s="46">
        <f t="shared" ca="1" si="0"/>
        <v>44156</v>
      </c>
      <c r="S5" s="46">
        <f t="shared" ca="1" si="0"/>
        <v>44157</v>
      </c>
      <c r="T5" s="47">
        <f t="shared" ca="1" si="0"/>
        <v>44158</v>
      </c>
      <c r="U5" s="45">
        <f ca="1">T5+1</f>
        <v>44159</v>
      </c>
      <c r="V5" s="46">
        <f ca="1">U5+1</f>
        <v>44160</v>
      </c>
      <c r="W5" s="46">
        <f t="shared" ca="1" si="0"/>
        <v>44161</v>
      </c>
      <c r="X5" s="46">
        <f t="shared" ca="1" si="0"/>
        <v>44162</v>
      </c>
      <c r="Y5" s="46">
        <f t="shared" ca="1" si="0"/>
        <v>44163</v>
      </c>
      <c r="Z5" s="46">
        <f t="shared" ca="1" si="0"/>
        <v>44164</v>
      </c>
      <c r="AA5" s="47">
        <f t="shared" ca="1" si="0"/>
        <v>44165</v>
      </c>
      <c r="AB5" s="45">
        <f ca="1">AA5+1</f>
        <v>44166</v>
      </c>
      <c r="AC5" s="46">
        <f ca="1">AB5+1</f>
        <v>44167</v>
      </c>
      <c r="AD5" s="46">
        <f t="shared" ca="1" si="0"/>
        <v>44168</v>
      </c>
      <c r="AE5" s="46">
        <f t="shared" ca="1" si="0"/>
        <v>44169</v>
      </c>
      <c r="AF5" s="46">
        <f t="shared" ca="1" si="0"/>
        <v>44170</v>
      </c>
      <c r="AG5" s="46">
        <f t="shared" ca="1" si="0"/>
        <v>44171</v>
      </c>
      <c r="AH5" s="47">
        <f t="shared" ca="1" si="0"/>
        <v>44172</v>
      </c>
      <c r="AI5" s="45">
        <f ca="1">AH5+1</f>
        <v>44173</v>
      </c>
      <c r="AJ5" s="46">
        <f ca="1">AI5+1</f>
        <v>44174</v>
      </c>
      <c r="AK5" s="46">
        <f t="shared" ca="1" si="0"/>
        <v>44175</v>
      </c>
      <c r="AL5" s="46">
        <f t="shared" ca="1" si="0"/>
        <v>44176</v>
      </c>
      <c r="AM5" s="46">
        <f t="shared" ca="1" si="0"/>
        <v>44177</v>
      </c>
      <c r="AN5" s="46">
        <f t="shared" ca="1" si="0"/>
        <v>44178</v>
      </c>
      <c r="AO5" s="47">
        <f t="shared" ca="1" si="0"/>
        <v>44179</v>
      </c>
      <c r="AP5" s="45">
        <f ca="1">AO5+1</f>
        <v>44180</v>
      </c>
      <c r="AQ5" s="46">
        <f ca="1">AP5+1</f>
        <v>44181</v>
      </c>
      <c r="AR5" s="46">
        <f t="shared" ca="1" si="0"/>
        <v>44182</v>
      </c>
      <c r="AS5" s="46">
        <f t="shared" ca="1" si="0"/>
        <v>44183</v>
      </c>
      <c r="AT5" s="46">
        <f t="shared" ca="1" si="0"/>
        <v>44184</v>
      </c>
      <c r="AU5" s="46">
        <f t="shared" ca="1" si="0"/>
        <v>44185</v>
      </c>
      <c r="AV5" s="47">
        <f t="shared" ca="1" si="0"/>
        <v>44186</v>
      </c>
      <c r="AW5" s="45">
        <f ca="1">AV5+1</f>
        <v>44187</v>
      </c>
      <c r="AX5" s="46">
        <f ca="1">AW5+1</f>
        <v>44188</v>
      </c>
      <c r="AY5" s="46">
        <f t="shared" ref="AY5:BC5" ca="1" si="1">AX5+1</f>
        <v>44189</v>
      </c>
      <c r="AZ5" s="46">
        <f t="shared" ca="1" si="1"/>
        <v>44190</v>
      </c>
      <c r="BA5" s="46">
        <f t="shared" ca="1" si="1"/>
        <v>44191</v>
      </c>
      <c r="BB5" s="46">
        <f t="shared" ca="1" si="1"/>
        <v>44192</v>
      </c>
      <c r="BC5" s="47">
        <f t="shared" ca="1" si="1"/>
        <v>44193</v>
      </c>
      <c r="BD5" s="45">
        <f ca="1">BC5+1</f>
        <v>44194</v>
      </c>
      <c r="BE5" s="46">
        <f ca="1">BD5+1</f>
        <v>44195</v>
      </c>
      <c r="BF5" s="46">
        <f t="shared" ref="BF5:BJ5" ca="1" si="2">BE5+1</f>
        <v>44196</v>
      </c>
      <c r="BG5" s="46">
        <f t="shared" ca="1" si="2"/>
        <v>44197</v>
      </c>
      <c r="BH5" s="46">
        <f t="shared" ca="1" si="2"/>
        <v>44198</v>
      </c>
      <c r="BI5" s="46">
        <f t="shared" ca="1" si="2"/>
        <v>44199</v>
      </c>
      <c r="BJ5" s="47">
        <f t="shared" ca="1" si="2"/>
        <v>44200</v>
      </c>
    </row>
    <row r="6" spans="1:62" s="17" customFormat="1" ht="25.15" customHeight="1" x14ac:dyDescent="0.55000000000000004">
      <c r="A6" s="12" t="s">
        <v>18</v>
      </c>
      <c r="B6" s="31"/>
      <c r="C6" s="31"/>
      <c r="D6" s="31"/>
      <c r="E6" s="31"/>
      <c r="F6" s="31"/>
      <c r="G6" s="42"/>
      <c r="H6" s="43"/>
      <c r="I6" s="43"/>
      <c r="J6" s="43"/>
      <c r="K6" s="43"/>
      <c r="L6" s="43"/>
      <c r="M6" s="44"/>
      <c r="N6" s="42"/>
      <c r="O6" s="43"/>
      <c r="P6" s="43"/>
      <c r="Q6" s="43"/>
      <c r="R6" s="43"/>
      <c r="S6" s="43"/>
      <c r="T6" s="44"/>
      <c r="U6" s="42"/>
      <c r="V6" s="43"/>
      <c r="W6" s="43"/>
      <c r="X6" s="43"/>
      <c r="Y6" s="43"/>
      <c r="Z6" s="43"/>
      <c r="AA6" s="44"/>
      <c r="AB6" s="42"/>
      <c r="AC6" s="43"/>
      <c r="AD6" s="43"/>
      <c r="AE6" s="43"/>
      <c r="AF6" s="43"/>
      <c r="AG6" s="43"/>
      <c r="AH6" s="44"/>
      <c r="AI6" s="42"/>
      <c r="AJ6" s="43"/>
      <c r="AK6" s="43"/>
      <c r="AL6" s="43"/>
      <c r="AM6" s="43"/>
      <c r="AN6" s="43"/>
      <c r="AO6" s="44"/>
      <c r="AP6" s="42"/>
      <c r="AQ6" s="43"/>
      <c r="AR6" s="43"/>
      <c r="AS6" s="43"/>
      <c r="AT6" s="43"/>
      <c r="AU6" s="43"/>
      <c r="AV6" s="44"/>
      <c r="AW6" s="42"/>
      <c r="AX6" s="43"/>
      <c r="AY6" s="43"/>
      <c r="AZ6" s="43"/>
      <c r="BA6" s="43"/>
      <c r="BB6" s="43"/>
      <c r="BC6" s="44"/>
      <c r="BD6" s="42"/>
      <c r="BE6" s="43"/>
      <c r="BF6" s="43"/>
      <c r="BG6" s="43"/>
      <c r="BH6" s="43"/>
      <c r="BI6" s="43"/>
      <c r="BJ6" s="44"/>
    </row>
    <row r="7" spans="1:62" ht="31" customHeight="1" thickBot="1" x14ac:dyDescent="0.6">
      <c r="A7" s="12" t="s">
        <v>19</v>
      </c>
      <c r="B7" s="25" t="s">
        <v>13</v>
      </c>
      <c r="C7" s="26" t="s">
        <v>4</v>
      </c>
      <c r="D7" s="26" t="s">
        <v>6</v>
      </c>
      <c r="E7" s="26" t="s">
        <v>3</v>
      </c>
      <c r="F7" s="24"/>
      <c r="G7" s="22" t="str">
        <f t="shared" ref="G7" ca="1" si="3">LEFT(TEXT(G5,"ddd"),1)</f>
        <v>T</v>
      </c>
      <c r="H7" s="22" t="str">
        <f t="shared" ref="H7:AP7" ca="1" si="4">LEFT(TEXT(H5,"ddd"),1)</f>
        <v>W</v>
      </c>
      <c r="I7" s="22" t="str">
        <f t="shared" ca="1" si="4"/>
        <v>T</v>
      </c>
      <c r="J7" s="22" t="str">
        <f t="shared" ca="1" si="4"/>
        <v>F</v>
      </c>
      <c r="K7" s="22" t="str">
        <f t="shared" ca="1" si="4"/>
        <v>S</v>
      </c>
      <c r="L7" s="22" t="str">
        <f t="shared" ca="1" si="4"/>
        <v>S</v>
      </c>
      <c r="M7" s="22" t="str">
        <f t="shared" ca="1" si="4"/>
        <v>M</v>
      </c>
      <c r="N7" s="22" t="str">
        <f t="shared" ca="1" si="4"/>
        <v>T</v>
      </c>
      <c r="O7" s="22" t="str">
        <f t="shared" ca="1" si="4"/>
        <v>W</v>
      </c>
      <c r="P7" s="22" t="str">
        <f t="shared" ca="1" si="4"/>
        <v>T</v>
      </c>
      <c r="Q7" s="22" t="str">
        <f t="shared" ca="1" si="4"/>
        <v>F</v>
      </c>
      <c r="R7" s="22" t="str">
        <f t="shared" ca="1" si="4"/>
        <v>S</v>
      </c>
      <c r="S7" s="22" t="str">
        <f t="shared" ca="1" si="4"/>
        <v>S</v>
      </c>
      <c r="T7" s="22" t="str">
        <f t="shared" ca="1" si="4"/>
        <v>M</v>
      </c>
      <c r="U7" s="22" t="str">
        <f t="shared" ca="1" si="4"/>
        <v>T</v>
      </c>
      <c r="V7" s="22" t="str">
        <f t="shared" ca="1" si="4"/>
        <v>W</v>
      </c>
      <c r="W7" s="22" t="str">
        <f t="shared" ca="1" si="4"/>
        <v>T</v>
      </c>
      <c r="X7" s="22" t="str">
        <f t="shared" ca="1" si="4"/>
        <v>F</v>
      </c>
      <c r="Y7" s="22" t="str">
        <f t="shared" ca="1" si="4"/>
        <v>S</v>
      </c>
      <c r="Z7" s="22" t="str">
        <f t="shared" ca="1" si="4"/>
        <v>S</v>
      </c>
      <c r="AA7" s="22" t="str">
        <f t="shared" ca="1" si="4"/>
        <v>M</v>
      </c>
      <c r="AB7" s="22" t="str">
        <f t="shared" ca="1" si="4"/>
        <v>T</v>
      </c>
      <c r="AC7" s="22" t="str">
        <f t="shared" ca="1" si="4"/>
        <v>W</v>
      </c>
      <c r="AD7" s="22" t="str">
        <f t="shared" ca="1" si="4"/>
        <v>T</v>
      </c>
      <c r="AE7" s="22" t="str">
        <f t="shared" ca="1" si="4"/>
        <v>F</v>
      </c>
      <c r="AF7" s="22" t="str">
        <f t="shared" ca="1" si="4"/>
        <v>S</v>
      </c>
      <c r="AG7" s="22" t="str">
        <f t="shared" ca="1" si="4"/>
        <v>S</v>
      </c>
      <c r="AH7" s="22" t="str">
        <f t="shared" ca="1" si="4"/>
        <v>M</v>
      </c>
      <c r="AI7" s="22" t="str">
        <f t="shared" ca="1" si="4"/>
        <v>T</v>
      </c>
      <c r="AJ7" s="22" t="str">
        <f t="shared" ca="1" si="4"/>
        <v>W</v>
      </c>
      <c r="AK7" s="22" t="str">
        <f t="shared" ca="1" si="4"/>
        <v>T</v>
      </c>
      <c r="AL7" s="22" t="str">
        <f t="shared" ca="1" si="4"/>
        <v>F</v>
      </c>
      <c r="AM7" s="22" t="str">
        <f t="shared" ca="1" si="4"/>
        <v>S</v>
      </c>
      <c r="AN7" s="22" t="str">
        <f t="shared" ca="1" si="4"/>
        <v>S</v>
      </c>
      <c r="AO7" s="22" t="str">
        <f t="shared" ca="1" si="4"/>
        <v>M</v>
      </c>
      <c r="AP7" s="22" t="str">
        <f t="shared" ca="1" si="4"/>
        <v>T</v>
      </c>
      <c r="AQ7" s="22" t="str">
        <f t="shared" ref="AQ7:BJ7" ca="1" si="5">LEFT(TEXT(AQ5,"ddd"),1)</f>
        <v>W</v>
      </c>
      <c r="AR7" s="22" t="str">
        <f t="shared" ca="1" si="5"/>
        <v>T</v>
      </c>
      <c r="AS7" s="22" t="str">
        <f t="shared" ca="1" si="5"/>
        <v>F</v>
      </c>
      <c r="AT7" s="22" t="str">
        <f t="shared" ca="1" si="5"/>
        <v>S</v>
      </c>
      <c r="AU7" s="22" t="str">
        <f t="shared" ca="1" si="5"/>
        <v>S</v>
      </c>
      <c r="AV7" s="22" t="str">
        <f t="shared" ca="1" si="5"/>
        <v>M</v>
      </c>
      <c r="AW7" s="22" t="str">
        <f t="shared" ca="1" si="5"/>
        <v>T</v>
      </c>
      <c r="AX7" s="22" t="str">
        <f t="shared" ca="1" si="5"/>
        <v>W</v>
      </c>
      <c r="AY7" s="22" t="str">
        <f t="shared" ca="1" si="5"/>
        <v>T</v>
      </c>
      <c r="AZ7" s="22" t="str">
        <f t="shared" ca="1" si="5"/>
        <v>F</v>
      </c>
      <c r="BA7" s="22" t="str">
        <f t="shared" ca="1" si="5"/>
        <v>S</v>
      </c>
      <c r="BB7" s="22" t="str">
        <f t="shared" ca="1" si="5"/>
        <v>S</v>
      </c>
      <c r="BC7" s="22" t="str">
        <f t="shared" ca="1" si="5"/>
        <v>M</v>
      </c>
      <c r="BD7" s="22" t="str">
        <f t="shared" ca="1" si="5"/>
        <v>T</v>
      </c>
      <c r="BE7" s="22" t="str">
        <f t="shared" ca="1" si="5"/>
        <v>W</v>
      </c>
      <c r="BF7" s="22" t="str">
        <f t="shared" ca="1" si="5"/>
        <v>T</v>
      </c>
      <c r="BG7" s="22" t="str">
        <f t="shared" ca="1" si="5"/>
        <v>F</v>
      </c>
      <c r="BH7" s="22" t="str">
        <f t="shared" ca="1" si="5"/>
        <v>S</v>
      </c>
      <c r="BI7" s="22" t="str">
        <f t="shared" ca="1" si="5"/>
        <v>S</v>
      </c>
      <c r="BJ7" s="22" t="str">
        <f t="shared" ca="1" si="5"/>
        <v>M</v>
      </c>
    </row>
    <row r="8" spans="1:62" ht="30" hidden="1" customHeight="1" thickBot="1" x14ac:dyDescent="0.6">
      <c r="A8" s="11" t="s">
        <v>25</v>
      </c>
      <c r="B8" s="37"/>
      <c r="C8" s="27"/>
      <c r="D8" s="28"/>
      <c r="E8" s="29"/>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row>
    <row r="9" spans="1:62" s="1" customFormat="1" ht="30" customHeight="1" x14ac:dyDescent="0.55000000000000004">
      <c r="A9" s="12" t="s">
        <v>20</v>
      </c>
      <c r="B9" s="38" t="s">
        <v>28</v>
      </c>
      <c r="C9" s="30"/>
      <c r="D9" s="28"/>
      <c r="E9" s="29"/>
      <c r="F9" s="23"/>
      <c r="G9" s="34" t="str">
        <f ca="1">IF(AND($C9="Goal",G$5&gt;=$D9,G$5&lt;=$D9+$E9-1),2,IF(AND($C9="Milestone",G$5&gt;=$D9,G$5&lt;=$D9+$E9-1),1,""))</f>
        <v/>
      </c>
      <c r="H9" s="34" t="str">
        <f ca="1">IF(AND($C9="Goal",H$5&gt;=$D9,H$5&lt;=$D9+$E9-1),2,IF(AND($C9="Milestone",H$5&gt;=$D9,H$5&lt;=$D9+$E9-1),1,""))</f>
        <v/>
      </c>
      <c r="I9" s="34" t="str">
        <f ca="1">IF(AND($C9="Goal",I$5&gt;=$D9,I$5&lt;=$D9+$E9-1),2,IF(AND($C9="Milestone",I$5&gt;=$D9,I$5&lt;=$D9+$E9-1),1,""))</f>
        <v/>
      </c>
      <c r="J9" s="34" t="str">
        <f ca="1">IF(AND($C9="Goal",J$5&gt;=$D9,J$5&lt;=$D9+$E9-1),2,IF(AND($C9="Milestone",J$5&gt;=$D9,J$5&lt;=$D9+$E9-1),1,""))</f>
        <v/>
      </c>
      <c r="K9" s="34" t="str">
        <f ca="1">IF(AND($C9="Goal",K$5&gt;=$D9,K$5&lt;=$D9+$E9-1),2,IF(AND($C9="Milestone",K$5&gt;=$D9,K$5&lt;=$D9+$E9-1),1,""))</f>
        <v/>
      </c>
      <c r="L9" s="34" t="str">
        <f ca="1">IF(AND($C9="Goal",L$5&gt;=$D9,L$5&lt;=$D9+$E9-1),2,IF(AND($C9="Milestone",L$5&gt;=$D9,L$5&lt;=$D9+$E9-1),1,""))</f>
        <v/>
      </c>
      <c r="M9" s="34" t="str">
        <f ca="1">IF(AND($C9="Goal",M$5&gt;=$D9,M$5&lt;=$D9+$E9-1),2,IF(AND($C9="Milestone",M$5&gt;=$D9,M$5&lt;=$D9+$E9-1),1,""))</f>
        <v/>
      </c>
      <c r="N9" s="34" t="str">
        <f ca="1">IF(AND($C9="Goal",N$5&gt;=$D9,N$5&lt;=$D9+$E9-1),2,IF(AND($C9="Milestone",N$5&gt;=$D9,N$5&lt;=$D9+$E9-1),1,""))</f>
        <v/>
      </c>
      <c r="O9" s="34" t="str">
        <f ca="1">IF(AND($C9="Goal",O$5&gt;=$D9,O$5&lt;=$D9+$E9-1),2,IF(AND($C9="Milestone",O$5&gt;=$D9,O$5&lt;=$D9+$E9-1),1,""))</f>
        <v/>
      </c>
      <c r="P9" s="34" t="str">
        <f ca="1">IF(AND($C9="Goal",P$5&gt;=$D9,P$5&lt;=$D9+$E9-1),2,IF(AND($C9="Milestone",P$5&gt;=$D9,P$5&lt;=$D9+$E9-1),1,""))</f>
        <v/>
      </c>
      <c r="Q9" s="34" t="str">
        <f ca="1">IF(AND($C9="Goal",Q$5&gt;=$D9,Q$5&lt;=$D9+$E9-1),2,IF(AND($C9="Milestone",Q$5&gt;=$D9,Q$5&lt;=$D9+$E9-1),1,""))</f>
        <v/>
      </c>
      <c r="R9" s="34" t="str">
        <f ca="1">IF(AND($C9="Goal",R$5&gt;=$D9,R$5&lt;=$D9+$E9-1),2,IF(AND($C9="Milestone",R$5&gt;=$D9,R$5&lt;=$D9+$E9-1),1,""))</f>
        <v/>
      </c>
      <c r="S9" s="34" t="str">
        <f ca="1">IF(AND($C9="Goal",S$5&gt;=$D9,S$5&lt;=$D9+$E9-1),2,IF(AND($C9="Milestone",S$5&gt;=$D9,S$5&lt;=$D9+$E9-1),1,""))</f>
        <v/>
      </c>
      <c r="T9" s="34" t="str">
        <f ca="1">IF(AND($C9="Goal",T$5&gt;=$D9,T$5&lt;=$D9+$E9-1),2,IF(AND($C9="Milestone",T$5&gt;=$D9,T$5&lt;=$D9+$E9-1),1,""))</f>
        <v/>
      </c>
      <c r="U9" s="34" t="str">
        <f ca="1">IF(AND($C9="Goal",U$5&gt;=$D9,U$5&lt;=$D9+$E9-1),2,IF(AND($C9="Milestone",U$5&gt;=$D9,U$5&lt;=$D9+$E9-1),1,""))</f>
        <v/>
      </c>
      <c r="V9" s="34" t="str">
        <f ca="1">IF(AND($C9="Goal",V$5&gt;=$D9,V$5&lt;=$D9+$E9-1),2,IF(AND($C9="Milestone",V$5&gt;=$D9,V$5&lt;=$D9+$E9-1),1,""))</f>
        <v/>
      </c>
      <c r="W9" s="34" t="str">
        <f ca="1">IF(AND($C9="Goal",W$5&gt;=$D9,W$5&lt;=$D9+$E9-1),2,IF(AND($C9="Milestone",W$5&gt;=$D9,W$5&lt;=$D9+$E9-1),1,""))</f>
        <v/>
      </c>
      <c r="X9" s="34" t="str">
        <f ca="1">IF(AND($C9="Goal",X$5&gt;=$D9,X$5&lt;=$D9+$E9-1),2,IF(AND($C9="Milestone",X$5&gt;=$D9,X$5&lt;=$D9+$E9-1),1,""))</f>
        <v/>
      </c>
      <c r="Y9" s="34" t="str">
        <f ca="1">IF(AND($C9="Goal",Y$5&gt;=$D9,Y$5&lt;=$D9+$E9-1),2,IF(AND($C9="Milestone",Y$5&gt;=$D9,Y$5&lt;=$D9+$E9-1),1,""))</f>
        <v/>
      </c>
      <c r="Z9" s="34" t="str">
        <f ca="1">IF(AND($C9="Goal",Z$5&gt;=$D9,Z$5&lt;=$D9+$E9-1),2,IF(AND($C9="Milestone",Z$5&gt;=$D9,Z$5&lt;=$D9+$E9-1),1,""))</f>
        <v/>
      </c>
      <c r="AA9" s="34" t="str">
        <f ca="1">IF(AND($C9="Goal",AA$5&gt;=$D9,AA$5&lt;=$D9+$E9-1),2,IF(AND($C9="Milestone",AA$5&gt;=$D9,AA$5&lt;=$D9+$E9-1),1,""))</f>
        <v/>
      </c>
      <c r="AB9" s="34" t="str">
        <f ca="1">IF(AND($C9="Goal",AB$5&gt;=$D9,AB$5&lt;=$D9+$E9-1),2,IF(AND($C9="Milestone",AB$5&gt;=$D9,AB$5&lt;=$D9+$E9-1),1,""))</f>
        <v/>
      </c>
      <c r="AC9" s="34" t="str">
        <f ca="1">IF(AND($C9="Goal",AC$5&gt;=$D9,AC$5&lt;=$D9+$E9-1),2,IF(AND($C9="Milestone",AC$5&gt;=$D9,AC$5&lt;=$D9+$E9-1),1,""))</f>
        <v/>
      </c>
      <c r="AD9" s="34" t="str">
        <f ca="1">IF(AND($C9="Goal",AD$5&gt;=$D9,AD$5&lt;=$D9+$E9-1),2,IF(AND($C9="Milestone",AD$5&gt;=$D9,AD$5&lt;=$D9+$E9-1),1,""))</f>
        <v/>
      </c>
      <c r="AE9" s="34" t="str">
        <f ca="1">IF(AND($C9="Goal",AE$5&gt;=$D9,AE$5&lt;=$D9+$E9-1),2,IF(AND($C9="Milestone",AE$5&gt;=$D9,AE$5&lt;=$D9+$E9-1),1,""))</f>
        <v/>
      </c>
      <c r="AF9" s="34" t="str">
        <f ca="1">IF(AND($C9="Goal",AF$5&gt;=$D9,AF$5&lt;=$D9+$E9-1),2,IF(AND($C9="Milestone",AF$5&gt;=$D9,AF$5&lt;=$D9+$E9-1),1,""))</f>
        <v/>
      </c>
      <c r="AG9" s="34" t="str">
        <f ca="1">IF(AND($C9="Goal",AG$5&gt;=$D9,AG$5&lt;=$D9+$E9-1),2,IF(AND($C9="Milestone",AG$5&gt;=$D9,AG$5&lt;=$D9+$E9-1),1,""))</f>
        <v/>
      </c>
      <c r="AH9" s="34" t="str">
        <f ca="1">IF(AND($C9="Goal",AH$5&gt;=$D9,AH$5&lt;=$D9+$E9-1),2,IF(AND($C9="Milestone",AH$5&gt;=$D9,AH$5&lt;=$D9+$E9-1),1,""))</f>
        <v/>
      </c>
      <c r="AI9" s="34" t="str">
        <f ca="1">IF(AND($C9="Goal",AI$5&gt;=$D9,AI$5&lt;=$D9+$E9-1),2,IF(AND($C9="Milestone",AI$5&gt;=$D9,AI$5&lt;=$D9+$E9-1),1,""))</f>
        <v/>
      </c>
      <c r="AJ9" s="34" t="str">
        <f ca="1">IF(AND($C9="Goal",AJ$5&gt;=$D9,AJ$5&lt;=$D9+$E9-1),2,IF(AND($C9="Milestone",AJ$5&gt;=$D9,AJ$5&lt;=$D9+$E9-1),1,""))</f>
        <v/>
      </c>
      <c r="AK9" s="34" t="str">
        <f ca="1">IF(AND($C9="Goal",AK$5&gt;=$D9,AK$5&lt;=$D9+$E9-1),2,IF(AND($C9="Milestone",AK$5&gt;=$D9,AK$5&lt;=$D9+$E9-1),1,""))</f>
        <v/>
      </c>
      <c r="AL9" s="34" t="str">
        <f ca="1">IF(AND($C9="Goal",AL$5&gt;=$D9,AL$5&lt;=$D9+$E9-1),2,IF(AND($C9="Milestone",AL$5&gt;=$D9,AL$5&lt;=$D9+$E9-1),1,""))</f>
        <v/>
      </c>
      <c r="AM9" s="34" t="str">
        <f ca="1">IF(AND($C9="Goal",AM$5&gt;=$D9,AM$5&lt;=$D9+$E9-1),2,IF(AND($C9="Milestone",AM$5&gt;=$D9,AM$5&lt;=$D9+$E9-1),1,""))</f>
        <v/>
      </c>
      <c r="AN9" s="34" t="str">
        <f ca="1">IF(AND($C9="Goal",AN$5&gt;=$D9,AN$5&lt;=$D9+$E9-1),2,IF(AND($C9="Milestone",AN$5&gt;=$D9,AN$5&lt;=$D9+$E9-1),1,""))</f>
        <v/>
      </c>
      <c r="AO9" s="34" t="str">
        <f ca="1">IF(AND($C9="Goal",AO$5&gt;=$D9,AO$5&lt;=$D9+$E9-1),2,IF(AND($C9="Milestone",AO$5&gt;=$D9,AO$5&lt;=$D9+$E9-1),1,""))</f>
        <v/>
      </c>
      <c r="AP9" s="34" t="str">
        <f ca="1">IF(AND($C9="Goal",AP$5&gt;=$D9,AP$5&lt;=$D9+$E9-1),2,IF(AND($C9="Milestone",AP$5&gt;=$D9,AP$5&lt;=$D9+$E9-1),1,""))</f>
        <v/>
      </c>
      <c r="AQ9" s="34" t="str">
        <f ca="1">IF(AND($C9="Goal",AQ$5&gt;=$D9,AQ$5&lt;=$D9+$E9-1),2,IF(AND($C9="Milestone",AQ$5&gt;=$D9,AQ$5&lt;=$D9+$E9-1),1,""))</f>
        <v/>
      </c>
      <c r="AR9" s="34" t="str">
        <f ca="1">IF(AND($C9="Goal",AR$5&gt;=$D9,AR$5&lt;=$D9+$E9-1),2,IF(AND($C9="Milestone",AR$5&gt;=$D9,AR$5&lt;=$D9+$E9-1),1,""))</f>
        <v/>
      </c>
      <c r="AS9" s="34" t="str">
        <f ca="1">IF(AND($C9="Goal",AS$5&gt;=$D9,AS$5&lt;=$D9+$E9-1),2,IF(AND($C9="Milestone",AS$5&gt;=$D9,AS$5&lt;=$D9+$E9-1),1,""))</f>
        <v/>
      </c>
      <c r="AT9" s="34" t="str">
        <f ca="1">IF(AND($C9="Goal",AT$5&gt;=$D9,AT$5&lt;=$D9+$E9-1),2,IF(AND($C9="Milestone",AT$5&gt;=$D9,AT$5&lt;=$D9+$E9-1),1,""))</f>
        <v/>
      </c>
      <c r="AU9" s="34" t="str">
        <f ca="1">IF(AND($C9="Goal",AU$5&gt;=$D9,AU$5&lt;=$D9+$E9-1),2,IF(AND($C9="Milestone",AU$5&gt;=$D9,AU$5&lt;=$D9+$E9-1),1,""))</f>
        <v/>
      </c>
      <c r="AV9" s="34" t="str">
        <f ca="1">IF(AND($C9="Goal",AV$5&gt;=$D9,AV$5&lt;=$D9+$E9-1),2,IF(AND($C9="Milestone",AV$5&gt;=$D9,AV$5&lt;=$D9+$E9-1),1,""))</f>
        <v/>
      </c>
      <c r="AW9" s="34" t="str">
        <f ca="1">IF(AND($C9="Goal",AW$5&gt;=$D9,AW$5&lt;=$D9+$E9-1),2,IF(AND($C9="Milestone",AW$5&gt;=$D9,AW$5&lt;=$D9+$E9-1),1,""))</f>
        <v/>
      </c>
      <c r="AX9" s="34" t="str">
        <f ca="1">IF(AND($C9="Goal",AX$5&gt;=$D9,AX$5&lt;=$D9+$E9-1),2,IF(AND($C9="Milestone",AX$5&gt;=$D9,AX$5&lt;=$D9+$E9-1),1,""))</f>
        <v/>
      </c>
      <c r="AY9" s="34" t="str">
        <f ca="1">IF(AND($C9="Goal",AY$5&gt;=$D9,AY$5&lt;=$D9+$E9-1),2,IF(AND($C9="Milestone",AY$5&gt;=$D9,AY$5&lt;=$D9+$E9-1),1,""))</f>
        <v/>
      </c>
      <c r="AZ9" s="34" t="str">
        <f ca="1">IF(AND($C9="Goal",AZ$5&gt;=$D9,AZ$5&lt;=$D9+$E9-1),2,IF(AND($C9="Milestone",AZ$5&gt;=$D9,AZ$5&lt;=$D9+$E9-1),1,""))</f>
        <v/>
      </c>
      <c r="BA9" s="34" t="str">
        <f ca="1">IF(AND($C9="Goal",BA$5&gt;=$D9,BA$5&lt;=$D9+$E9-1),2,IF(AND($C9="Milestone",BA$5&gt;=$D9,BA$5&lt;=$D9+$E9-1),1,""))</f>
        <v/>
      </c>
      <c r="BB9" s="34" t="str">
        <f ca="1">IF(AND($C9="Goal",BB$5&gt;=$D9,BB$5&lt;=$D9+$E9-1),2,IF(AND($C9="Milestone",BB$5&gt;=$D9,BB$5&lt;=$D9+$E9-1),1,""))</f>
        <v/>
      </c>
      <c r="BC9" s="34" t="str">
        <f ca="1">IF(AND($C9="Goal",BC$5&gt;=$D9,BC$5&lt;=$D9+$E9-1),2,IF(AND($C9="Milestone",BC$5&gt;=$D9,BC$5&lt;=$D9+$E9-1),1,""))</f>
        <v/>
      </c>
      <c r="BD9" s="34" t="str">
        <f ca="1">IF(AND($C9="Goal",BD$5&gt;=$D9,BD$5&lt;=$D9+$E9-1),2,IF(AND($C9="Milestone",BD$5&gt;=$D9,BD$5&lt;=$D9+$E9-1),1,""))</f>
        <v/>
      </c>
      <c r="BE9" s="34" t="str">
        <f ca="1">IF(AND($C9="Goal",BE$5&gt;=$D9,BE$5&lt;=$D9+$E9-1),2,IF(AND($C9="Milestone",BE$5&gt;=$D9,BE$5&lt;=$D9+$E9-1),1,""))</f>
        <v/>
      </c>
      <c r="BF9" s="34" t="str">
        <f ca="1">IF(AND($C9="Goal",BF$5&gt;=$D9,BF$5&lt;=$D9+$E9-1),2,IF(AND($C9="Milestone",BF$5&gt;=$D9,BF$5&lt;=$D9+$E9-1),1,""))</f>
        <v/>
      </c>
      <c r="BG9" s="34" t="str">
        <f ca="1">IF(AND($C9="Goal",BG$5&gt;=$D9,BG$5&lt;=$D9+$E9-1),2,IF(AND($C9="Milestone",BG$5&gt;=$D9,BG$5&lt;=$D9+$E9-1),1,""))</f>
        <v/>
      </c>
      <c r="BH9" s="34" t="str">
        <f ca="1">IF(AND($C9="Goal",BH$5&gt;=$D9,BH$5&lt;=$D9+$E9-1),2,IF(AND($C9="Milestone",BH$5&gt;=$D9,BH$5&lt;=$D9+$E9-1),1,""))</f>
        <v/>
      </c>
      <c r="BI9" s="34" t="str">
        <f ca="1">IF(AND($C9="Goal",BI$5&gt;=$D9,BI$5&lt;=$D9+$E9-1),2,IF(AND($C9="Milestone",BI$5&gt;=$D9,BI$5&lt;=$D9+$E9-1),1,""))</f>
        <v/>
      </c>
      <c r="BJ9" s="34" t="str">
        <f ca="1">IF(AND($C9="Goal",BJ$5&gt;=$D9,BJ$5&lt;=$D9+$E9-1),2,IF(AND($C9="Milestone",BJ$5&gt;=$D9,BJ$5&lt;=$D9+$E9-1),1,""))</f>
        <v/>
      </c>
    </row>
    <row r="10" spans="1:62" s="1" customFormat="1" ht="30" customHeight="1" x14ac:dyDescent="0.55000000000000004">
      <c r="A10" s="12"/>
      <c r="B10" s="37" t="s">
        <v>29</v>
      </c>
      <c r="C10" s="30" t="s">
        <v>9</v>
      </c>
      <c r="D10" s="28">
        <v>44158</v>
      </c>
      <c r="E10" s="29">
        <v>25</v>
      </c>
      <c r="F10" s="23"/>
      <c r="G10" s="34" t="str">
        <f ca="1">IF(AND($C10="Goal",G$5&gt;=$D10,G$5&lt;=$D10+$E10-1),2,IF(AND($C10="Milestone",G$5&gt;=$D10,G$5&lt;=$D10+$E10-1),1,""))</f>
        <v/>
      </c>
      <c r="H10" s="34" t="str">
        <f ca="1">IF(AND($C10="Goal",H$5&gt;=$D10,H$5&lt;=$D10+$E10-1),2,IF(AND($C10="Milestone",H$5&gt;=$D10,H$5&lt;=$D10+$E10-1),1,""))</f>
        <v/>
      </c>
      <c r="I10" s="34" t="str">
        <f ca="1">IF(AND($C10="Goal",I$5&gt;=$D10,I$5&lt;=$D10+$E10-1),2,IF(AND($C10="Milestone",I$5&gt;=$D10,I$5&lt;=$D10+$E10-1),1,""))</f>
        <v/>
      </c>
      <c r="J10" s="34" t="str">
        <f ca="1">IF(AND($C10="Goal",J$5&gt;=$D10,J$5&lt;=$D10+$E10-1),2,IF(AND($C10="Milestone",J$5&gt;=$D10,J$5&lt;=$D10+$E10-1),1,""))</f>
        <v/>
      </c>
      <c r="K10" s="34" t="str">
        <f ca="1">IF(AND($C10="Goal",K$5&gt;=$D10,K$5&lt;=$D10+$E10-1),2,IF(AND($C10="Milestone",K$5&gt;=$D10,K$5&lt;=$D10+$E10-1),1,""))</f>
        <v/>
      </c>
      <c r="L10" s="34" t="str">
        <f ca="1">IF(AND($C10="Goal",L$5&gt;=$D10,L$5&lt;=$D10+$E10-1),2,IF(AND($C10="Milestone",L$5&gt;=$D10,L$5&lt;=$D10+$E10-1),1,""))</f>
        <v/>
      </c>
      <c r="M10" s="34" t="str">
        <f ca="1">IF(AND($C10="Goal",M$5&gt;=$D10,M$5&lt;=$D10+$E10-1),2,IF(AND($C10="Milestone",M$5&gt;=$D10,M$5&lt;=$D10+$E10-1),1,""))</f>
        <v/>
      </c>
      <c r="N10" s="34" t="str">
        <f ca="1">IF(AND($C10="Goal",N$5&gt;=$D10,N$5&lt;=$D10+$E10-1),2,IF(AND($C10="Milestone",N$5&gt;=$D10,N$5&lt;=$D10+$E10-1),1,""))</f>
        <v/>
      </c>
      <c r="O10" s="34" t="str">
        <f ca="1">IF(AND($C10="Goal",O$5&gt;=$D10,O$5&lt;=$D10+$E10-1),2,IF(AND($C10="Milestone",O$5&gt;=$D10,O$5&lt;=$D10+$E10-1),1,""))</f>
        <v/>
      </c>
      <c r="P10" s="34" t="str">
        <f ca="1">IF(AND($C10="Goal",P$5&gt;=$D10,P$5&lt;=$D10+$E10-1),2,IF(AND($C10="Milestone",P$5&gt;=$D10,P$5&lt;=$D10+$E10-1),1,""))</f>
        <v/>
      </c>
      <c r="Q10" s="34" t="str">
        <f ca="1">IF(AND($C10="Goal",Q$5&gt;=$D10,Q$5&lt;=$D10+$E10-1),2,IF(AND($C10="Milestone",Q$5&gt;=$D10,Q$5&lt;=$D10+$E10-1),1,""))</f>
        <v/>
      </c>
      <c r="R10" s="34" t="str">
        <f ca="1">IF(AND($C10="Goal",R$5&gt;=$D10,R$5&lt;=$D10+$E10-1),2,IF(AND($C10="Milestone",R$5&gt;=$D10,R$5&lt;=$D10+$E10-1),1,""))</f>
        <v/>
      </c>
      <c r="S10" s="34" t="str">
        <f ca="1">IF(AND($C10="Goal",S$5&gt;=$D10,S$5&lt;=$D10+$E10-1),2,IF(AND($C10="Milestone",S$5&gt;=$D10,S$5&lt;=$D10+$E10-1),1,""))</f>
        <v/>
      </c>
      <c r="T10" s="34" t="str">
        <f ca="1">IF(AND($C10="Goal",T$5&gt;=$D10,T$5&lt;=$D10+$E10-1),2,IF(AND($C10="Milestone",T$5&gt;=$D10,T$5&lt;=$D10+$E10-1),1,""))</f>
        <v/>
      </c>
      <c r="U10" s="34" t="str">
        <f ca="1">IF(AND($C10="Goal",U$5&gt;=$D10,U$5&lt;=$D10+$E10-1),2,IF(AND($C10="Milestone",U$5&gt;=$D10,U$5&lt;=$D10+$E10-1),1,""))</f>
        <v/>
      </c>
      <c r="V10" s="34" t="str">
        <f ca="1">IF(AND($C10="Goal",V$5&gt;=$D10,V$5&lt;=$D10+$E10-1),2,IF(AND($C10="Milestone",V$5&gt;=$D10,V$5&lt;=$D10+$E10-1),1,""))</f>
        <v/>
      </c>
      <c r="W10" s="34" t="str">
        <f ca="1">IF(AND($C10="Goal",W$5&gt;=$D10,W$5&lt;=$D10+$E10-1),2,IF(AND($C10="Milestone",W$5&gt;=$D10,W$5&lt;=$D10+$E10-1),1,""))</f>
        <v/>
      </c>
      <c r="X10" s="34" t="str">
        <f ca="1">IF(AND($C10="Goal",X$5&gt;=$D10,X$5&lt;=$D10+$E10-1),2,IF(AND($C10="Milestone",X$5&gt;=$D10,X$5&lt;=$D10+$E10-1),1,""))</f>
        <v/>
      </c>
      <c r="Y10" s="34" t="str">
        <f ca="1">IF(AND($C10="Goal",Y$5&gt;=$D10,Y$5&lt;=$D10+$E10-1),2,IF(AND($C10="Milestone",Y$5&gt;=$D10,Y$5&lt;=$D10+$E10-1),1,""))</f>
        <v/>
      </c>
      <c r="Z10" s="34" t="str">
        <f ca="1">IF(AND($C10="Goal",Z$5&gt;=$D10,Z$5&lt;=$D10+$E10-1),2,IF(AND($C10="Milestone",Z$5&gt;=$D10,Z$5&lt;=$D10+$E10-1),1,""))</f>
        <v/>
      </c>
      <c r="AA10" s="34" t="str">
        <f ca="1">IF(AND($C10="Goal",AA$5&gt;=$D10,AA$5&lt;=$D10+$E10-1),2,IF(AND($C10="Milestone",AA$5&gt;=$D10,AA$5&lt;=$D10+$E10-1),1,""))</f>
        <v/>
      </c>
      <c r="AB10" s="34" t="str">
        <f ca="1">IF(AND($C10="Goal",AB$5&gt;=$D10,AB$5&lt;=$D10+$E10-1),2,IF(AND($C10="Milestone",AB$5&gt;=$D10,AB$5&lt;=$D10+$E10-1),1,""))</f>
        <v/>
      </c>
      <c r="AC10" s="34" t="str">
        <f ca="1">IF(AND($C10="Goal",AC$5&gt;=$D10,AC$5&lt;=$D10+$E10-1),2,IF(AND($C10="Milestone",AC$5&gt;=$D10,AC$5&lt;=$D10+$E10-1),1,""))</f>
        <v/>
      </c>
      <c r="AD10" s="34" t="str">
        <f ca="1">IF(AND($C10="Goal",AD$5&gt;=$D10,AD$5&lt;=$D10+$E10-1),2,IF(AND($C10="Milestone",AD$5&gt;=$D10,AD$5&lt;=$D10+$E10-1),1,""))</f>
        <v/>
      </c>
      <c r="AE10" s="34" t="str">
        <f ca="1">IF(AND($C10="Goal",AE$5&gt;=$D10,AE$5&lt;=$D10+$E10-1),2,IF(AND($C10="Milestone",AE$5&gt;=$D10,AE$5&lt;=$D10+$E10-1),1,""))</f>
        <v/>
      </c>
      <c r="AF10" s="34" t="str">
        <f ca="1">IF(AND($C10="Goal",AF$5&gt;=$D10,AF$5&lt;=$D10+$E10-1),2,IF(AND($C10="Milestone",AF$5&gt;=$D10,AF$5&lt;=$D10+$E10-1),1,""))</f>
        <v/>
      </c>
      <c r="AG10" s="34" t="str">
        <f ca="1">IF(AND($C10="Goal",AG$5&gt;=$D10,AG$5&lt;=$D10+$E10-1),2,IF(AND($C10="Milestone",AG$5&gt;=$D10,AG$5&lt;=$D10+$E10-1),1,""))</f>
        <v/>
      </c>
      <c r="AH10" s="34" t="str">
        <f ca="1">IF(AND($C10="Goal",AH$5&gt;=$D10,AH$5&lt;=$D10+$E10-1),2,IF(AND($C10="Milestone",AH$5&gt;=$D10,AH$5&lt;=$D10+$E10-1),1,""))</f>
        <v/>
      </c>
      <c r="AI10" s="34" t="str">
        <f ca="1">IF(AND($C10="Goal",AI$5&gt;=$D10,AI$5&lt;=$D10+$E10-1),2,IF(AND($C10="Milestone",AI$5&gt;=$D10,AI$5&lt;=$D10+$E10-1),1,""))</f>
        <v/>
      </c>
      <c r="AJ10" s="34" t="str">
        <f ca="1">IF(AND($C10="Goal",AJ$5&gt;=$D10,AJ$5&lt;=$D10+$E10-1),2,IF(AND($C10="Milestone",AJ$5&gt;=$D10,AJ$5&lt;=$D10+$E10-1),1,""))</f>
        <v/>
      </c>
      <c r="AK10" s="34" t="str">
        <f ca="1">IF(AND($C10="Goal",AK$5&gt;=$D10,AK$5&lt;=$D10+$E10-1),2,IF(AND($C10="Milestone",AK$5&gt;=$D10,AK$5&lt;=$D10+$E10-1),1,""))</f>
        <v/>
      </c>
      <c r="AL10" s="34" t="str">
        <f ca="1">IF(AND($C10="Goal",AL$5&gt;=$D10,AL$5&lt;=$D10+$E10-1),2,IF(AND($C10="Milestone",AL$5&gt;=$D10,AL$5&lt;=$D10+$E10-1),1,""))</f>
        <v/>
      </c>
      <c r="AM10" s="34" t="str">
        <f ca="1">IF(AND($C10="Goal",AM$5&gt;=$D10,AM$5&lt;=$D10+$E10-1),2,IF(AND($C10="Milestone",AM$5&gt;=$D10,AM$5&lt;=$D10+$E10-1),1,""))</f>
        <v/>
      </c>
      <c r="AN10" s="34" t="str">
        <f ca="1">IF(AND($C10="Goal",AN$5&gt;=$D10,AN$5&lt;=$D10+$E10-1),2,IF(AND($C10="Milestone",AN$5&gt;=$D10,AN$5&lt;=$D10+$E10-1),1,""))</f>
        <v/>
      </c>
      <c r="AO10" s="34" t="str">
        <f ca="1">IF(AND($C10="Goal",AO$5&gt;=$D10,AO$5&lt;=$D10+$E10-1),2,IF(AND($C10="Milestone",AO$5&gt;=$D10,AO$5&lt;=$D10+$E10-1),1,""))</f>
        <v/>
      </c>
      <c r="AP10" s="34" t="str">
        <f ca="1">IF(AND($C10="Goal",AP$5&gt;=$D10,AP$5&lt;=$D10+$E10-1),2,IF(AND($C10="Milestone",AP$5&gt;=$D10,AP$5&lt;=$D10+$E10-1),1,""))</f>
        <v/>
      </c>
      <c r="AQ10" s="34" t="str">
        <f ca="1">IF(AND($C10="Goal",AQ$5&gt;=$D10,AQ$5&lt;=$D10+$E10-1),2,IF(AND($C10="Milestone",AQ$5&gt;=$D10,AQ$5&lt;=$D10+$E10-1),1,""))</f>
        <v/>
      </c>
      <c r="AR10" s="34" t="str">
        <f ca="1">IF(AND($C10="Goal",AR$5&gt;=$D10,AR$5&lt;=$D10+$E10-1),2,IF(AND($C10="Milestone",AR$5&gt;=$D10,AR$5&lt;=$D10+$E10-1),1,""))</f>
        <v/>
      </c>
      <c r="AS10" s="34" t="str">
        <f ca="1">IF(AND($C10="Goal",AS$5&gt;=$D10,AS$5&lt;=$D10+$E10-1),2,IF(AND($C10="Milestone",AS$5&gt;=$D10,AS$5&lt;=$D10+$E10-1),1,""))</f>
        <v/>
      </c>
      <c r="AT10" s="34" t="str">
        <f ca="1">IF(AND($C10="Goal",AT$5&gt;=$D10,AT$5&lt;=$D10+$E10-1),2,IF(AND($C10="Milestone",AT$5&gt;=$D10,AT$5&lt;=$D10+$E10-1),1,""))</f>
        <v/>
      </c>
      <c r="AU10" s="34" t="str">
        <f ca="1">IF(AND($C10="Goal",AU$5&gt;=$D10,AU$5&lt;=$D10+$E10-1),2,IF(AND($C10="Milestone",AU$5&gt;=$D10,AU$5&lt;=$D10+$E10-1),1,""))</f>
        <v/>
      </c>
      <c r="AV10" s="34" t="str">
        <f ca="1">IF(AND($C10="Goal",AV$5&gt;=$D10,AV$5&lt;=$D10+$E10-1),2,IF(AND($C10="Milestone",AV$5&gt;=$D10,AV$5&lt;=$D10+$E10-1),1,""))</f>
        <v/>
      </c>
      <c r="AW10" s="34" t="str">
        <f ca="1">IF(AND($C10="Goal",AW$5&gt;=$D10,AW$5&lt;=$D10+$E10-1),2,IF(AND($C10="Milestone",AW$5&gt;=$D10,AW$5&lt;=$D10+$E10-1),1,""))</f>
        <v/>
      </c>
      <c r="AX10" s="34" t="str">
        <f ca="1">IF(AND($C10="Goal",AX$5&gt;=$D10,AX$5&lt;=$D10+$E10-1),2,IF(AND($C10="Milestone",AX$5&gt;=$D10,AX$5&lt;=$D10+$E10-1),1,""))</f>
        <v/>
      </c>
      <c r="AY10" s="34" t="str">
        <f ca="1">IF(AND($C10="Goal",AY$5&gt;=$D10,AY$5&lt;=$D10+$E10-1),2,IF(AND($C10="Milestone",AY$5&gt;=$D10,AY$5&lt;=$D10+$E10-1),1,""))</f>
        <v/>
      </c>
      <c r="AZ10" s="34" t="str">
        <f ca="1">IF(AND($C10="Goal",AZ$5&gt;=$D10,AZ$5&lt;=$D10+$E10-1),2,IF(AND($C10="Milestone",AZ$5&gt;=$D10,AZ$5&lt;=$D10+$E10-1),1,""))</f>
        <v/>
      </c>
      <c r="BA10" s="34" t="str">
        <f ca="1">IF(AND($C10="Goal",BA$5&gt;=$D10,BA$5&lt;=$D10+$E10-1),2,IF(AND($C10="Milestone",BA$5&gt;=$D10,BA$5&lt;=$D10+$E10-1),1,""))</f>
        <v/>
      </c>
      <c r="BB10" s="34" t="str">
        <f ca="1">IF(AND($C10="Goal",BB$5&gt;=$D10,BB$5&lt;=$D10+$E10-1),2,IF(AND($C10="Milestone",BB$5&gt;=$D10,BB$5&lt;=$D10+$E10-1),1,""))</f>
        <v/>
      </c>
      <c r="BC10" s="34" t="str">
        <f ca="1">IF(AND($C10="Goal",BC$5&gt;=$D10,BC$5&lt;=$D10+$E10-1),2,IF(AND($C10="Milestone",BC$5&gt;=$D10,BC$5&lt;=$D10+$E10-1),1,""))</f>
        <v/>
      </c>
      <c r="BD10" s="34" t="str">
        <f ca="1">IF(AND($C10="Goal",BD$5&gt;=$D10,BD$5&lt;=$D10+$E10-1),2,IF(AND($C10="Milestone",BD$5&gt;=$D10,BD$5&lt;=$D10+$E10-1),1,""))</f>
        <v/>
      </c>
      <c r="BE10" s="34" t="str">
        <f ca="1">IF(AND($C10="Goal",BE$5&gt;=$D10,BE$5&lt;=$D10+$E10-1),2,IF(AND($C10="Milestone",BE$5&gt;=$D10,BE$5&lt;=$D10+$E10-1),1,""))</f>
        <v/>
      </c>
      <c r="BF10" s="34" t="str">
        <f ca="1">IF(AND($C10="Goal",BF$5&gt;=$D10,BF$5&lt;=$D10+$E10-1),2,IF(AND($C10="Milestone",BF$5&gt;=$D10,BF$5&lt;=$D10+$E10-1),1,""))</f>
        <v/>
      </c>
      <c r="BG10" s="34" t="str">
        <f ca="1">IF(AND($C10="Goal",BG$5&gt;=$D10,BG$5&lt;=$D10+$E10-1),2,IF(AND($C10="Milestone",BG$5&gt;=$D10,BG$5&lt;=$D10+$E10-1),1,""))</f>
        <v/>
      </c>
      <c r="BH10" s="34" t="str">
        <f ca="1">IF(AND($C10="Goal",BH$5&gt;=$D10,BH$5&lt;=$D10+$E10-1),2,IF(AND($C10="Milestone",BH$5&gt;=$D10,BH$5&lt;=$D10+$E10-1),1,""))</f>
        <v/>
      </c>
      <c r="BI10" s="34" t="str">
        <f ca="1">IF(AND($C10="Goal",BI$5&gt;=$D10,BI$5&lt;=$D10+$E10-1),2,IF(AND($C10="Milestone",BI$5&gt;=$D10,BI$5&lt;=$D10+$E10-1),1,""))</f>
        <v/>
      </c>
      <c r="BJ10" s="34" t="str">
        <f ca="1">IF(AND($C10="Goal",BJ$5&gt;=$D10,BJ$5&lt;=$D10+$E10-1),2,IF(AND($C10="Milestone",BJ$5&gt;=$D10,BJ$5&lt;=$D10+$E10-1),1,""))</f>
        <v/>
      </c>
    </row>
    <row r="11" spans="1:62" s="1" customFormat="1" ht="30" customHeight="1" x14ac:dyDescent="0.55000000000000004">
      <c r="A11" s="12"/>
      <c r="B11" s="37" t="s">
        <v>30</v>
      </c>
      <c r="C11" s="30" t="s">
        <v>10</v>
      </c>
      <c r="D11" s="28">
        <v>44185</v>
      </c>
      <c r="E11" s="29">
        <v>7</v>
      </c>
      <c r="F11" s="23"/>
      <c r="G11" s="34" t="str">
        <f ca="1">IF(AND($C11="Goal",G$5&gt;=$D11,G$5&lt;=$D11+$E11-1),2,IF(AND($C11="Milestone",G$5&gt;=$D11,G$5&lt;=$D11+$E11-1),1,""))</f>
        <v/>
      </c>
      <c r="H11" s="34" t="str">
        <f ca="1">IF(AND($C11="Goal",H$5&gt;=$D11,H$5&lt;=$D11+$E11-1),2,IF(AND($C11="Milestone",H$5&gt;=$D11,H$5&lt;=$D11+$E11-1),1,""))</f>
        <v/>
      </c>
      <c r="I11" s="34" t="str">
        <f ca="1">IF(AND($C11="Goal",I$5&gt;=$D11,I$5&lt;=$D11+$E11-1),2,IF(AND($C11="Milestone",I$5&gt;=$D11,I$5&lt;=$D11+$E11-1),1,""))</f>
        <v/>
      </c>
      <c r="J11" s="34" t="str">
        <f ca="1">IF(AND($C11="Goal",J$5&gt;=$D11,J$5&lt;=$D11+$E11-1),2,IF(AND($C11="Milestone",J$5&gt;=$D11,J$5&lt;=$D11+$E11-1),1,""))</f>
        <v/>
      </c>
      <c r="K11" s="34" t="str">
        <f ca="1">IF(AND($C11="Goal",K$5&gt;=$D11,K$5&lt;=$D11+$E11-1),2,IF(AND($C11="Milestone",K$5&gt;=$D11,K$5&lt;=$D11+$E11-1),1,""))</f>
        <v/>
      </c>
      <c r="L11" s="34" t="str">
        <f ca="1">IF(AND($C11="Goal",L$5&gt;=$D11,L$5&lt;=$D11+$E11-1),2,IF(AND($C11="Milestone",L$5&gt;=$D11,L$5&lt;=$D11+$E11-1),1,""))</f>
        <v/>
      </c>
      <c r="M11" s="34" t="str">
        <f ca="1">IF(AND($C11="Goal",M$5&gt;=$D11,M$5&lt;=$D11+$E11-1),2,IF(AND($C11="Milestone",M$5&gt;=$D11,M$5&lt;=$D11+$E11-1),1,""))</f>
        <v/>
      </c>
      <c r="N11" s="34" t="str">
        <f ca="1">IF(AND($C11="Goal",N$5&gt;=$D11,N$5&lt;=$D11+$E11-1),2,IF(AND($C11="Milestone",N$5&gt;=$D11,N$5&lt;=$D11+$E11-1),1,""))</f>
        <v/>
      </c>
      <c r="O11" s="34" t="str">
        <f ca="1">IF(AND($C11="Goal",O$5&gt;=$D11,O$5&lt;=$D11+$E11-1),2,IF(AND($C11="Milestone",O$5&gt;=$D11,O$5&lt;=$D11+$E11-1),1,""))</f>
        <v/>
      </c>
      <c r="P11" s="34" t="str">
        <f ca="1">IF(AND($C11="Goal",P$5&gt;=$D11,P$5&lt;=$D11+$E11-1),2,IF(AND($C11="Milestone",P$5&gt;=$D11,P$5&lt;=$D11+$E11-1),1,""))</f>
        <v/>
      </c>
      <c r="Q11" s="34" t="str">
        <f ca="1">IF(AND($C11="Goal",Q$5&gt;=$D11,Q$5&lt;=$D11+$E11-1),2,IF(AND($C11="Milestone",Q$5&gt;=$D11,Q$5&lt;=$D11+$E11-1),1,""))</f>
        <v/>
      </c>
      <c r="R11" s="34" t="str">
        <f ca="1">IF(AND($C11="Goal",R$5&gt;=$D11,R$5&lt;=$D11+$E11-1),2,IF(AND($C11="Milestone",R$5&gt;=$D11,R$5&lt;=$D11+$E11-1),1,""))</f>
        <v/>
      </c>
      <c r="S11" s="34" t="str">
        <f ca="1">IF(AND($C11="Goal",S$5&gt;=$D11,S$5&lt;=$D11+$E11-1),2,IF(AND($C11="Milestone",S$5&gt;=$D11,S$5&lt;=$D11+$E11-1),1,""))</f>
        <v/>
      </c>
      <c r="T11" s="34" t="str">
        <f ca="1">IF(AND($C11="Goal",T$5&gt;=$D11,T$5&lt;=$D11+$E11-1),2,IF(AND($C11="Milestone",T$5&gt;=$D11,T$5&lt;=$D11+$E11-1),1,""))</f>
        <v/>
      </c>
      <c r="U11" s="34" t="str">
        <f ca="1">IF(AND($C11="Goal",U$5&gt;=$D11,U$5&lt;=$D11+$E11-1),2,IF(AND($C11="Milestone",U$5&gt;=$D11,U$5&lt;=$D11+$E11-1),1,""))</f>
        <v/>
      </c>
      <c r="V11" s="34" t="str">
        <f ca="1">IF(AND($C11="Goal",V$5&gt;=$D11,V$5&lt;=$D11+$E11-1),2,IF(AND($C11="Milestone",V$5&gt;=$D11,V$5&lt;=$D11+$E11-1),1,""))</f>
        <v/>
      </c>
      <c r="W11" s="34" t="str">
        <f ca="1">IF(AND($C11="Goal",W$5&gt;=$D11,W$5&lt;=$D11+$E11-1),2,IF(AND($C11="Milestone",W$5&gt;=$D11,W$5&lt;=$D11+$E11-1),1,""))</f>
        <v/>
      </c>
      <c r="X11" s="34" t="str">
        <f ca="1">IF(AND($C11="Goal",X$5&gt;=$D11,X$5&lt;=$D11+$E11-1),2,IF(AND($C11="Milestone",X$5&gt;=$D11,X$5&lt;=$D11+$E11-1),1,""))</f>
        <v/>
      </c>
      <c r="Y11" s="34" t="str">
        <f ca="1">IF(AND($C11="Goal",Y$5&gt;=$D11,Y$5&lt;=$D11+$E11-1),2,IF(AND($C11="Milestone",Y$5&gt;=$D11,Y$5&lt;=$D11+$E11-1),1,""))</f>
        <v/>
      </c>
      <c r="Z11" s="34" t="str">
        <f ca="1">IF(AND($C11="Goal",Z$5&gt;=$D11,Z$5&lt;=$D11+$E11-1),2,IF(AND($C11="Milestone",Z$5&gt;=$D11,Z$5&lt;=$D11+$E11-1),1,""))</f>
        <v/>
      </c>
      <c r="AA11" s="34" t="str">
        <f ca="1">IF(AND($C11="Goal",AA$5&gt;=$D11,AA$5&lt;=$D11+$E11-1),2,IF(AND($C11="Milestone",AA$5&gt;=$D11,AA$5&lt;=$D11+$E11-1),1,""))</f>
        <v/>
      </c>
      <c r="AB11" s="34" t="str">
        <f ca="1">IF(AND($C11="Goal",AB$5&gt;=$D11,AB$5&lt;=$D11+$E11-1),2,IF(AND($C11="Milestone",AB$5&gt;=$D11,AB$5&lt;=$D11+$E11-1),1,""))</f>
        <v/>
      </c>
      <c r="AC11" s="34" t="str">
        <f ca="1">IF(AND($C11="Goal",AC$5&gt;=$D11,AC$5&lt;=$D11+$E11-1),2,IF(AND($C11="Milestone",AC$5&gt;=$D11,AC$5&lt;=$D11+$E11-1),1,""))</f>
        <v/>
      </c>
      <c r="AD11" s="34" t="str">
        <f ca="1">IF(AND($C11="Goal",AD$5&gt;=$D11,AD$5&lt;=$D11+$E11-1),2,IF(AND($C11="Milestone",AD$5&gt;=$D11,AD$5&lt;=$D11+$E11-1),1,""))</f>
        <v/>
      </c>
      <c r="AE11" s="34" t="str">
        <f ca="1">IF(AND($C11="Goal",AE$5&gt;=$D11,AE$5&lt;=$D11+$E11-1),2,IF(AND($C11="Milestone",AE$5&gt;=$D11,AE$5&lt;=$D11+$E11-1),1,""))</f>
        <v/>
      </c>
      <c r="AF11" s="34" t="str">
        <f ca="1">IF(AND($C11="Goal",AF$5&gt;=$D11,AF$5&lt;=$D11+$E11-1),2,IF(AND($C11="Milestone",AF$5&gt;=$D11,AF$5&lt;=$D11+$E11-1),1,""))</f>
        <v/>
      </c>
      <c r="AG11" s="34" t="str">
        <f ca="1">IF(AND($C11="Goal",AG$5&gt;=$D11,AG$5&lt;=$D11+$E11-1),2,IF(AND($C11="Milestone",AG$5&gt;=$D11,AG$5&lt;=$D11+$E11-1),1,""))</f>
        <v/>
      </c>
      <c r="AH11" s="34" t="str">
        <f ca="1">IF(AND($C11="Goal",AH$5&gt;=$D11,AH$5&lt;=$D11+$E11-1),2,IF(AND($C11="Milestone",AH$5&gt;=$D11,AH$5&lt;=$D11+$E11-1),1,""))</f>
        <v/>
      </c>
      <c r="AI11" s="34" t="str">
        <f ca="1">IF(AND($C11="Goal",AI$5&gt;=$D11,AI$5&lt;=$D11+$E11-1),2,IF(AND($C11="Milestone",AI$5&gt;=$D11,AI$5&lt;=$D11+$E11-1),1,""))</f>
        <v/>
      </c>
      <c r="AJ11" s="34" t="str">
        <f ca="1">IF(AND($C11="Goal",AJ$5&gt;=$D11,AJ$5&lt;=$D11+$E11-1),2,IF(AND($C11="Milestone",AJ$5&gt;=$D11,AJ$5&lt;=$D11+$E11-1),1,""))</f>
        <v/>
      </c>
      <c r="AK11" s="34" t="str">
        <f ca="1">IF(AND($C11="Goal",AK$5&gt;=$D11,AK$5&lt;=$D11+$E11-1),2,IF(AND($C11="Milestone",AK$5&gt;=$D11,AK$5&lt;=$D11+$E11-1),1,""))</f>
        <v/>
      </c>
      <c r="AL11" s="34" t="str">
        <f ca="1">IF(AND($C11="Goal",AL$5&gt;=$D11,AL$5&lt;=$D11+$E11-1),2,IF(AND($C11="Milestone",AL$5&gt;=$D11,AL$5&lt;=$D11+$E11-1),1,""))</f>
        <v/>
      </c>
      <c r="AM11" s="34" t="str">
        <f ca="1">IF(AND($C11="Goal",AM$5&gt;=$D11,AM$5&lt;=$D11+$E11-1),2,IF(AND($C11="Milestone",AM$5&gt;=$D11,AM$5&lt;=$D11+$E11-1),1,""))</f>
        <v/>
      </c>
      <c r="AN11" s="34" t="str">
        <f ca="1">IF(AND($C11="Goal",AN$5&gt;=$D11,AN$5&lt;=$D11+$E11-1),2,IF(AND($C11="Milestone",AN$5&gt;=$D11,AN$5&lt;=$D11+$E11-1),1,""))</f>
        <v/>
      </c>
      <c r="AO11" s="34" t="str">
        <f ca="1">IF(AND($C11="Goal",AO$5&gt;=$D11,AO$5&lt;=$D11+$E11-1),2,IF(AND($C11="Milestone",AO$5&gt;=$D11,AO$5&lt;=$D11+$E11-1),1,""))</f>
        <v/>
      </c>
      <c r="AP11" s="34" t="str">
        <f ca="1">IF(AND($C11="Goal",AP$5&gt;=$D11,AP$5&lt;=$D11+$E11-1),2,IF(AND($C11="Milestone",AP$5&gt;=$D11,AP$5&lt;=$D11+$E11-1),1,""))</f>
        <v/>
      </c>
      <c r="AQ11" s="34" t="str">
        <f ca="1">IF(AND($C11="Goal",AQ$5&gt;=$D11,AQ$5&lt;=$D11+$E11-1),2,IF(AND($C11="Milestone",AQ$5&gt;=$D11,AQ$5&lt;=$D11+$E11-1),1,""))</f>
        <v/>
      </c>
      <c r="AR11" s="34" t="str">
        <f ca="1">IF(AND($C11="Goal",AR$5&gt;=$D11,AR$5&lt;=$D11+$E11-1),2,IF(AND($C11="Milestone",AR$5&gt;=$D11,AR$5&lt;=$D11+$E11-1),1,""))</f>
        <v/>
      </c>
      <c r="AS11" s="34" t="str">
        <f ca="1">IF(AND($C11="Goal",AS$5&gt;=$D11,AS$5&lt;=$D11+$E11-1),2,IF(AND($C11="Milestone",AS$5&gt;=$D11,AS$5&lt;=$D11+$E11-1),1,""))</f>
        <v/>
      </c>
      <c r="AT11" s="34" t="str">
        <f ca="1">IF(AND($C11="Goal",AT$5&gt;=$D11,AT$5&lt;=$D11+$E11-1),2,IF(AND($C11="Milestone",AT$5&gt;=$D11,AT$5&lt;=$D11+$E11-1),1,""))</f>
        <v/>
      </c>
      <c r="AU11" s="34" t="str">
        <f ca="1">IF(AND($C11="Goal",AU$5&gt;=$D11,AU$5&lt;=$D11+$E11-1),2,IF(AND($C11="Milestone",AU$5&gt;=$D11,AU$5&lt;=$D11+$E11-1),1,""))</f>
        <v/>
      </c>
      <c r="AV11" s="34" t="str">
        <f ca="1">IF(AND($C11="Goal",AV$5&gt;=$D11,AV$5&lt;=$D11+$E11-1),2,IF(AND($C11="Milestone",AV$5&gt;=$D11,AV$5&lt;=$D11+$E11-1),1,""))</f>
        <v/>
      </c>
      <c r="AW11" s="34" t="str">
        <f ca="1">IF(AND($C11="Goal",AW$5&gt;=$D11,AW$5&lt;=$D11+$E11-1),2,IF(AND($C11="Milestone",AW$5&gt;=$D11,AW$5&lt;=$D11+$E11-1),1,""))</f>
        <v/>
      </c>
      <c r="AX11" s="34" t="str">
        <f ca="1">IF(AND($C11="Goal",AX$5&gt;=$D11,AX$5&lt;=$D11+$E11-1),2,IF(AND($C11="Milestone",AX$5&gt;=$D11,AX$5&lt;=$D11+$E11-1),1,""))</f>
        <v/>
      </c>
      <c r="AY11" s="34" t="str">
        <f ca="1">IF(AND($C11="Goal",AY$5&gt;=$D11,AY$5&lt;=$D11+$E11-1),2,IF(AND($C11="Milestone",AY$5&gt;=$D11,AY$5&lt;=$D11+$E11-1),1,""))</f>
        <v/>
      </c>
      <c r="AZ11" s="34" t="str">
        <f ca="1">IF(AND($C11="Goal",AZ$5&gt;=$D11,AZ$5&lt;=$D11+$E11-1),2,IF(AND($C11="Milestone",AZ$5&gt;=$D11,AZ$5&lt;=$D11+$E11-1),1,""))</f>
        <v/>
      </c>
      <c r="BA11" s="34" t="str">
        <f ca="1">IF(AND($C11="Goal",BA$5&gt;=$D11,BA$5&lt;=$D11+$E11-1),2,IF(AND($C11="Milestone",BA$5&gt;=$D11,BA$5&lt;=$D11+$E11-1),1,""))</f>
        <v/>
      </c>
      <c r="BB11" s="34" t="str">
        <f ca="1">IF(AND($C11="Goal",BB$5&gt;=$D11,BB$5&lt;=$D11+$E11-1),2,IF(AND($C11="Milestone",BB$5&gt;=$D11,BB$5&lt;=$D11+$E11-1),1,""))</f>
        <v/>
      </c>
      <c r="BC11" s="34" t="str">
        <f ca="1">IF(AND($C11="Goal",BC$5&gt;=$D11,BC$5&lt;=$D11+$E11-1),2,IF(AND($C11="Milestone",BC$5&gt;=$D11,BC$5&lt;=$D11+$E11-1),1,""))</f>
        <v/>
      </c>
      <c r="BD11" s="34" t="str">
        <f ca="1">IF(AND($C11="Goal",BD$5&gt;=$D11,BD$5&lt;=$D11+$E11-1),2,IF(AND($C11="Milestone",BD$5&gt;=$D11,BD$5&lt;=$D11+$E11-1),1,""))</f>
        <v/>
      </c>
      <c r="BE11" s="34" t="str">
        <f ca="1">IF(AND($C11="Goal",BE$5&gt;=$D11,BE$5&lt;=$D11+$E11-1),2,IF(AND($C11="Milestone",BE$5&gt;=$D11,BE$5&lt;=$D11+$E11-1),1,""))</f>
        <v/>
      </c>
      <c r="BF11" s="34" t="str">
        <f ca="1">IF(AND($C11="Goal",BF$5&gt;=$D11,BF$5&lt;=$D11+$E11-1),2,IF(AND($C11="Milestone",BF$5&gt;=$D11,BF$5&lt;=$D11+$E11-1),1,""))</f>
        <v/>
      </c>
      <c r="BG11" s="34" t="str">
        <f ca="1">IF(AND($C11="Goal",BG$5&gt;=$D11,BG$5&lt;=$D11+$E11-1),2,IF(AND($C11="Milestone",BG$5&gt;=$D11,BG$5&lt;=$D11+$E11-1),1,""))</f>
        <v/>
      </c>
      <c r="BH11" s="34" t="str">
        <f ca="1">IF(AND($C11="Goal",BH$5&gt;=$D11,BH$5&lt;=$D11+$E11-1),2,IF(AND($C11="Milestone",BH$5&gt;=$D11,BH$5&lt;=$D11+$E11-1),1,""))</f>
        <v/>
      </c>
      <c r="BI11" s="34" t="str">
        <f ca="1">IF(AND($C11="Goal",BI$5&gt;=$D11,BI$5&lt;=$D11+$E11-1),2,IF(AND($C11="Milestone",BI$5&gt;=$D11,BI$5&lt;=$D11+$E11-1),1,""))</f>
        <v/>
      </c>
      <c r="BJ11" s="34" t="str">
        <f ca="1">IF(AND($C11="Goal",BJ$5&gt;=$D11,BJ$5&lt;=$D11+$E11-1),2,IF(AND($C11="Milestone",BJ$5&gt;=$D11,BJ$5&lt;=$D11+$E11-1),1,""))</f>
        <v/>
      </c>
    </row>
    <row r="12" spans="1:62" s="1" customFormat="1" ht="30" customHeight="1" x14ac:dyDescent="0.55000000000000004">
      <c r="A12" s="11"/>
      <c r="B12" s="37" t="s">
        <v>31</v>
      </c>
      <c r="C12" s="30" t="s">
        <v>10</v>
      </c>
      <c r="D12" s="28">
        <f>D10-3</f>
        <v>44155</v>
      </c>
      <c r="E12" s="29">
        <v>3</v>
      </c>
      <c r="F12" s="23"/>
      <c r="G12" s="34" t="str">
        <f ca="1">IF(AND($C12="Goal",G$5&gt;=$D12,G$5&lt;=$D12+$E12-1),2,IF(AND($C12="Milestone",G$5&gt;=$D12,G$5&lt;=$D12+$E12-1),1,""))</f>
        <v/>
      </c>
      <c r="H12" s="34" t="str">
        <f ca="1">IF(AND($C12="Goal",H$5&gt;=$D12,H$5&lt;=$D12+$E12-1),2,IF(AND($C12="Milestone",H$5&gt;=$D12,H$5&lt;=$D12+$E12-1),1,""))</f>
        <v/>
      </c>
      <c r="I12" s="34" t="str">
        <f ca="1">IF(AND($C12="Goal",I$5&gt;=$D12,I$5&lt;=$D12+$E12-1),2,IF(AND($C12="Milestone",I$5&gt;=$D12,I$5&lt;=$D12+$E12-1),1,""))</f>
        <v/>
      </c>
      <c r="J12" s="34" t="str">
        <f ca="1">IF(AND($C12="Goal",J$5&gt;=$D12,J$5&lt;=$D12+$E12-1),2,IF(AND($C12="Milestone",J$5&gt;=$D12,J$5&lt;=$D12+$E12-1),1,""))</f>
        <v/>
      </c>
      <c r="K12" s="34" t="str">
        <f ca="1">IF(AND($C12="Goal",K$5&gt;=$D12,K$5&lt;=$D12+$E12-1),2,IF(AND($C12="Milestone",K$5&gt;=$D12,K$5&lt;=$D12+$E12-1),1,""))</f>
        <v/>
      </c>
      <c r="L12" s="34" t="str">
        <f ca="1">IF(AND($C12="Goal",L$5&gt;=$D12,L$5&lt;=$D12+$E12-1),2,IF(AND($C12="Milestone",L$5&gt;=$D12,L$5&lt;=$D12+$E12-1),1,""))</f>
        <v/>
      </c>
      <c r="M12" s="34" t="str">
        <f ca="1">IF(AND($C12="Goal",M$5&gt;=$D12,M$5&lt;=$D12+$E12-1),2,IF(AND($C12="Milestone",M$5&gt;=$D12,M$5&lt;=$D12+$E12-1),1,""))</f>
        <v/>
      </c>
      <c r="N12" s="34" t="str">
        <f ca="1">IF(AND($C12="Goal",N$5&gt;=$D12,N$5&lt;=$D12+$E12-1),2,IF(AND($C12="Milestone",N$5&gt;=$D12,N$5&lt;=$D12+$E12-1),1,""))</f>
        <v/>
      </c>
      <c r="O12" s="34" t="str">
        <f ca="1">IF(AND($C12="Goal",O$5&gt;=$D12,O$5&lt;=$D12+$E12-1),2,IF(AND($C12="Milestone",O$5&gt;=$D12,O$5&lt;=$D12+$E12-1),1,""))</f>
        <v/>
      </c>
      <c r="P12" s="34" t="str">
        <f ca="1">IF(AND($C12="Goal",P$5&gt;=$D12,P$5&lt;=$D12+$E12-1),2,IF(AND($C12="Milestone",P$5&gt;=$D12,P$5&lt;=$D12+$E12-1),1,""))</f>
        <v/>
      </c>
      <c r="Q12" s="34" t="str">
        <f ca="1">IF(AND($C12="Goal",Q$5&gt;=$D12,Q$5&lt;=$D12+$E12-1),2,IF(AND($C12="Milestone",Q$5&gt;=$D12,Q$5&lt;=$D12+$E12-1),1,""))</f>
        <v/>
      </c>
      <c r="R12" s="34" t="str">
        <f ca="1">IF(AND($C12="Goal",R$5&gt;=$D12,R$5&lt;=$D12+$E12-1),2,IF(AND($C12="Milestone",R$5&gt;=$D12,R$5&lt;=$D12+$E12-1),1,""))</f>
        <v/>
      </c>
      <c r="S12" s="34" t="str">
        <f ca="1">IF(AND($C12="Goal",S$5&gt;=$D12,S$5&lt;=$D12+$E12-1),2,IF(AND($C12="Milestone",S$5&gt;=$D12,S$5&lt;=$D12+$E12-1),1,""))</f>
        <v/>
      </c>
      <c r="T12" s="34" t="str">
        <f ca="1">IF(AND($C12="Goal",T$5&gt;=$D12,T$5&lt;=$D12+$E12-1),2,IF(AND($C12="Milestone",T$5&gt;=$D12,T$5&lt;=$D12+$E12-1),1,""))</f>
        <v/>
      </c>
      <c r="U12" s="34" t="str">
        <f ca="1">IF(AND($C12="Goal",U$5&gt;=$D12,U$5&lt;=$D12+$E12-1),2,IF(AND($C12="Milestone",U$5&gt;=$D12,U$5&lt;=$D12+$E12-1),1,""))</f>
        <v/>
      </c>
      <c r="V12" s="34" t="str">
        <f ca="1">IF(AND($C12="Goal",V$5&gt;=$D12,V$5&lt;=$D12+$E12-1),2,IF(AND($C12="Milestone",V$5&gt;=$D12,V$5&lt;=$D12+$E12-1),1,""))</f>
        <v/>
      </c>
      <c r="W12" s="34" t="str">
        <f ca="1">IF(AND($C12="Goal",W$5&gt;=$D12,W$5&lt;=$D12+$E12-1),2,IF(AND($C12="Milestone",W$5&gt;=$D12,W$5&lt;=$D12+$E12-1),1,""))</f>
        <v/>
      </c>
      <c r="X12" s="34" t="str">
        <f ca="1">IF(AND($C12="Goal",X$5&gt;=$D12,X$5&lt;=$D12+$E12-1),2,IF(AND($C12="Milestone",X$5&gt;=$D12,X$5&lt;=$D12+$E12-1),1,""))</f>
        <v/>
      </c>
      <c r="Y12" s="34" t="str">
        <f ca="1">IF(AND($C12="Goal",Y$5&gt;=$D12,Y$5&lt;=$D12+$E12-1),2,IF(AND($C12="Milestone",Y$5&gt;=$D12,Y$5&lt;=$D12+$E12-1),1,""))</f>
        <v/>
      </c>
      <c r="Z12" s="34" t="str">
        <f ca="1">IF(AND($C12="Goal",Z$5&gt;=$D12,Z$5&lt;=$D12+$E12-1),2,IF(AND($C12="Milestone",Z$5&gt;=$D12,Z$5&lt;=$D12+$E12-1),1,""))</f>
        <v/>
      </c>
      <c r="AA12" s="34" t="str">
        <f ca="1">IF(AND($C12="Goal",AA$5&gt;=$D12,AA$5&lt;=$D12+$E12-1),2,IF(AND($C12="Milestone",AA$5&gt;=$D12,AA$5&lt;=$D12+$E12-1),1,""))</f>
        <v/>
      </c>
      <c r="AB12" s="34" t="str">
        <f ca="1">IF(AND($C12="Goal",AB$5&gt;=$D12,AB$5&lt;=$D12+$E12-1),2,IF(AND($C12="Milestone",AB$5&gt;=$D12,AB$5&lt;=$D12+$E12-1),1,""))</f>
        <v/>
      </c>
      <c r="AC12" s="34" t="str">
        <f ca="1">IF(AND($C12="Goal",AC$5&gt;=$D12,AC$5&lt;=$D12+$E12-1),2,IF(AND($C12="Milestone",AC$5&gt;=$D12,AC$5&lt;=$D12+$E12-1),1,""))</f>
        <v/>
      </c>
      <c r="AD12" s="34" t="str">
        <f ca="1">IF(AND($C12="Goal",AD$5&gt;=$D12,AD$5&lt;=$D12+$E12-1),2,IF(AND($C12="Milestone",AD$5&gt;=$D12,AD$5&lt;=$D12+$E12-1),1,""))</f>
        <v/>
      </c>
      <c r="AE12" s="34" t="str">
        <f ca="1">IF(AND($C12="Goal",AE$5&gt;=$D12,AE$5&lt;=$D12+$E12-1),2,IF(AND($C12="Milestone",AE$5&gt;=$D12,AE$5&lt;=$D12+$E12-1),1,""))</f>
        <v/>
      </c>
      <c r="AF12" s="34" t="str">
        <f ca="1">IF(AND($C12="Goal",AF$5&gt;=$D12,AF$5&lt;=$D12+$E12-1),2,IF(AND($C12="Milestone",AF$5&gt;=$D12,AF$5&lt;=$D12+$E12-1),1,""))</f>
        <v/>
      </c>
      <c r="AG12" s="34" t="str">
        <f ca="1">IF(AND($C12="Goal",AG$5&gt;=$D12,AG$5&lt;=$D12+$E12-1),2,IF(AND($C12="Milestone",AG$5&gt;=$D12,AG$5&lt;=$D12+$E12-1),1,""))</f>
        <v/>
      </c>
      <c r="AH12" s="34" t="str">
        <f ca="1">IF(AND($C12="Goal",AH$5&gt;=$D12,AH$5&lt;=$D12+$E12-1),2,IF(AND($C12="Milestone",AH$5&gt;=$D12,AH$5&lt;=$D12+$E12-1),1,""))</f>
        <v/>
      </c>
      <c r="AI12" s="34" t="str">
        <f ca="1">IF(AND($C12="Goal",AI$5&gt;=$D12,AI$5&lt;=$D12+$E12-1),2,IF(AND($C12="Milestone",AI$5&gt;=$D12,AI$5&lt;=$D12+$E12-1),1,""))</f>
        <v/>
      </c>
      <c r="AJ12" s="34" t="str">
        <f ca="1">IF(AND($C12="Goal",AJ$5&gt;=$D12,AJ$5&lt;=$D12+$E12-1),2,IF(AND($C12="Milestone",AJ$5&gt;=$D12,AJ$5&lt;=$D12+$E12-1),1,""))</f>
        <v/>
      </c>
      <c r="AK12" s="34" t="str">
        <f ca="1">IF(AND($C12="Goal",AK$5&gt;=$D12,AK$5&lt;=$D12+$E12-1),2,IF(AND($C12="Milestone",AK$5&gt;=$D12,AK$5&lt;=$D12+$E12-1),1,""))</f>
        <v/>
      </c>
      <c r="AL12" s="34" t="str">
        <f ca="1">IF(AND($C12="Goal",AL$5&gt;=$D12,AL$5&lt;=$D12+$E12-1),2,IF(AND($C12="Milestone",AL$5&gt;=$D12,AL$5&lt;=$D12+$E12-1),1,""))</f>
        <v/>
      </c>
      <c r="AM12" s="34" t="str">
        <f ca="1">IF(AND($C12="Goal",AM$5&gt;=$D12,AM$5&lt;=$D12+$E12-1),2,IF(AND($C12="Milestone",AM$5&gt;=$D12,AM$5&lt;=$D12+$E12-1),1,""))</f>
        <v/>
      </c>
      <c r="AN12" s="34" t="str">
        <f ca="1">IF(AND($C12="Goal",AN$5&gt;=$D12,AN$5&lt;=$D12+$E12-1),2,IF(AND($C12="Milestone",AN$5&gt;=$D12,AN$5&lt;=$D12+$E12-1),1,""))</f>
        <v/>
      </c>
      <c r="AO12" s="34" t="str">
        <f ca="1">IF(AND($C12="Goal",AO$5&gt;=$D12,AO$5&lt;=$D12+$E12-1),2,IF(AND($C12="Milestone",AO$5&gt;=$D12,AO$5&lt;=$D12+$E12-1),1,""))</f>
        <v/>
      </c>
      <c r="AP12" s="34" t="str">
        <f ca="1">IF(AND($C12="Goal",AP$5&gt;=$D12,AP$5&lt;=$D12+$E12-1),2,IF(AND($C12="Milestone",AP$5&gt;=$D12,AP$5&lt;=$D12+$E12-1),1,""))</f>
        <v/>
      </c>
      <c r="AQ12" s="34" t="str">
        <f ca="1">IF(AND($C12="Goal",AQ$5&gt;=$D12,AQ$5&lt;=$D12+$E12-1),2,IF(AND($C12="Milestone",AQ$5&gt;=$D12,AQ$5&lt;=$D12+$E12-1),1,""))</f>
        <v/>
      </c>
      <c r="AR12" s="34" t="str">
        <f ca="1">IF(AND($C12="Goal",AR$5&gt;=$D12,AR$5&lt;=$D12+$E12-1),2,IF(AND($C12="Milestone",AR$5&gt;=$D12,AR$5&lt;=$D12+$E12-1),1,""))</f>
        <v/>
      </c>
      <c r="AS12" s="34" t="str">
        <f ca="1">IF(AND($C12="Goal",AS$5&gt;=$D12,AS$5&lt;=$D12+$E12-1),2,IF(AND($C12="Milestone",AS$5&gt;=$D12,AS$5&lt;=$D12+$E12-1),1,""))</f>
        <v/>
      </c>
      <c r="AT12" s="34" t="str">
        <f ca="1">IF(AND($C12="Goal",AT$5&gt;=$D12,AT$5&lt;=$D12+$E12-1),2,IF(AND($C12="Milestone",AT$5&gt;=$D12,AT$5&lt;=$D12+$E12-1),1,""))</f>
        <v/>
      </c>
      <c r="AU12" s="34" t="str">
        <f ca="1">IF(AND($C12="Goal",AU$5&gt;=$D12,AU$5&lt;=$D12+$E12-1),2,IF(AND($C12="Milestone",AU$5&gt;=$D12,AU$5&lt;=$D12+$E12-1),1,""))</f>
        <v/>
      </c>
      <c r="AV12" s="34" t="str">
        <f ca="1">IF(AND($C12="Goal",AV$5&gt;=$D12,AV$5&lt;=$D12+$E12-1),2,IF(AND($C12="Milestone",AV$5&gt;=$D12,AV$5&lt;=$D12+$E12-1),1,""))</f>
        <v/>
      </c>
      <c r="AW12" s="34" t="str">
        <f ca="1">IF(AND($C12="Goal",AW$5&gt;=$D12,AW$5&lt;=$D12+$E12-1),2,IF(AND($C12="Milestone",AW$5&gt;=$D12,AW$5&lt;=$D12+$E12-1),1,""))</f>
        <v/>
      </c>
      <c r="AX12" s="34" t="str">
        <f ca="1">IF(AND($C12="Goal",AX$5&gt;=$D12,AX$5&lt;=$D12+$E12-1),2,IF(AND($C12="Milestone",AX$5&gt;=$D12,AX$5&lt;=$D12+$E12-1),1,""))</f>
        <v/>
      </c>
      <c r="AY12" s="34" t="str">
        <f ca="1">IF(AND($C12="Goal",AY$5&gt;=$D12,AY$5&lt;=$D12+$E12-1),2,IF(AND($C12="Milestone",AY$5&gt;=$D12,AY$5&lt;=$D12+$E12-1),1,""))</f>
        <v/>
      </c>
      <c r="AZ12" s="34" t="str">
        <f ca="1">IF(AND($C12="Goal",AZ$5&gt;=$D12,AZ$5&lt;=$D12+$E12-1),2,IF(AND($C12="Milestone",AZ$5&gt;=$D12,AZ$5&lt;=$D12+$E12-1),1,""))</f>
        <v/>
      </c>
      <c r="BA12" s="34" t="str">
        <f ca="1">IF(AND($C12="Goal",BA$5&gt;=$D12,BA$5&lt;=$D12+$E12-1),2,IF(AND($C12="Milestone",BA$5&gt;=$D12,BA$5&lt;=$D12+$E12-1),1,""))</f>
        <v/>
      </c>
      <c r="BB12" s="34" t="str">
        <f ca="1">IF(AND($C12="Goal",BB$5&gt;=$D12,BB$5&lt;=$D12+$E12-1),2,IF(AND($C12="Milestone",BB$5&gt;=$D12,BB$5&lt;=$D12+$E12-1),1,""))</f>
        <v/>
      </c>
      <c r="BC12" s="34" t="str">
        <f ca="1">IF(AND($C12="Goal",BC$5&gt;=$D12,BC$5&lt;=$D12+$E12-1),2,IF(AND($C12="Milestone",BC$5&gt;=$D12,BC$5&lt;=$D12+$E12-1),1,""))</f>
        <v/>
      </c>
      <c r="BD12" s="34" t="str">
        <f ca="1">IF(AND($C12="Goal",BD$5&gt;=$D12,BD$5&lt;=$D12+$E12-1),2,IF(AND($C12="Milestone",BD$5&gt;=$D12,BD$5&lt;=$D12+$E12-1),1,""))</f>
        <v/>
      </c>
      <c r="BE12" s="34" t="str">
        <f ca="1">IF(AND($C12="Goal",BE$5&gt;=$D12,BE$5&lt;=$D12+$E12-1),2,IF(AND($C12="Milestone",BE$5&gt;=$D12,BE$5&lt;=$D12+$E12-1),1,""))</f>
        <v/>
      </c>
      <c r="BF12" s="34" t="str">
        <f ca="1">IF(AND($C12="Goal",BF$5&gt;=$D12,BF$5&lt;=$D12+$E12-1),2,IF(AND($C12="Milestone",BF$5&gt;=$D12,BF$5&lt;=$D12+$E12-1),1,""))</f>
        <v/>
      </c>
      <c r="BG12" s="34" t="str">
        <f ca="1">IF(AND($C12="Goal",BG$5&gt;=$D12,BG$5&lt;=$D12+$E12-1),2,IF(AND($C12="Milestone",BG$5&gt;=$D12,BG$5&lt;=$D12+$E12-1),1,""))</f>
        <v/>
      </c>
      <c r="BH12" s="34" t="str">
        <f ca="1">IF(AND($C12="Goal",BH$5&gt;=$D12,BH$5&lt;=$D12+$E12-1),2,IF(AND($C12="Milestone",BH$5&gt;=$D12,BH$5&lt;=$D12+$E12-1),1,""))</f>
        <v/>
      </c>
      <c r="BI12" s="34" t="str">
        <f ca="1">IF(AND($C12="Goal",BI$5&gt;=$D12,BI$5&lt;=$D12+$E12-1),2,IF(AND($C12="Milestone",BI$5&gt;=$D12,BI$5&lt;=$D12+$E12-1),1,""))</f>
        <v/>
      </c>
      <c r="BJ12" s="34" t="str">
        <f ca="1">IF(AND($C12="Goal",BJ$5&gt;=$D12,BJ$5&lt;=$D12+$E12-1),2,IF(AND($C12="Milestone",BJ$5&gt;=$D12,BJ$5&lt;=$D12+$E12-1),1,""))</f>
        <v/>
      </c>
    </row>
    <row r="13" spans="1:62" s="1" customFormat="1" ht="30" customHeight="1" x14ac:dyDescent="0.55000000000000004">
      <c r="A13" s="11"/>
      <c r="B13" s="37" t="s">
        <v>32</v>
      </c>
      <c r="C13" s="30" t="s">
        <v>9</v>
      </c>
      <c r="D13" s="28">
        <v>44194</v>
      </c>
      <c r="E13" s="29">
        <v>8</v>
      </c>
      <c r="F13" s="23"/>
      <c r="G13" s="34" t="str">
        <f ca="1">IF(AND($C13="Goal",G$5&gt;=$D13,G$5&lt;=$D13+$E13-1),2,IF(AND($C13="Milestone",G$5&gt;=$D13,G$5&lt;=$D13+$E13-1),1,""))</f>
        <v/>
      </c>
      <c r="H13" s="34" t="str">
        <f ca="1">IF(AND($C13="Goal",H$5&gt;=$D13,H$5&lt;=$D13+$E13-1),2,IF(AND($C13="Milestone",H$5&gt;=$D13,H$5&lt;=$D13+$E13-1),1,""))</f>
        <v/>
      </c>
      <c r="I13" s="34" t="str">
        <f ca="1">IF(AND($C13="Goal",I$5&gt;=$D13,I$5&lt;=$D13+$E13-1),2,IF(AND($C13="Milestone",I$5&gt;=$D13,I$5&lt;=$D13+$E13-1),1,""))</f>
        <v/>
      </c>
      <c r="J13" s="34" t="str">
        <f ca="1">IF(AND($C13="Goal",J$5&gt;=$D13,J$5&lt;=$D13+$E13-1),2,IF(AND($C13="Milestone",J$5&gt;=$D13,J$5&lt;=$D13+$E13-1),1,""))</f>
        <v/>
      </c>
      <c r="K13" s="34" t="str">
        <f ca="1">IF(AND($C13="Goal",K$5&gt;=$D13,K$5&lt;=$D13+$E13-1),2,IF(AND($C13="Milestone",K$5&gt;=$D13,K$5&lt;=$D13+$E13-1),1,""))</f>
        <v/>
      </c>
      <c r="L13" s="34" t="str">
        <f ca="1">IF(AND($C13="Goal",L$5&gt;=$D13,L$5&lt;=$D13+$E13-1),2,IF(AND($C13="Milestone",L$5&gt;=$D13,L$5&lt;=$D13+$E13-1),1,""))</f>
        <v/>
      </c>
      <c r="M13" s="34" t="str">
        <f ca="1">IF(AND($C13="Goal",M$5&gt;=$D13,M$5&lt;=$D13+$E13-1),2,IF(AND($C13="Milestone",M$5&gt;=$D13,M$5&lt;=$D13+$E13-1),1,""))</f>
        <v/>
      </c>
      <c r="N13" s="34" t="str">
        <f ca="1">IF(AND($C13="Goal",N$5&gt;=$D13,N$5&lt;=$D13+$E13-1),2,IF(AND($C13="Milestone",N$5&gt;=$D13,N$5&lt;=$D13+$E13-1),1,""))</f>
        <v/>
      </c>
      <c r="O13" s="34" t="str">
        <f ca="1">IF(AND($C13="Goal",O$5&gt;=$D13,O$5&lt;=$D13+$E13-1),2,IF(AND($C13="Milestone",O$5&gt;=$D13,O$5&lt;=$D13+$E13-1),1,""))</f>
        <v/>
      </c>
      <c r="P13" s="34" t="str">
        <f ca="1">IF(AND($C13="Goal",P$5&gt;=$D13,P$5&lt;=$D13+$E13-1),2,IF(AND($C13="Milestone",P$5&gt;=$D13,P$5&lt;=$D13+$E13-1),1,""))</f>
        <v/>
      </c>
      <c r="Q13" s="34" t="str">
        <f ca="1">IF(AND($C13="Goal",Q$5&gt;=$D13,Q$5&lt;=$D13+$E13-1),2,IF(AND($C13="Milestone",Q$5&gt;=$D13,Q$5&lt;=$D13+$E13-1),1,""))</f>
        <v/>
      </c>
      <c r="R13" s="34" t="str">
        <f ca="1">IF(AND($C13="Goal",R$5&gt;=$D13,R$5&lt;=$D13+$E13-1),2,IF(AND($C13="Milestone",R$5&gt;=$D13,R$5&lt;=$D13+$E13-1),1,""))</f>
        <v/>
      </c>
      <c r="S13" s="34" t="str">
        <f ca="1">IF(AND($C13="Goal",S$5&gt;=$D13,S$5&lt;=$D13+$E13-1),2,IF(AND($C13="Milestone",S$5&gt;=$D13,S$5&lt;=$D13+$E13-1),1,""))</f>
        <v/>
      </c>
      <c r="T13" s="34" t="str">
        <f ca="1">IF(AND($C13="Goal",T$5&gt;=$D13,T$5&lt;=$D13+$E13-1),2,IF(AND($C13="Milestone",T$5&gt;=$D13,T$5&lt;=$D13+$E13-1),1,""))</f>
        <v/>
      </c>
      <c r="U13" s="34" t="str">
        <f ca="1">IF(AND($C13="Goal",U$5&gt;=$D13,U$5&lt;=$D13+$E13-1),2,IF(AND($C13="Milestone",U$5&gt;=$D13,U$5&lt;=$D13+$E13-1),1,""))</f>
        <v/>
      </c>
      <c r="V13" s="34" t="str">
        <f ca="1">IF(AND($C13="Goal",V$5&gt;=$D13,V$5&lt;=$D13+$E13-1),2,IF(AND($C13="Milestone",V$5&gt;=$D13,V$5&lt;=$D13+$E13-1),1,""))</f>
        <v/>
      </c>
      <c r="W13" s="34" t="str">
        <f ca="1">IF(AND($C13="Goal",W$5&gt;=$D13,W$5&lt;=$D13+$E13-1),2,IF(AND($C13="Milestone",W$5&gt;=$D13,W$5&lt;=$D13+$E13-1),1,""))</f>
        <v/>
      </c>
      <c r="X13" s="34" t="str">
        <f ca="1">IF(AND($C13="Goal",X$5&gt;=$D13,X$5&lt;=$D13+$E13-1),2,IF(AND($C13="Milestone",X$5&gt;=$D13,X$5&lt;=$D13+$E13-1),1,""))</f>
        <v/>
      </c>
      <c r="Y13" s="34" t="str">
        <f ca="1">IF(AND($C13="Goal",Y$5&gt;=$D13,Y$5&lt;=$D13+$E13-1),2,IF(AND($C13="Milestone",Y$5&gt;=$D13,Y$5&lt;=$D13+$E13-1),1,""))</f>
        <v/>
      </c>
      <c r="Z13" s="34" t="str">
        <f ca="1">IF(AND($C13="Goal",Z$5&gt;=$D13,Z$5&lt;=$D13+$E13-1),2,IF(AND($C13="Milestone",Z$5&gt;=$D13,Z$5&lt;=$D13+$E13-1),1,""))</f>
        <v/>
      </c>
      <c r="AA13" s="34" t="str">
        <f ca="1">IF(AND($C13="Goal",AA$5&gt;=$D13,AA$5&lt;=$D13+$E13-1),2,IF(AND($C13="Milestone",AA$5&gt;=$D13,AA$5&lt;=$D13+$E13-1),1,""))</f>
        <v/>
      </c>
      <c r="AB13" s="34" t="str">
        <f ca="1">IF(AND($C13="Goal",AB$5&gt;=$D13,AB$5&lt;=$D13+$E13-1),2,IF(AND($C13="Milestone",AB$5&gt;=$D13,AB$5&lt;=$D13+$E13-1),1,""))</f>
        <v/>
      </c>
      <c r="AC13" s="34" t="str">
        <f ca="1">IF(AND($C13="Goal",AC$5&gt;=$D13,AC$5&lt;=$D13+$E13-1),2,IF(AND($C13="Milestone",AC$5&gt;=$D13,AC$5&lt;=$D13+$E13-1),1,""))</f>
        <v/>
      </c>
      <c r="AD13" s="34" t="str">
        <f ca="1">IF(AND($C13="Goal",AD$5&gt;=$D13,AD$5&lt;=$D13+$E13-1),2,IF(AND($C13="Milestone",AD$5&gt;=$D13,AD$5&lt;=$D13+$E13-1),1,""))</f>
        <v/>
      </c>
      <c r="AE13" s="34" t="str">
        <f ca="1">IF(AND($C13="Goal",AE$5&gt;=$D13,AE$5&lt;=$D13+$E13-1),2,IF(AND($C13="Milestone",AE$5&gt;=$D13,AE$5&lt;=$D13+$E13-1),1,""))</f>
        <v/>
      </c>
      <c r="AF13" s="34" t="str">
        <f ca="1">IF(AND($C13="Goal",AF$5&gt;=$D13,AF$5&lt;=$D13+$E13-1),2,IF(AND($C13="Milestone",AF$5&gt;=$D13,AF$5&lt;=$D13+$E13-1),1,""))</f>
        <v/>
      </c>
      <c r="AG13" s="34" t="str">
        <f ca="1">IF(AND($C13="Goal",AG$5&gt;=$D13,AG$5&lt;=$D13+$E13-1),2,IF(AND($C13="Milestone",AG$5&gt;=$D13,AG$5&lt;=$D13+$E13-1),1,""))</f>
        <v/>
      </c>
      <c r="AH13" s="34" t="str">
        <f ca="1">IF(AND($C13="Goal",AH$5&gt;=$D13,AH$5&lt;=$D13+$E13-1),2,IF(AND($C13="Milestone",AH$5&gt;=$D13,AH$5&lt;=$D13+$E13-1),1,""))</f>
        <v/>
      </c>
      <c r="AI13" s="34" t="str">
        <f ca="1">IF(AND($C13="Goal",AI$5&gt;=$D13,AI$5&lt;=$D13+$E13-1),2,IF(AND($C13="Milestone",AI$5&gt;=$D13,AI$5&lt;=$D13+$E13-1),1,""))</f>
        <v/>
      </c>
      <c r="AJ13" s="34" t="str">
        <f ca="1">IF(AND($C13="Goal",AJ$5&gt;=$D13,AJ$5&lt;=$D13+$E13-1),2,IF(AND($C13="Milestone",AJ$5&gt;=$D13,AJ$5&lt;=$D13+$E13-1),1,""))</f>
        <v/>
      </c>
      <c r="AK13" s="34" t="str">
        <f ca="1">IF(AND($C13="Goal",AK$5&gt;=$D13,AK$5&lt;=$D13+$E13-1),2,IF(AND($C13="Milestone",AK$5&gt;=$D13,AK$5&lt;=$D13+$E13-1),1,""))</f>
        <v/>
      </c>
      <c r="AL13" s="34" t="str">
        <f ca="1">IF(AND($C13="Goal",AL$5&gt;=$D13,AL$5&lt;=$D13+$E13-1),2,IF(AND($C13="Milestone",AL$5&gt;=$D13,AL$5&lt;=$D13+$E13-1),1,""))</f>
        <v/>
      </c>
      <c r="AM13" s="34" t="str">
        <f ca="1">IF(AND($C13="Goal",AM$5&gt;=$D13,AM$5&lt;=$D13+$E13-1),2,IF(AND($C13="Milestone",AM$5&gt;=$D13,AM$5&lt;=$D13+$E13-1),1,""))</f>
        <v/>
      </c>
      <c r="AN13" s="34" t="str">
        <f ca="1">IF(AND($C13="Goal",AN$5&gt;=$D13,AN$5&lt;=$D13+$E13-1),2,IF(AND($C13="Milestone",AN$5&gt;=$D13,AN$5&lt;=$D13+$E13-1),1,""))</f>
        <v/>
      </c>
      <c r="AO13" s="34" t="str">
        <f ca="1">IF(AND($C13="Goal",AO$5&gt;=$D13,AO$5&lt;=$D13+$E13-1),2,IF(AND($C13="Milestone",AO$5&gt;=$D13,AO$5&lt;=$D13+$E13-1),1,""))</f>
        <v/>
      </c>
      <c r="AP13" s="34" t="str">
        <f ca="1">IF(AND($C13="Goal",AP$5&gt;=$D13,AP$5&lt;=$D13+$E13-1),2,IF(AND($C13="Milestone",AP$5&gt;=$D13,AP$5&lt;=$D13+$E13-1),1,""))</f>
        <v/>
      </c>
      <c r="AQ13" s="34" t="str">
        <f ca="1">IF(AND($C13="Goal",AQ$5&gt;=$D13,AQ$5&lt;=$D13+$E13-1),2,IF(AND($C13="Milestone",AQ$5&gt;=$D13,AQ$5&lt;=$D13+$E13-1),1,""))</f>
        <v/>
      </c>
      <c r="AR13" s="34" t="str">
        <f ca="1">IF(AND($C13="Goal",AR$5&gt;=$D13,AR$5&lt;=$D13+$E13-1),2,IF(AND($C13="Milestone",AR$5&gt;=$D13,AR$5&lt;=$D13+$E13-1),1,""))</f>
        <v/>
      </c>
      <c r="AS13" s="34" t="str">
        <f ca="1">IF(AND($C13="Goal",AS$5&gt;=$D13,AS$5&lt;=$D13+$E13-1),2,IF(AND($C13="Milestone",AS$5&gt;=$D13,AS$5&lt;=$D13+$E13-1),1,""))</f>
        <v/>
      </c>
      <c r="AT13" s="34" t="str">
        <f ca="1">IF(AND($C13="Goal",AT$5&gt;=$D13,AT$5&lt;=$D13+$E13-1),2,IF(AND($C13="Milestone",AT$5&gt;=$D13,AT$5&lt;=$D13+$E13-1),1,""))</f>
        <v/>
      </c>
      <c r="AU13" s="34" t="str">
        <f ca="1">IF(AND($C13="Goal",AU$5&gt;=$D13,AU$5&lt;=$D13+$E13-1),2,IF(AND($C13="Milestone",AU$5&gt;=$D13,AU$5&lt;=$D13+$E13-1),1,""))</f>
        <v/>
      </c>
      <c r="AV13" s="34" t="str">
        <f ca="1">IF(AND($C13="Goal",AV$5&gt;=$D13,AV$5&lt;=$D13+$E13-1),2,IF(AND($C13="Milestone",AV$5&gt;=$D13,AV$5&lt;=$D13+$E13-1),1,""))</f>
        <v/>
      </c>
      <c r="AW13" s="34" t="str">
        <f ca="1">IF(AND($C13="Goal",AW$5&gt;=$D13,AW$5&lt;=$D13+$E13-1),2,IF(AND($C13="Milestone",AW$5&gt;=$D13,AW$5&lt;=$D13+$E13-1),1,""))</f>
        <v/>
      </c>
      <c r="AX13" s="34" t="str">
        <f ca="1">IF(AND($C13="Goal",AX$5&gt;=$D13,AX$5&lt;=$D13+$E13-1),2,IF(AND($C13="Milestone",AX$5&gt;=$D13,AX$5&lt;=$D13+$E13-1),1,""))</f>
        <v/>
      </c>
      <c r="AY13" s="34" t="str">
        <f ca="1">IF(AND($C13="Goal",AY$5&gt;=$D13,AY$5&lt;=$D13+$E13-1),2,IF(AND($C13="Milestone",AY$5&gt;=$D13,AY$5&lt;=$D13+$E13-1),1,""))</f>
        <v/>
      </c>
      <c r="AZ13" s="34" t="str">
        <f ca="1">IF(AND($C13="Goal",AZ$5&gt;=$D13,AZ$5&lt;=$D13+$E13-1),2,IF(AND($C13="Milestone",AZ$5&gt;=$D13,AZ$5&lt;=$D13+$E13-1),1,""))</f>
        <v/>
      </c>
      <c r="BA13" s="34" t="str">
        <f ca="1">IF(AND($C13="Goal",BA$5&gt;=$D13,BA$5&lt;=$D13+$E13-1),2,IF(AND($C13="Milestone",BA$5&gt;=$D13,BA$5&lt;=$D13+$E13-1),1,""))</f>
        <v/>
      </c>
      <c r="BB13" s="34" t="str">
        <f ca="1">IF(AND($C13="Goal",BB$5&gt;=$D13,BB$5&lt;=$D13+$E13-1),2,IF(AND($C13="Milestone",BB$5&gt;=$D13,BB$5&lt;=$D13+$E13-1),1,""))</f>
        <v/>
      </c>
      <c r="BC13" s="34" t="str">
        <f ca="1">IF(AND($C13="Goal",BC$5&gt;=$D13,BC$5&lt;=$D13+$E13-1),2,IF(AND($C13="Milestone",BC$5&gt;=$D13,BC$5&lt;=$D13+$E13-1),1,""))</f>
        <v/>
      </c>
      <c r="BD13" s="34" t="str">
        <f ca="1">IF(AND($C13="Goal",BD$5&gt;=$D13,BD$5&lt;=$D13+$E13-1),2,IF(AND($C13="Milestone",BD$5&gt;=$D13,BD$5&lt;=$D13+$E13-1),1,""))</f>
        <v/>
      </c>
      <c r="BE13" s="34" t="str">
        <f ca="1">IF(AND($C13="Goal",BE$5&gt;=$D13,BE$5&lt;=$D13+$E13-1),2,IF(AND($C13="Milestone",BE$5&gt;=$D13,BE$5&lt;=$D13+$E13-1),1,""))</f>
        <v/>
      </c>
      <c r="BF13" s="34" t="str">
        <f ca="1">IF(AND($C13="Goal",BF$5&gt;=$D13,BF$5&lt;=$D13+$E13-1),2,IF(AND($C13="Milestone",BF$5&gt;=$D13,BF$5&lt;=$D13+$E13-1),1,""))</f>
        <v/>
      </c>
      <c r="BG13" s="34" t="str">
        <f ca="1">IF(AND($C13="Goal",BG$5&gt;=$D13,BG$5&lt;=$D13+$E13-1),2,IF(AND($C13="Milestone",BG$5&gt;=$D13,BG$5&lt;=$D13+$E13-1),1,""))</f>
        <v/>
      </c>
      <c r="BH13" s="34" t="str">
        <f ca="1">IF(AND($C13="Goal",BH$5&gt;=$D13,BH$5&lt;=$D13+$E13-1),2,IF(AND($C13="Milestone",BH$5&gt;=$D13,BH$5&lt;=$D13+$E13-1),1,""))</f>
        <v/>
      </c>
      <c r="BI13" s="34" t="str">
        <f ca="1">IF(AND($C13="Goal",BI$5&gt;=$D13,BI$5&lt;=$D13+$E13-1),2,IF(AND($C13="Milestone",BI$5&gt;=$D13,BI$5&lt;=$D13+$E13-1),1,""))</f>
        <v/>
      </c>
      <c r="BJ13" s="34" t="str">
        <f ca="1">IF(AND($C13="Goal",BJ$5&gt;=$D13,BJ$5&lt;=$D13+$E13-1),2,IF(AND($C13="Milestone",BJ$5&gt;=$D13,BJ$5&lt;=$D13+$E13-1),1,""))</f>
        <v/>
      </c>
    </row>
    <row r="14" spans="1:62" s="1" customFormat="1" ht="30" customHeight="1" x14ac:dyDescent="0.55000000000000004">
      <c r="A14" s="11"/>
      <c r="B14" s="37" t="s">
        <v>33</v>
      </c>
      <c r="C14" s="30" t="s">
        <v>5</v>
      </c>
      <c r="D14" s="28">
        <v>43842</v>
      </c>
      <c r="E14" s="29">
        <v>2</v>
      </c>
      <c r="F14" s="23"/>
      <c r="G14" s="34" t="str">
        <f ca="1">IF(AND($C14="Goal",G$5&gt;=$D14,G$5&lt;=$D14+$E14-1),2,IF(AND($C14="Milestone",G$5&gt;=$D14,G$5&lt;=$D14+$E14-1),1,""))</f>
        <v/>
      </c>
      <c r="H14" s="34" t="str">
        <f ca="1">IF(AND($C14="Goal",H$5&gt;=$D14,H$5&lt;=$D14+$E14-1),2,IF(AND($C14="Milestone",H$5&gt;=$D14,H$5&lt;=$D14+$E14-1),1,""))</f>
        <v/>
      </c>
      <c r="I14" s="34" t="str">
        <f ca="1">IF(AND($C14="Goal",I$5&gt;=$D14,I$5&lt;=$D14+$E14-1),2,IF(AND($C14="Milestone",I$5&gt;=$D14,I$5&lt;=$D14+$E14-1),1,""))</f>
        <v/>
      </c>
      <c r="J14" s="34" t="str">
        <f ca="1">IF(AND($C14="Goal",J$5&gt;=$D14,J$5&lt;=$D14+$E14-1),2,IF(AND($C14="Milestone",J$5&gt;=$D14,J$5&lt;=$D14+$E14-1),1,""))</f>
        <v/>
      </c>
      <c r="K14" s="34" t="str">
        <f ca="1">IF(AND($C14="Goal",K$5&gt;=$D14,K$5&lt;=$D14+$E14-1),2,IF(AND($C14="Milestone",K$5&gt;=$D14,K$5&lt;=$D14+$E14-1),1,""))</f>
        <v/>
      </c>
      <c r="L14" s="34" t="str">
        <f ca="1">IF(AND($C14="Goal",L$5&gt;=$D14,L$5&lt;=$D14+$E14-1),2,IF(AND($C14="Milestone",L$5&gt;=$D14,L$5&lt;=$D14+$E14-1),1,""))</f>
        <v/>
      </c>
      <c r="M14" s="34" t="str">
        <f ca="1">IF(AND($C14="Goal",M$5&gt;=$D14,M$5&lt;=$D14+$E14-1),2,IF(AND($C14="Milestone",M$5&gt;=$D14,M$5&lt;=$D14+$E14-1),1,""))</f>
        <v/>
      </c>
      <c r="N14" s="34" t="str">
        <f ca="1">IF(AND($C14="Goal",N$5&gt;=$D14,N$5&lt;=$D14+$E14-1),2,IF(AND($C14="Milestone",N$5&gt;=$D14,N$5&lt;=$D14+$E14-1),1,""))</f>
        <v/>
      </c>
      <c r="O14" s="34" t="str">
        <f ca="1">IF(AND($C14="Goal",O$5&gt;=$D14,O$5&lt;=$D14+$E14-1),2,IF(AND($C14="Milestone",O$5&gt;=$D14,O$5&lt;=$D14+$E14-1),1,""))</f>
        <v/>
      </c>
      <c r="P14" s="34" t="str">
        <f ca="1">IF(AND($C14="Goal",P$5&gt;=$D14,P$5&lt;=$D14+$E14-1),2,IF(AND($C14="Milestone",P$5&gt;=$D14,P$5&lt;=$D14+$E14-1),1,""))</f>
        <v/>
      </c>
      <c r="Q14" s="34" t="str">
        <f ca="1">IF(AND($C14="Goal",Q$5&gt;=$D14,Q$5&lt;=$D14+$E14-1),2,IF(AND($C14="Milestone",Q$5&gt;=$D14,Q$5&lt;=$D14+$E14-1),1,""))</f>
        <v/>
      </c>
      <c r="R14" s="34" t="str">
        <f ca="1">IF(AND($C14="Goal",R$5&gt;=$D14,R$5&lt;=$D14+$E14-1),2,IF(AND($C14="Milestone",R$5&gt;=$D14,R$5&lt;=$D14+$E14-1),1,""))</f>
        <v/>
      </c>
      <c r="S14" s="34" t="str">
        <f ca="1">IF(AND($C14="Goal",S$5&gt;=$D14,S$5&lt;=$D14+$E14-1),2,IF(AND($C14="Milestone",S$5&gt;=$D14,S$5&lt;=$D14+$E14-1),1,""))</f>
        <v/>
      </c>
      <c r="T14" s="34" t="str">
        <f ca="1">IF(AND($C14="Goal",T$5&gt;=$D14,T$5&lt;=$D14+$E14-1),2,IF(AND($C14="Milestone",T$5&gt;=$D14,T$5&lt;=$D14+$E14-1),1,""))</f>
        <v/>
      </c>
      <c r="U14" s="34" t="str">
        <f ca="1">IF(AND($C14="Goal",U$5&gt;=$D14,U$5&lt;=$D14+$E14-1),2,IF(AND($C14="Milestone",U$5&gt;=$D14,U$5&lt;=$D14+$E14-1),1,""))</f>
        <v/>
      </c>
      <c r="V14" s="34" t="str">
        <f ca="1">IF(AND($C14="Goal",V$5&gt;=$D14,V$5&lt;=$D14+$E14-1),2,IF(AND($C14="Milestone",V$5&gt;=$D14,V$5&lt;=$D14+$E14-1),1,""))</f>
        <v/>
      </c>
      <c r="W14" s="34" t="str">
        <f ca="1">IF(AND($C14="Goal",W$5&gt;=$D14,W$5&lt;=$D14+$E14-1),2,IF(AND($C14="Milestone",W$5&gt;=$D14,W$5&lt;=$D14+$E14-1),1,""))</f>
        <v/>
      </c>
      <c r="X14" s="34" t="str">
        <f ca="1">IF(AND($C14="Goal",X$5&gt;=$D14,X$5&lt;=$D14+$E14-1),2,IF(AND($C14="Milestone",X$5&gt;=$D14,X$5&lt;=$D14+$E14-1),1,""))</f>
        <v/>
      </c>
      <c r="Y14" s="34" t="str">
        <f ca="1">IF(AND($C14="Goal",Y$5&gt;=$D14,Y$5&lt;=$D14+$E14-1),2,IF(AND($C14="Milestone",Y$5&gt;=$D14,Y$5&lt;=$D14+$E14-1),1,""))</f>
        <v/>
      </c>
      <c r="Z14" s="34" t="str">
        <f ca="1">IF(AND($C14="Goal",Z$5&gt;=$D14,Z$5&lt;=$D14+$E14-1),2,IF(AND($C14="Milestone",Z$5&gt;=$D14,Z$5&lt;=$D14+$E14-1),1,""))</f>
        <v/>
      </c>
      <c r="AA14" s="34" t="str">
        <f ca="1">IF(AND($C14="Goal",AA$5&gt;=$D14,AA$5&lt;=$D14+$E14-1),2,IF(AND($C14="Milestone",AA$5&gt;=$D14,AA$5&lt;=$D14+$E14-1),1,""))</f>
        <v/>
      </c>
      <c r="AB14" s="34" t="str">
        <f ca="1">IF(AND($C14="Goal",AB$5&gt;=$D14,AB$5&lt;=$D14+$E14-1),2,IF(AND($C14="Milestone",AB$5&gt;=$D14,AB$5&lt;=$D14+$E14-1),1,""))</f>
        <v/>
      </c>
      <c r="AC14" s="34" t="str">
        <f ca="1">IF(AND($C14="Goal",AC$5&gt;=$D14,AC$5&lt;=$D14+$E14-1),2,IF(AND($C14="Milestone",AC$5&gt;=$D14,AC$5&lt;=$D14+$E14-1),1,""))</f>
        <v/>
      </c>
      <c r="AD14" s="34" t="str">
        <f ca="1">IF(AND($C14="Goal",AD$5&gt;=$D14,AD$5&lt;=$D14+$E14-1),2,IF(AND($C14="Milestone",AD$5&gt;=$D14,AD$5&lt;=$D14+$E14-1),1,""))</f>
        <v/>
      </c>
      <c r="AE14" s="34" t="str">
        <f ca="1">IF(AND($C14="Goal",AE$5&gt;=$D14,AE$5&lt;=$D14+$E14-1),2,IF(AND($C14="Milestone",AE$5&gt;=$D14,AE$5&lt;=$D14+$E14-1),1,""))</f>
        <v/>
      </c>
      <c r="AF14" s="34" t="str">
        <f ca="1">IF(AND($C14="Goal",AF$5&gt;=$D14,AF$5&lt;=$D14+$E14-1),2,IF(AND($C14="Milestone",AF$5&gt;=$D14,AF$5&lt;=$D14+$E14-1),1,""))</f>
        <v/>
      </c>
      <c r="AG14" s="34" t="str">
        <f ca="1">IF(AND($C14="Goal",AG$5&gt;=$D14,AG$5&lt;=$D14+$E14-1),2,IF(AND($C14="Milestone",AG$5&gt;=$D14,AG$5&lt;=$D14+$E14-1),1,""))</f>
        <v/>
      </c>
      <c r="AH14" s="34" t="str">
        <f ca="1">IF(AND($C14="Goal",AH$5&gt;=$D14,AH$5&lt;=$D14+$E14-1),2,IF(AND($C14="Milestone",AH$5&gt;=$D14,AH$5&lt;=$D14+$E14-1),1,""))</f>
        <v/>
      </c>
      <c r="AI14" s="34" t="str">
        <f ca="1">IF(AND($C14="Goal",AI$5&gt;=$D14,AI$5&lt;=$D14+$E14-1),2,IF(AND($C14="Milestone",AI$5&gt;=$D14,AI$5&lt;=$D14+$E14-1),1,""))</f>
        <v/>
      </c>
      <c r="AJ14" s="34" t="str">
        <f ca="1">IF(AND($C14="Goal",AJ$5&gt;=$D14,AJ$5&lt;=$D14+$E14-1),2,IF(AND($C14="Milestone",AJ$5&gt;=$D14,AJ$5&lt;=$D14+$E14-1),1,""))</f>
        <v/>
      </c>
      <c r="AK14" s="34" t="str">
        <f ca="1">IF(AND($C14="Goal",AK$5&gt;=$D14,AK$5&lt;=$D14+$E14-1),2,IF(AND($C14="Milestone",AK$5&gt;=$D14,AK$5&lt;=$D14+$E14-1),1,""))</f>
        <v/>
      </c>
      <c r="AL14" s="34" t="str">
        <f ca="1">IF(AND($C14="Goal",AL$5&gt;=$D14,AL$5&lt;=$D14+$E14-1),2,IF(AND($C14="Milestone",AL$5&gt;=$D14,AL$5&lt;=$D14+$E14-1),1,""))</f>
        <v/>
      </c>
      <c r="AM14" s="34" t="str">
        <f ca="1">IF(AND($C14="Goal",AM$5&gt;=$D14,AM$5&lt;=$D14+$E14-1),2,IF(AND($C14="Milestone",AM$5&gt;=$D14,AM$5&lt;=$D14+$E14-1),1,""))</f>
        <v/>
      </c>
      <c r="AN14" s="34" t="str">
        <f ca="1">IF(AND($C14="Goal",AN$5&gt;=$D14,AN$5&lt;=$D14+$E14-1),2,IF(AND($C14="Milestone",AN$5&gt;=$D14,AN$5&lt;=$D14+$E14-1),1,""))</f>
        <v/>
      </c>
      <c r="AO14" s="34" t="str">
        <f ca="1">IF(AND($C14="Goal",AO$5&gt;=$D14,AO$5&lt;=$D14+$E14-1),2,IF(AND($C14="Milestone",AO$5&gt;=$D14,AO$5&lt;=$D14+$E14-1),1,""))</f>
        <v/>
      </c>
      <c r="AP14" s="34" t="str">
        <f ca="1">IF(AND($C14="Goal",AP$5&gt;=$D14,AP$5&lt;=$D14+$E14-1),2,IF(AND($C14="Milestone",AP$5&gt;=$D14,AP$5&lt;=$D14+$E14-1),1,""))</f>
        <v/>
      </c>
      <c r="AQ14" s="34" t="str">
        <f ca="1">IF(AND($C14="Goal",AQ$5&gt;=$D14,AQ$5&lt;=$D14+$E14-1),2,IF(AND($C14="Milestone",AQ$5&gt;=$D14,AQ$5&lt;=$D14+$E14-1),1,""))</f>
        <v/>
      </c>
      <c r="AR14" s="34" t="str">
        <f ca="1">IF(AND($C14="Goal",AR$5&gt;=$D14,AR$5&lt;=$D14+$E14-1),2,IF(AND($C14="Milestone",AR$5&gt;=$D14,AR$5&lt;=$D14+$E14-1),1,""))</f>
        <v/>
      </c>
      <c r="AS14" s="34" t="str">
        <f ca="1">IF(AND($C14="Goal",AS$5&gt;=$D14,AS$5&lt;=$D14+$E14-1),2,IF(AND($C14="Milestone",AS$5&gt;=$D14,AS$5&lt;=$D14+$E14-1),1,""))</f>
        <v/>
      </c>
      <c r="AT14" s="34" t="str">
        <f ca="1">IF(AND($C14="Goal",AT$5&gt;=$D14,AT$5&lt;=$D14+$E14-1),2,IF(AND($C14="Milestone",AT$5&gt;=$D14,AT$5&lt;=$D14+$E14-1),1,""))</f>
        <v/>
      </c>
      <c r="AU14" s="34" t="str">
        <f ca="1">IF(AND($C14="Goal",AU$5&gt;=$D14,AU$5&lt;=$D14+$E14-1),2,IF(AND($C14="Milestone",AU$5&gt;=$D14,AU$5&lt;=$D14+$E14-1),1,""))</f>
        <v/>
      </c>
      <c r="AV14" s="34" t="str">
        <f ca="1">IF(AND($C14="Goal",AV$5&gt;=$D14,AV$5&lt;=$D14+$E14-1),2,IF(AND($C14="Milestone",AV$5&gt;=$D14,AV$5&lt;=$D14+$E14-1),1,""))</f>
        <v/>
      </c>
      <c r="AW14" s="34" t="str">
        <f ca="1">IF(AND($C14="Goal",AW$5&gt;=$D14,AW$5&lt;=$D14+$E14-1),2,IF(AND($C14="Milestone",AW$5&gt;=$D14,AW$5&lt;=$D14+$E14-1),1,""))</f>
        <v/>
      </c>
      <c r="AX14" s="34" t="str">
        <f ca="1">IF(AND($C14="Goal",AX$5&gt;=$D14,AX$5&lt;=$D14+$E14-1),2,IF(AND($C14="Milestone",AX$5&gt;=$D14,AX$5&lt;=$D14+$E14-1),1,""))</f>
        <v/>
      </c>
      <c r="AY14" s="34" t="str">
        <f ca="1">IF(AND($C14="Goal",AY$5&gt;=$D14,AY$5&lt;=$D14+$E14-1),2,IF(AND($C14="Milestone",AY$5&gt;=$D14,AY$5&lt;=$D14+$E14-1),1,""))</f>
        <v/>
      </c>
      <c r="AZ14" s="34" t="str">
        <f ca="1">IF(AND($C14="Goal",AZ$5&gt;=$D14,AZ$5&lt;=$D14+$E14-1),2,IF(AND($C14="Milestone",AZ$5&gt;=$D14,AZ$5&lt;=$D14+$E14-1),1,""))</f>
        <v/>
      </c>
      <c r="BA14" s="34" t="str">
        <f ca="1">IF(AND($C14="Goal",BA$5&gt;=$D14,BA$5&lt;=$D14+$E14-1),2,IF(AND($C14="Milestone",BA$5&gt;=$D14,BA$5&lt;=$D14+$E14-1),1,""))</f>
        <v/>
      </c>
      <c r="BB14" s="34" t="str">
        <f ca="1">IF(AND($C14="Goal",BB$5&gt;=$D14,BB$5&lt;=$D14+$E14-1),2,IF(AND($C14="Milestone",BB$5&gt;=$D14,BB$5&lt;=$D14+$E14-1),1,""))</f>
        <v/>
      </c>
      <c r="BC14" s="34" t="str">
        <f ca="1">IF(AND($C14="Goal",BC$5&gt;=$D14,BC$5&lt;=$D14+$E14-1),2,IF(AND($C14="Milestone",BC$5&gt;=$D14,BC$5&lt;=$D14+$E14-1),1,""))</f>
        <v/>
      </c>
      <c r="BD14" s="34" t="str">
        <f ca="1">IF(AND($C14="Goal",BD$5&gt;=$D14,BD$5&lt;=$D14+$E14-1),2,IF(AND($C14="Milestone",BD$5&gt;=$D14,BD$5&lt;=$D14+$E14-1),1,""))</f>
        <v/>
      </c>
      <c r="BE14" s="34" t="str">
        <f ca="1">IF(AND($C14="Goal",BE$5&gt;=$D14,BE$5&lt;=$D14+$E14-1),2,IF(AND($C14="Milestone",BE$5&gt;=$D14,BE$5&lt;=$D14+$E14-1),1,""))</f>
        <v/>
      </c>
      <c r="BF14" s="34" t="str">
        <f ca="1">IF(AND($C14="Goal",BF$5&gt;=$D14,BF$5&lt;=$D14+$E14-1),2,IF(AND($C14="Milestone",BF$5&gt;=$D14,BF$5&lt;=$D14+$E14-1),1,""))</f>
        <v/>
      </c>
      <c r="BG14" s="34" t="str">
        <f ca="1">IF(AND($C14="Goal",BG$5&gt;=$D14,BG$5&lt;=$D14+$E14-1),2,IF(AND($C14="Milestone",BG$5&gt;=$D14,BG$5&lt;=$D14+$E14-1),1,""))</f>
        <v/>
      </c>
      <c r="BH14" s="34" t="str">
        <f ca="1">IF(AND($C14="Goal",BH$5&gt;=$D14,BH$5&lt;=$D14+$E14-1),2,IF(AND($C14="Milestone",BH$5&gt;=$D14,BH$5&lt;=$D14+$E14-1),1,""))</f>
        <v/>
      </c>
      <c r="BI14" s="34" t="str">
        <f ca="1">IF(AND($C14="Goal",BI$5&gt;=$D14,BI$5&lt;=$D14+$E14-1),2,IF(AND($C14="Milestone",BI$5&gt;=$D14,BI$5&lt;=$D14+$E14-1),1,""))</f>
        <v/>
      </c>
      <c r="BJ14" s="34" t="str">
        <f ca="1">IF(AND($C14="Goal",BJ$5&gt;=$D14,BJ$5&lt;=$D14+$E14-1),2,IF(AND($C14="Milestone",BJ$5&gt;=$D14,BJ$5&lt;=$D14+$E14-1),1,""))</f>
        <v/>
      </c>
    </row>
    <row r="15" spans="1:62" s="1" customFormat="1" ht="30" customHeight="1" x14ac:dyDescent="0.55000000000000004">
      <c r="A15" s="12"/>
      <c r="B15" s="38" t="s">
        <v>34</v>
      </c>
      <c r="C15" s="30"/>
      <c r="D15" s="28"/>
      <c r="E15" s="29"/>
      <c r="F15" s="23"/>
      <c r="G15" s="34" t="str">
        <f ca="1">IF(AND($C15="Goal",G$5&gt;=$D15,G$5&lt;=$D15+$E15-1),2,IF(AND($C15="Milestone",G$5&gt;=$D15,G$5&lt;=$D15+$E15-1),1,""))</f>
        <v/>
      </c>
      <c r="H15" s="34" t="str">
        <f ca="1">IF(AND($C15="Goal",H$5&gt;=$D15,H$5&lt;=$D15+$E15-1),2,IF(AND($C15="Milestone",H$5&gt;=$D15,H$5&lt;=$D15+$E15-1),1,""))</f>
        <v/>
      </c>
      <c r="I15" s="34" t="str">
        <f ca="1">IF(AND($C15="Goal",I$5&gt;=$D15,I$5&lt;=$D15+$E15-1),2,IF(AND($C15="Milestone",I$5&gt;=$D15,I$5&lt;=$D15+$E15-1),1,""))</f>
        <v/>
      </c>
      <c r="J15" s="34" t="str">
        <f ca="1">IF(AND($C15="Goal",J$5&gt;=$D15,J$5&lt;=$D15+$E15-1),2,IF(AND($C15="Milestone",J$5&gt;=$D15,J$5&lt;=$D15+$E15-1),1,""))</f>
        <v/>
      </c>
      <c r="K15" s="34" t="str">
        <f ca="1">IF(AND($C15="Goal",K$5&gt;=$D15,K$5&lt;=$D15+$E15-1),2,IF(AND($C15="Milestone",K$5&gt;=$D15,K$5&lt;=$D15+$E15-1),1,""))</f>
        <v/>
      </c>
      <c r="L15" s="34" t="str">
        <f ca="1">IF(AND($C15="Goal",L$5&gt;=$D15,L$5&lt;=$D15+$E15-1),2,IF(AND($C15="Milestone",L$5&gt;=$D15,L$5&lt;=$D15+$E15-1),1,""))</f>
        <v/>
      </c>
      <c r="M15" s="34" t="str">
        <f ca="1">IF(AND($C15="Goal",M$5&gt;=$D15,M$5&lt;=$D15+$E15-1),2,IF(AND($C15="Milestone",M$5&gt;=$D15,M$5&lt;=$D15+$E15-1),1,""))</f>
        <v/>
      </c>
      <c r="N15" s="34" t="str">
        <f ca="1">IF(AND($C15="Goal",N$5&gt;=$D15,N$5&lt;=$D15+$E15-1),2,IF(AND($C15="Milestone",N$5&gt;=$D15,N$5&lt;=$D15+$E15-1),1,""))</f>
        <v/>
      </c>
      <c r="O15" s="34" t="str">
        <f ca="1">IF(AND($C15="Goal",O$5&gt;=$D15,O$5&lt;=$D15+$E15-1),2,IF(AND($C15="Milestone",O$5&gt;=$D15,O$5&lt;=$D15+$E15-1),1,""))</f>
        <v/>
      </c>
      <c r="P15" s="34" t="str">
        <f ca="1">IF(AND($C15="Goal",P$5&gt;=$D15,P$5&lt;=$D15+$E15-1),2,IF(AND($C15="Milestone",P$5&gt;=$D15,P$5&lt;=$D15+$E15-1),1,""))</f>
        <v/>
      </c>
      <c r="Q15" s="34" t="str">
        <f ca="1">IF(AND($C15="Goal",Q$5&gt;=$D15,Q$5&lt;=$D15+$E15-1),2,IF(AND($C15="Milestone",Q$5&gt;=$D15,Q$5&lt;=$D15+$E15-1),1,""))</f>
        <v/>
      </c>
      <c r="R15" s="34" t="str">
        <f ca="1">IF(AND($C15="Goal",R$5&gt;=$D15,R$5&lt;=$D15+$E15-1),2,IF(AND($C15="Milestone",R$5&gt;=$D15,R$5&lt;=$D15+$E15-1),1,""))</f>
        <v/>
      </c>
      <c r="S15" s="34" t="str">
        <f ca="1">IF(AND($C15="Goal",S$5&gt;=$D15,S$5&lt;=$D15+$E15-1),2,IF(AND($C15="Milestone",S$5&gt;=$D15,S$5&lt;=$D15+$E15-1),1,""))</f>
        <v/>
      </c>
      <c r="T15" s="34" t="str">
        <f ca="1">IF(AND($C15="Goal",T$5&gt;=$D15,T$5&lt;=$D15+$E15-1),2,IF(AND($C15="Milestone",T$5&gt;=$D15,T$5&lt;=$D15+$E15-1),1,""))</f>
        <v/>
      </c>
      <c r="U15" s="34" t="str">
        <f ca="1">IF(AND($C15="Goal",U$5&gt;=$D15,U$5&lt;=$D15+$E15-1),2,IF(AND($C15="Milestone",U$5&gt;=$D15,U$5&lt;=$D15+$E15-1),1,""))</f>
        <v/>
      </c>
      <c r="V15" s="34" t="str">
        <f ca="1">IF(AND($C15="Goal",V$5&gt;=$D15,V$5&lt;=$D15+$E15-1),2,IF(AND($C15="Milestone",V$5&gt;=$D15,V$5&lt;=$D15+$E15-1),1,""))</f>
        <v/>
      </c>
      <c r="W15" s="34" t="str">
        <f ca="1">IF(AND($C15="Goal",W$5&gt;=$D15,W$5&lt;=$D15+$E15-1),2,IF(AND($C15="Milestone",W$5&gt;=$D15,W$5&lt;=$D15+$E15-1),1,""))</f>
        <v/>
      </c>
      <c r="X15" s="34" t="str">
        <f ca="1">IF(AND($C15="Goal",X$5&gt;=$D15,X$5&lt;=$D15+$E15-1),2,IF(AND($C15="Milestone",X$5&gt;=$D15,X$5&lt;=$D15+$E15-1),1,""))</f>
        <v/>
      </c>
      <c r="Y15" s="34" t="str">
        <f ca="1">IF(AND($C15="Goal",Y$5&gt;=$D15,Y$5&lt;=$D15+$E15-1),2,IF(AND($C15="Milestone",Y$5&gt;=$D15,Y$5&lt;=$D15+$E15-1),1,""))</f>
        <v/>
      </c>
      <c r="Z15" s="34" t="str">
        <f ca="1">IF(AND($C15="Goal",Z$5&gt;=$D15,Z$5&lt;=$D15+$E15-1),2,IF(AND($C15="Milestone",Z$5&gt;=$D15,Z$5&lt;=$D15+$E15-1),1,""))</f>
        <v/>
      </c>
      <c r="AA15" s="34" t="str">
        <f ca="1">IF(AND($C15="Goal",AA$5&gt;=$D15,AA$5&lt;=$D15+$E15-1),2,IF(AND($C15="Milestone",AA$5&gt;=$D15,AA$5&lt;=$D15+$E15-1),1,""))</f>
        <v/>
      </c>
      <c r="AB15" s="34" t="str">
        <f ca="1">IF(AND($C15="Goal",AB$5&gt;=$D15,AB$5&lt;=$D15+$E15-1),2,IF(AND($C15="Milestone",AB$5&gt;=$D15,AB$5&lt;=$D15+$E15-1),1,""))</f>
        <v/>
      </c>
      <c r="AC15" s="34" t="str">
        <f ca="1">IF(AND($C15="Goal",AC$5&gt;=$D15,AC$5&lt;=$D15+$E15-1),2,IF(AND($C15="Milestone",AC$5&gt;=$D15,AC$5&lt;=$D15+$E15-1),1,""))</f>
        <v/>
      </c>
      <c r="AD15" s="34" t="str">
        <f ca="1">IF(AND($C15="Goal",AD$5&gt;=$D15,AD$5&lt;=$D15+$E15-1),2,IF(AND($C15="Milestone",AD$5&gt;=$D15,AD$5&lt;=$D15+$E15-1),1,""))</f>
        <v/>
      </c>
      <c r="AE15" s="34" t="str">
        <f ca="1">IF(AND($C15="Goal",AE$5&gt;=$D15,AE$5&lt;=$D15+$E15-1),2,IF(AND($C15="Milestone",AE$5&gt;=$D15,AE$5&lt;=$D15+$E15-1),1,""))</f>
        <v/>
      </c>
      <c r="AF15" s="34" t="str">
        <f ca="1">IF(AND($C15="Goal",AF$5&gt;=$D15,AF$5&lt;=$D15+$E15-1),2,IF(AND($C15="Milestone",AF$5&gt;=$D15,AF$5&lt;=$D15+$E15-1),1,""))</f>
        <v/>
      </c>
      <c r="AG15" s="34" t="str">
        <f ca="1">IF(AND($C15="Goal",AG$5&gt;=$D15,AG$5&lt;=$D15+$E15-1),2,IF(AND($C15="Milestone",AG$5&gt;=$D15,AG$5&lt;=$D15+$E15-1),1,""))</f>
        <v/>
      </c>
      <c r="AH15" s="34" t="str">
        <f ca="1">IF(AND($C15="Goal",AH$5&gt;=$D15,AH$5&lt;=$D15+$E15-1),2,IF(AND($C15="Milestone",AH$5&gt;=$D15,AH$5&lt;=$D15+$E15-1),1,""))</f>
        <v/>
      </c>
      <c r="AI15" s="34" t="str">
        <f ca="1">IF(AND($C15="Goal",AI$5&gt;=$D15,AI$5&lt;=$D15+$E15-1),2,IF(AND($C15="Milestone",AI$5&gt;=$D15,AI$5&lt;=$D15+$E15-1),1,""))</f>
        <v/>
      </c>
      <c r="AJ15" s="34" t="str">
        <f ca="1">IF(AND($C15="Goal",AJ$5&gt;=$D15,AJ$5&lt;=$D15+$E15-1),2,IF(AND($C15="Milestone",AJ$5&gt;=$D15,AJ$5&lt;=$D15+$E15-1),1,""))</f>
        <v/>
      </c>
      <c r="AK15" s="34" t="str">
        <f ca="1">IF(AND($C15="Goal",AK$5&gt;=$D15,AK$5&lt;=$D15+$E15-1),2,IF(AND($C15="Milestone",AK$5&gt;=$D15,AK$5&lt;=$D15+$E15-1),1,""))</f>
        <v/>
      </c>
      <c r="AL15" s="34" t="str">
        <f ca="1">IF(AND($C15="Goal",AL$5&gt;=$D15,AL$5&lt;=$D15+$E15-1),2,IF(AND($C15="Milestone",AL$5&gt;=$D15,AL$5&lt;=$D15+$E15-1),1,""))</f>
        <v/>
      </c>
      <c r="AM15" s="34" t="str">
        <f ca="1">IF(AND($C15="Goal",AM$5&gt;=$D15,AM$5&lt;=$D15+$E15-1),2,IF(AND($C15="Milestone",AM$5&gt;=$D15,AM$5&lt;=$D15+$E15-1),1,""))</f>
        <v/>
      </c>
      <c r="AN15" s="34" t="str">
        <f ca="1">IF(AND($C15="Goal",AN$5&gt;=$D15,AN$5&lt;=$D15+$E15-1),2,IF(AND($C15="Milestone",AN$5&gt;=$D15,AN$5&lt;=$D15+$E15-1),1,""))</f>
        <v/>
      </c>
      <c r="AO15" s="34" t="str">
        <f ca="1">IF(AND($C15="Goal",AO$5&gt;=$D15,AO$5&lt;=$D15+$E15-1),2,IF(AND($C15="Milestone",AO$5&gt;=$D15,AO$5&lt;=$D15+$E15-1),1,""))</f>
        <v/>
      </c>
      <c r="AP15" s="34" t="str">
        <f ca="1">IF(AND($C15="Goal",AP$5&gt;=$D15,AP$5&lt;=$D15+$E15-1),2,IF(AND($C15="Milestone",AP$5&gt;=$D15,AP$5&lt;=$D15+$E15-1),1,""))</f>
        <v/>
      </c>
      <c r="AQ15" s="34" t="str">
        <f ca="1">IF(AND($C15="Goal",AQ$5&gt;=$D15,AQ$5&lt;=$D15+$E15-1),2,IF(AND($C15="Milestone",AQ$5&gt;=$D15,AQ$5&lt;=$D15+$E15-1),1,""))</f>
        <v/>
      </c>
      <c r="AR15" s="34" t="str">
        <f ca="1">IF(AND($C15="Goal",AR$5&gt;=$D15,AR$5&lt;=$D15+$E15-1),2,IF(AND($C15="Milestone",AR$5&gt;=$D15,AR$5&lt;=$D15+$E15-1),1,""))</f>
        <v/>
      </c>
      <c r="AS15" s="34" t="str">
        <f ca="1">IF(AND($C15="Goal",AS$5&gt;=$D15,AS$5&lt;=$D15+$E15-1),2,IF(AND($C15="Milestone",AS$5&gt;=$D15,AS$5&lt;=$D15+$E15-1),1,""))</f>
        <v/>
      </c>
      <c r="AT15" s="34" t="str">
        <f ca="1">IF(AND($C15="Goal",AT$5&gt;=$D15,AT$5&lt;=$D15+$E15-1),2,IF(AND($C15="Milestone",AT$5&gt;=$D15,AT$5&lt;=$D15+$E15-1),1,""))</f>
        <v/>
      </c>
      <c r="AU15" s="34" t="str">
        <f ca="1">IF(AND($C15="Goal",AU$5&gt;=$D15,AU$5&lt;=$D15+$E15-1),2,IF(AND($C15="Milestone",AU$5&gt;=$D15,AU$5&lt;=$D15+$E15-1),1,""))</f>
        <v/>
      </c>
      <c r="AV15" s="34" t="str">
        <f ca="1">IF(AND($C15="Goal",AV$5&gt;=$D15,AV$5&lt;=$D15+$E15-1),2,IF(AND($C15="Milestone",AV$5&gt;=$D15,AV$5&lt;=$D15+$E15-1),1,""))</f>
        <v/>
      </c>
      <c r="AW15" s="34" t="str">
        <f ca="1">IF(AND($C15="Goal",AW$5&gt;=$D15,AW$5&lt;=$D15+$E15-1),2,IF(AND($C15="Milestone",AW$5&gt;=$D15,AW$5&lt;=$D15+$E15-1),1,""))</f>
        <v/>
      </c>
      <c r="AX15" s="34" t="str">
        <f ca="1">IF(AND($C15="Goal",AX$5&gt;=$D15,AX$5&lt;=$D15+$E15-1),2,IF(AND($C15="Milestone",AX$5&gt;=$D15,AX$5&lt;=$D15+$E15-1),1,""))</f>
        <v/>
      </c>
      <c r="AY15" s="34" t="str">
        <f ca="1">IF(AND($C15="Goal",AY$5&gt;=$D15,AY$5&lt;=$D15+$E15-1),2,IF(AND($C15="Milestone",AY$5&gt;=$D15,AY$5&lt;=$D15+$E15-1),1,""))</f>
        <v/>
      </c>
      <c r="AZ15" s="34" t="str">
        <f ca="1">IF(AND($C15="Goal",AZ$5&gt;=$D15,AZ$5&lt;=$D15+$E15-1),2,IF(AND($C15="Milestone",AZ$5&gt;=$D15,AZ$5&lt;=$D15+$E15-1),1,""))</f>
        <v/>
      </c>
      <c r="BA15" s="34" t="str">
        <f ca="1">IF(AND($C15="Goal",BA$5&gt;=$D15,BA$5&lt;=$D15+$E15-1),2,IF(AND($C15="Milestone",BA$5&gt;=$D15,BA$5&lt;=$D15+$E15-1),1,""))</f>
        <v/>
      </c>
      <c r="BB15" s="34" t="str">
        <f ca="1">IF(AND($C15="Goal",BB$5&gt;=$D15,BB$5&lt;=$D15+$E15-1),2,IF(AND($C15="Milestone",BB$5&gt;=$D15,BB$5&lt;=$D15+$E15-1),1,""))</f>
        <v/>
      </c>
      <c r="BC15" s="34" t="str">
        <f ca="1">IF(AND($C15="Goal",BC$5&gt;=$D15,BC$5&lt;=$D15+$E15-1),2,IF(AND($C15="Milestone",BC$5&gt;=$D15,BC$5&lt;=$D15+$E15-1),1,""))</f>
        <v/>
      </c>
      <c r="BD15" s="34" t="str">
        <f ca="1">IF(AND($C15="Goal",BD$5&gt;=$D15,BD$5&lt;=$D15+$E15-1),2,IF(AND($C15="Milestone",BD$5&gt;=$D15,BD$5&lt;=$D15+$E15-1),1,""))</f>
        <v/>
      </c>
      <c r="BE15" s="34" t="str">
        <f ca="1">IF(AND($C15="Goal",BE$5&gt;=$D15,BE$5&lt;=$D15+$E15-1),2,IF(AND($C15="Milestone",BE$5&gt;=$D15,BE$5&lt;=$D15+$E15-1),1,""))</f>
        <v/>
      </c>
      <c r="BF15" s="34" t="str">
        <f ca="1">IF(AND($C15="Goal",BF$5&gt;=$D15,BF$5&lt;=$D15+$E15-1),2,IF(AND($C15="Milestone",BF$5&gt;=$D15,BF$5&lt;=$D15+$E15-1),1,""))</f>
        <v/>
      </c>
      <c r="BG15" s="34" t="str">
        <f ca="1">IF(AND($C15="Goal",BG$5&gt;=$D15,BG$5&lt;=$D15+$E15-1),2,IF(AND($C15="Milestone",BG$5&gt;=$D15,BG$5&lt;=$D15+$E15-1),1,""))</f>
        <v/>
      </c>
      <c r="BH15" s="34" t="str">
        <f ca="1">IF(AND($C15="Goal",BH$5&gt;=$D15,BH$5&lt;=$D15+$E15-1),2,IF(AND($C15="Milestone",BH$5&gt;=$D15,BH$5&lt;=$D15+$E15-1),1,""))</f>
        <v/>
      </c>
      <c r="BI15" s="34" t="str">
        <f ca="1">IF(AND($C15="Goal",BI$5&gt;=$D15,BI$5&lt;=$D15+$E15-1),2,IF(AND($C15="Milestone",BI$5&gt;=$D15,BI$5&lt;=$D15+$E15-1),1,""))</f>
        <v/>
      </c>
      <c r="BJ15" s="34" t="str">
        <f ca="1">IF(AND($C15="Goal",BJ$5&gt;=$D15,BJ$5&lt;=$D15+$E15-1),2,IF(AND($C15="Milestone",BJ$5&gt;=$D15,BJ$5&lt;=$D15+$E15-1),1,""))</f>
        <v/>
      </c>
    </row>
    <row r="16" spans="1:62" s="1" customFormat="1" ht="30" customHeight="1" x14ac:dyDescent="0.55000000000000004">
      <c r="A16" s="12"/>
      <c r="B16" s="37" t="s">
        <v>35</v>
      </c>
      <c r="C16" s="30" t="s">
        <v>8</v>
      </c>
      <c r="D16" s="28">
        <v>44147</v>
      </c>
      <c r="E16" s="29">
        <v>1</v>
      </c>
      <c r="F16" s="23"/>
      <c r="G16" s="34" t="str">
        <f ca="1">IF(AND($C16="Goal",G$5&gt;=$D16,G$5&lt;=$D16+$E16-1),2,IF(AND($C16="Milestone",G$5&gt;=$D16,G$5&lt;=$D16+$E16-1),1,""))</f>
        <v/>
      </c>
      <c r="H16" s="34" t="str">
        <f ca="1">IF(AND($C16="Goal",H$5&gt;=$D16,H$5&lt;=$D16+$E16-1),2,IF(AND($C16="Milestone",H$5&gt;=$D16,H$5&lt;=$D16+$E16-1),1,""))</f>
        <v/>
      </c>
      <c r="I16" s="34" t="str">
        <f ca="1">IF(AND($C16="Goal",I$5&gt;=$D16,I$5&lt;=$D16+$E16-1),2,IF(AND($C16="Milestone",I$5&gt;=$D16,I$5&lt;=$D16+$E16-1),1,""))</f>
        <v/>
      </c>
      <c r="J16" s="34" t="str">
        <f ca="1">IF(AND($C16="Goal",J$5&gt;=$D16,J$5&lt;=$D16+$E16-1),2,IF(AND($C16="Milestone",J$5&gt;=$D16,J$5&lt;=$D16+$E16-1),1,""))</f>
        <v/>
      </c>
      <c r="K16" s="34" t="str">
        <f ca="1">IF(AND($C16="Goal",K$5&gt;=$D16,K$5&lt;=$D16+$E16-1),2,IF(AND($C16="Milestone",K$5&gt;=$D16,K$5&lt;=$D16+$E16-1),1,""))</f>
        <v/>
      </c>
      <c r="L16" s="34" t="str">
        <f ca="1">IF(AND($C16="Goal",L$5&gt;=$D16,L$5&lt;=$D16+$E16-1),2,IF(AND($C16="Milestone",L$5&gt;=$D16,L$5&lt;=$D16+$E16-1),1,""))</f>
        <v/>
      </c>
      <c r="M16" s="34" t="str">
        <f ca="1">IF(AND($C16="Goal",M$5&gt;=$D16,M$5&lt;=$D16+$E16-1),2,IF(AND($C16="Milestone",M$5&gt;=$D16,M$5&lt;=$D16+$E16-1),1,""))</f>
        <v/>
      </c>
      <c r="N16" s="34" t="str">
        <f ca="1">IF(AND($C16="Goal",N$5&gt;=$D16,N$5&lt;=$D16+$E16-1),2,IF(AND($C16="Milestone",N$5&gt;=$D16,N$5&lt;=$D16+$E16-1),1,""))</f>
        <v/>
      </c>
      <c r="O16" s="34" t="str">
        <f ca="1">IF(AND($C16="Goal",O$5&gt;=$D16,O$5&lt;=$D16+$E16-1),2,IF(AND($C16="Milestone",O$5&gt;=$D16,O$5&lt;=$D16+$E16-1),1,""))</f>
        <v/>
      </c>
      <c r="P16" s="34" t="str">
        <f ca="1">IF(AND($C16="Goal",P$5&gt;=$D16,P$5&lt;=$D16+$E16-1),2,IF(AND($C16="Milestone",P$5&gt;=$D16,P$5&lt;=$D16+$E16-1),1,""))</f>
        <v/>
      </c>
      <c r="Q16" s="34" t="str">
        <f ca="1">IF(AND($C16="Goal",Q$5&gt;=$D16,Q$5&lt;=$D16+$E16-1),2,IF(AND($C16="Milestone",Q$5&gt;=$D16,Q$5&lt;=$D16+$E16-1),1,""))</f>
        <v/>
      </c>
      <c r="R16" s="34" t="str">
        <f ca="1">IF(AND($C16="Goal",R$5&gt;=$D16,R$5&lt;=$D16+$E16-1),2,IF(AND($C16="Milestone",R$5&gt;=$D16,R$5&lt;=$D16+$E16-1),1,""))</f>
        <v/>
      </c>
      <c r="S16" s="34" t="str">
        <f ca="1">IF(AND($C16="Goal",S$5&gt;=$D16,S$5&lt;=$D16+$E16-1),2,IF(AND($C16="Milestone",S$5&gt;=$D16,S$5&lt;=$D16+$E16-1),1,""))</f>
        <v/>
      </c>
      <c r="T16" s="34" t="str">
        <f ca="1">IF(AND($C16="Goal",T$5&gt;=$D16,T$5&lt;=$D16+$E16-1),2,IF(AND($C16="Milestone",T$5&gt;=$D16,T$5&lt;=$D16+$E16-1),1,""))</f>
        <v/>
      </c>
      <c r="U16" s="34" t="str">
        <f ca="1">IF(AND($C16="Goal",U$5&gt;=$D16,U$5&lt;=$D16+$E16-1),2,IF(AND($C16="Milestone",U$5&gt;=$D16,U$5&lt;=$D16+$E16-1),1,""))</f>
        <v/>
      </c>
      <c r="V16" s="34" t="str">
        <f ca="1">IF(AND($C16="Goal",V$5&gt;=$D16,V$5&lt;=$D16+$E16-1),2,IF(AND($C16="Milestone",V$5&gt;=$D16,V$5&lt;=$D16+$E16-1),1,""))</f>
        <v/>
      </c>
      <c r="W16" s="34" t="str">
        <f ca="1">IF(AND($C16="Goal",W$5&gt;=$D16,W$5&lt;=$D16+$E16-1),2,IF(AND($C16="Milestone",W$5&gt;=$D16,W$5&lt;=$D16+$E16-1),1,""))</f>
        <v/>
      </c>
      <c r="X16" s="34" t="str">
        <f ca="1">IF(AND($C16="Goal",X$5&gt;=$D16,X$5&lt;=$D16+$E16-1),2,IF(AND($C16="Milestone",X$5&gt;=$D16,X$5&lt;=$D16+$E16-1),1,""))</f>
        <v/>
      </c>
      <c r="Y16" s="34" t="str">
        <f ca="1">IF(AND($C16="Goal",Y$5&gt;=$D16,Y$5&lt;=$D16+$E16-1),2,IF(AND($C16="Milestone",Y$5&gt;=$D16,Y$5&lt;=$D16+$E16-1),1,""))</f>
        <v/>
      </c>
      <c r="Z16" s="34" t="str">
        <f ca="1">IF(AND($C16="Goal",Z$5&gt;=$D16,Z$5&lt;=$D16+$E16-1),2,IF(AND($C16="Milestone",Z$5&gt;=$D16,Z$5&lt;=$D16+$E16-1),1,""))</f>
        <v/>
      </c>
      <c r="AA16" s="34" t="str">
        <f ca="1">IF(AND($C16="Goal",AA$5&gt;=$D16,AA$5&lt;=$D16+$E16-1),2,IF(AND($C16="Milestone",AA$5&gt;=$D16,AA$5&lt;=$D16+$E16-1),1,""))</f>
        <v/>
      </c>
      <c r="AB16" s="34" t="str">
        <f ca="1">IF(AND($C16="Goal",AB$5&gt;=$D16,AB$5&lt;=$D16+$E16-1),2,IF(AND($C16="Milestone",AB$5&gt;=$D16,AB$5&lt;=$D16+$E16-1),1,""))</f>
        <v/>
      </c>
      <c r="AC16" s="34" t="str">
        <f ca="1">IF(AND($C16="Goal",AC$5&gt;=$D16,AC$5&lt;=$D16+$E16-1),2,IF(AND($C16="Milestone",AC$5&gt;=$D16,AC$5&lt;=$D16+$E16-1),1,""))</f>
        <v/>
      </c>
      <c r="AD16" s="34" t="str">
        <f ca="1">IF(AND($C16="Goal",AD$5&gt;=$D16,AD$5&lt;=$D16+$E16-1),2,IF(AND($C16="Milestone",AD$5&gt;=$D16,AD$5&lt;=$D16+$E16-1),1,""))</f>
        <v/>
      </c>
      <c r="AE16" s="34" t="str">
        <f ca="1">IF(AND($C16="Goal",AE$5&gt;=$D16,AE$5&lt;=$D16+$E16-1),2,IF(AND($C16="Milestone",AE$5&gt;=$D16,AE$5&lt;=$D16+$E16-1),1,""))</f>
        <v/>
      </c>
      <c r="AF16" s="34" t="str">
        <f ca="1">IF(AND($C16="Goal",AF$5&gt;=$D16,AF$5&lt;=$D16+$E16-1),2,IF(AND($C16="Milestone",AF$5&gt;=$D16,AF$5&lt;=$D16+$E16-1),1,""))</f>
        <v/>
      </c>
      <c r="AG16" s="34" t="str">
        <f ca="1">IF(AND($C16="Goal",AG$5&gt;=$D16,AG$5&lt;=$D16+$E16-1),2,IF(AND($C16="Milestone",AG$5&gt;=$D16,AG$5&lt;=$D16+$E16-1),1,""))</f>
        <v/>
      </c>
      <c r="AH16" s="34" t="str">
        <f ca="1">IF(AND($C16="Goal",AH$5&gt;=$D16,AH$5&lt;=$D16+$E16-1),2,IF(AND($C16="Milestone",AH$5&gt;=$D16,AH$5&lt;=$D16+$E16-1),1,""))</f>
        <v/>
      </c>
      <c r="AI16" s="34" t="str">
        <f ca="1">IF(AND($C16="Goal",AI$5&gt;=$D16,AI$5&lt;=$D16+$E16-1),2,IF(AND($C16="Milestone",AI$5&gt;=$D16,AI$5&lt;=$D16+$E16-1),1,""))</f>
        <v/>
      </c>
      <c r="AJ16" s="34" t="str">
        <f ca="1">IF(AND($C16="Goal",AJ$5&gt;=$D16,AJ$5&lt;=$D16+$E16-1),2,IF(AND($C16="Milestone",AJ$5&gt;=$D16,AJ$5&lt;=$D16+$E16-1),1,""))</f>
        <v/>
      </c>
      <c r="AK16" s="34" t="str">
        <f ca="1">IF(AND($C16="Goal",AK$5&gt;=$D16,AK$5&lt;=$D16+$E16-1),2,IF(AND($C16="Milestone",AK$5&gt;=$D16,AK$5&lt;=$D16+$E16-1),1,""))</f>
        <v/>
      </c>
      <c r="AL16" s="34" t="str">
        <f ca="1">IF(AND($C16="Goal",AL$5&gt;=$D16,AL$5&lt;=$D16+$E16-1),2,IF(AND($C16="Milestone",AL$5&gt;=$D16,AL$5&lt;=$D16+$E16-1),1,""))</f>
        <v/>
      </c>
      <c r="AM16" s="34" t="str">
        <f ca="1">IF(AND($C16="Goal",AM$5&gt;=$D16,AM$5&lt;=$D16+$E16-1),2,IF(AND($C16="Milestone",AM$5&gt;=$D16,AM$5&lt;=$D16+$E16-1),1,""))</f>
        <v/>
      </c>
      <c r="AN16" s="34" t="str">
        <f ca="1">IF(AND($C16="Goal",AN$5&gt;=$D16,AN$5&lt;=$D16+$E16-1),2,IF(AND($C16="Milestone",AN$5&gt;=$D16,AN$5&lt;=$D16+$E16-1),1,""))</f>
        <v/>
      </c>
      <c r="AO16" s="34" t="str">
        <f ca="1">IF(AND($C16="Goal",AO$5&gt;=$D16,AO$5&lt;=$D16+$E16-1),2,IF(AND($C16="Milestone",AO$5&gt;=$D16,AO$5&lt;=$D16+$E16-1),1,""))</f>
        <v/>
      </c>
      <c r="AP16" s="34" t="str">
        <f ca="1">IF(AND($C16="Goal",AP$5&gt;=$D16,AP$5&lt;=$D16+$E16-1),2,IF(AND($C16="Milestone",AP$5&gt;=$D16,AP$5&lt;=$D16+$E16-1),1,""))</f>
        <v/>
      </c>
      <c r="AQ16" s="34" t="str">
        <f ca="1">IF(AND($C16="Goal",AQ$5&gt;=$D16,AQ$5&lt;=$D16+$E16-1),2,IF(AND($C16="Milestone",AQ$5&gt;=$D16,AQ$5&lt;=$D16+$E16-1),1,""))</f>
        <v/>
      </c>
      <c r="AR16" s="34" t="str">
        <f ca="1">IF(AND($C16="Goal",AR$5&gt;=$D16,AR$5&lt;=$D16+$E16-1),2,IF(AND($C16="Milestone",AR$5&gt;=$D16,AR$5&lt;=$D16+$E16-1),1,""))</f>
        <v/>
      </c>
      <c r="AS16" s="34" t="str">
        <f ca="1">IF(AND($C16="Goal",AS$5&gt;=$D16,AS$5&lt;=$D16+$E16-1),2,IF(AND($C16="Milestone",AS$5&gt;=$D16,AS$5&lt;=$D16+$E16-1),1,""))</f>
        <v/>
      </c>
      <c r="AT16" s="34" t="str">
        <f ca="1">IF(AND($C16="Goal",AT$5&gt;=$D16,AT$5&lt;=$D16+$E16-1),2,IF(AND($C16="Milestone",AT$5&gt;=$D16,AT$5&lt;=$D16+$E16-1),1,""))</f>
        <v/>
      </c>
      <c r="AU16" s="34" t="str">
        <f ca="1">IF(AND($C16="Goal",AU$5&gt;=$D16,AU$5&lt;=$D16+$E16-1),2,IF(AND($C16="Milestone",AU$5&gt;=$D16,AU$5&lt;=$D16+$E16-1),1,""))</f>
        <v/>
      </c>
      <c r="AV16" s="34" t="str">
        <f ca="1">IF(AND($C16="Goal",AV$5&gt;=$D16,AV$5&lt;=$D16+$E16-1),2,IF(AND($C16="Milestone",AV$5&gt;=$D16,AV$5&lt;=$D16+$E16-1),1,""))</f>
        <v/>
      </c>
      <c r="AW16" s="34" t="str">
        <f ca="1">IF(AND($C16="Goal",AW$5&gt;=$D16,AW$5&lt;=$D16+$E16-1),2,IF(AND($C16="Milestone",AW$5&gt;=$D16,AW$5&lt;=$D16+$E16-1),1,""))</f>
        <v/>
      </c>
      <c r="AX16" s="34" t="str">
        <f ca="1">IF(AND($C16="Goal",AX$5&gt;=$D16,AX$5&lt;=$D16+$E16-1),2,IF(AND($C16="Milestone",AX$5&gt;=$D16,AX$5&lt;=$D16+$E16-1),1,""))</f>
        <v/>
      </c>
      <c r="AY16" s="34" t="str">
        <f ca="1">IF(AND($C16="Goal",AY$5&gt;=$D16,AY$5&lt;=$D16+$E16-1),2,IF(AND($C16="Milestone",AY$5&gt;=$D16,AY$5&lt;=$D16+$E16-1),1,""))</f>
        <v/>
      </c>
      <c r="AZ16" s="34" t="str">
        <f ca="1">IF(AND($C16="Goal",AZ$5&gt;=$D16,AZ$5&lt;=$D16+$E16-1),2,IF(AND($C16="Milestone",AZ$5&gt;=$D16,AZ$5&lt;=$D16+$E16-1),1,""))</f>
        <v/>
      </c>
      <c r="BA16" s="34" t="str">
        <f ca="1">IF(AND($C16="Goal",BA$5&gt;=$D16,BA$5&lt;=$D16+$E16-1),2,IF(AND($C16="Milestone",BA$5&gt;=$D16,BA$5&lt;=$D16+$E16-1),1,""))</f>
        <v/>
      </c>
      <c r="BB16" s="34" t="str">
        <f ca="1">IF(AND($C16="Goal",BB$5&gt;=$D16,BB$5&lt;=$D16+$E16-1),2,IF(AND($C16="Milestone",BB$5&gt;=$D16,BB$5&lt;=$D16+$E16-1),1,""))</f>
        <v/>
      </c>
      <c r="BC16" s="34" t="str">
        <f ca="1">IF(AND($C16="Goal",BC$5&gt;=$D16,BC$5&lt;=$D16+$E16-1),2,IF(AND($C16="Milestone",BC$5&gt;=$D16,BC$5&lt;=$D16+$E16-1),1,""))</f>
        <v/>
      </c>
      <c r="BD16" s="34" t="str">
        <f ca="1">IF(AND($C16="Goal",BD$5&gt;=$D16,BD$5&lt;=$D16+$E16-1),2,IF(AND($C16="Milestone",BD$5&gt;=$D16,BD$5&lt;=$D16+$E16-1),1,""))</f>
        <v/>
      </c>
      <c r="BE16" s="34" t="str">
        <f ca="1">IF(AND($C16="Goal",BE$5&gt;=$D16,BE$5&lt;=$D16+$E16-1),2,IF(AND($C16="Milestone",BE$5&gt;=$D16,BE$5&lt;=$D16+$E16-1),1,""))</f>
        <v/>
      </c>
      <c r="BF16" s="34" t="str">
        <f ca="1">IF(AND($C16="Goal",BF$5&gt;=$D16,BF$5&lt;=$D16+$E16-1),2,IF(AND($C16="Milestone",BF$5&gt;=$D16,BF$5&lt;=$D16+$E16-1),1,""))</f>
        <v/>
      </c>
      <c r="BG16" s="34" t="str">
        <f ca="1">IF(AND($C16="Goal",BG$5&gt;=$D16,BG$5&lt;=$D16+$E16-1),2,IF(AND($C16="Milestone",BG$5&gt;=$D16,BG$5&lt;=$D16+$E16-1),1,""))</f>
        <v/>
      </c>
      <c r="BH16" s="34" t="str">
        <f ca="1">IF(AND($C16="Goal",BH$5&gt;=$D16,BH$5&lt;=$D16+$E16-1),2,IF(AND($C16="Milestone",BH$5&gt;=$D16,BH$5&lt;=$D16+$E16-1),1,""))</f>
        <v/>
      </c>
      <c r="BI16" s="34" t="str">
        <f ca="1">IF(AND($C16="Goal",BI$5&gt;=$D16,BI$5&lt;=$D16+$E16-1),2,IF(AND($C16="Milestone",BI$5&gt;=$D16,BI$5&lt;=$D16+$E16-1),1,""))</f>
        <v/>
      </c>
      <c r="BJ16" s="34" t="str">
        <f ca="1">IF(AND($C16="Goal",BJ$5&gt;=$D16,BJ$5&lt;=$D16+$E16-1),2,IF(AND($C16="Milestone",BJ$5&gt;=$D16,BJ$5&lt;=$D16+$E16-1),1,""))</f>
        <v/>
      </c>
    </row>
    <row r="17" spans="1:62" s="1" customFormat="1" ht="30" customHeight="1" x14ac:dyDescent="0.55000000000000004">
      <c r="A17" s="11"/>
      <c r="B17" s="37" t="s">
        <v>36</v>
      </c>
      <c r="C17" s="30" t="s">
        <v>8</v>
      </c>
      <c r="D17" s="28">
        <f>D16+2</f>
        <v>44149</v>
      </c>
      <c r="E17" s="29">
        <v>2</v>
      </c>
      <c r="F17" s="23"/>
      <c r="G17" s="34" t="str">
        <f ca="1">IF(AND($C17="Goal",G$5&gt;=$D17,G$5&lt;=$D17+$E17-1),2,IF(AND($C17="Milestone",G$5&gt;=$D17,G$5&lt;=$D17+$E17-1),1,""))</f>
        <v/>
      </c>
      <c r="H17" s="34" t="str">
        <f ca="1">IF(AND($C17="Goal",H$5&gt;=$D17,H$5&lt;=$D17+$E17-1),2,IF(AND($C17="Milestone",H$5&gt;=$D17,H$5&lt;=$D17+$E17-1),1,""))</f>
        <v/>
      </c>
      <c r="I17" s="34" t="str">
        <f ca="1">IF(AND($C17="Goal",I$5&gt;=$D17,I$5&lt;=$D17+$E17-1),2,IF(AND($C17="Milestone",I$5&gt;=$D17,I$5&lt;=$D17+$E17-1),1,""))</f>
        <v/>
      </c>
      <c r="J17" s="34" t="str">
        <f ca="1">IF(AND($C17="Goal",J$5&gt;=$D17,J$5&lt;=$D17+$E17-1),2,IF(AND($C17="Milestone",J$5&gt;=$D17,J$5&lt;=$D17+$E17-1),1,""))</f>
        <v/>
      </c>
      <c r="K17" s="34" t="str">
        <f ca="1">IF(AND($C17="Goal",K$5&gt;=$D17,K$5&lt;=$D17+$E17-1),2,IF(AND($C17="Milestone",K$5&gt;=$D17,K$5&lt;=$D17+$E17-1),1,""))</f>
        <v/>
      </c>
      <c r="L17" s="34" t="str">
        <f ca="1">IF(AND($C17="Goal",L$5&gt;=$D17,L$5&lt;=$D17+$E17-1),2,IF(AND($C17="Milestone",L$5&gt;=$D17,L$5&lt;=$D17+$E17-1),1,""))</f>
        <v/>
      </c>
      <c r="M17" s="34" t="str">
        <f ca="1">IF(AND($C17="Goal",M$5&gt;=$D17,M$5&lt;=$D17+$E17-1),2,IF(AND($C17="Milestone",M$5&gt;=$D17,M$5&lt;=$D17+$E17-1),1,""))</f>
        <v/>
      </c>
      <c r="N17" s="34" t="str">
        <f ca="1">IF(AND($C17="Goal",N$5&gt;=$D17,N$5&lt;=$D17+$E17-1),2,IF(AND($C17="Milestone",N$5&gt;=$D17,N$5&lt;=$D17+$E17-1),1,""))</f>
        <v/>
      </c>
      <c r="O17" s="34" t="str">
        <f ca="1">IF(AND($C17="Goal",O$5&gt;=$D17,O$5&lt;=$D17+$E17-1),2,IF(AND($C17="Milestone",O$5&gt;=$D17,O$5&lt;=$D17+$E17-1),1,""))</f>
        <v/>
      </c>
      <c r="P17" s="34" t="str">
        <f ca="1">IF(AND($C17="Goal",P$5&gt;=$D17,P$5&lt;=$D17+$E17-1),2,IF(AND($C17="Milestone",P$5&gt;=$D17,P$5&lt;=$D17+$E17-1),1,""))</f>
        <v/>
      </c>
      <c r="Q17" s="34" t="str">
        <f ca="1">IF(AND($C17="Goal",Q$5&gt;=$D17,Q$5&lt;=$D17+$E17-1),2,IF(AND($C17="Milestone",Q$5&gt;=$D17,Q$5&lt;=$D17+$E17-1),1,""))</f>
        <v/>
      </c>
      <c r="R17" s="34" t="str">
        <f ca="1">IF(AND($C17="Goal",R$5&gt;=$D17,R$5&lt;=$D17+$E17-1),2,IF(AND($C17="Milestone",R$5&gt;=$D17,R$5&lt;=$D17+$E17-1),1,""))</f>
        <v/>
      </c>
      <c r="S17" s="34" t="str">
        <f ca="1">IF(AND($C17="Goal",S$5&gt;=$D17,S$5&lt;=$D17+$E17-1),2,IF(AND($C17="Milestone",S$5&gt;=$D17,S$5&lt;=$D17+$E17-1),1,""))</f>
        <v/>
      </c>
      <c r="T17" s="34" t="str">
        <f ca="1">IF(AND($C17="Goal",T$5&gt;=$D17,T$5&lt;=$D17+$E17-1),2,IF(AND($C17="Milestone",T$5&gt;=$D17,T$5&lt;=$D17+$E17-1),1,""))</f>
        <v/>
      </c>
      <c r="U17" s="34" t="str">
        <f ca="1">IF(AND($C17="Goal",U$5&gt;=$D17,U$5&lt;=$D17+$E17-1),2,IF(AND($C17="Milestone",U$5&gt;=$D17,U$5&lt;=$D17+$E17-1),1,""))</f>
        <v/>
      </c>
      <c r="V17" s="34" t="str">
        <f ca="1">IF(AND($C17="Goal",V$5&gt;=$D17,V$5&lt;=$D17+$E17-1),2,IF(AND($C17="Milestone",V$5&gt;=$D17,V$5&lt;=$D17+$E17-1),1,""))</f>
        <v/>
      </c>
      <c r="W17" s="34" t="str">
        <f ca="1">IF(AND($C17="Goal",W$5&gt;=$D17,W$5&lt;=$D17+$E17-1),2,IF(AND($C17="Milestone",W$5&gt;=$D17,W$5&lt;=$D17+$E17-1),1,""))</f>
        <v/>
      </c>
      <c r="X17" s="34" t="str">
        <f ca="1">IF(AND($C17="Goal",X$5&gt;=$D17,X$5&lt;=$D17+$E17-1),2,IF(AND($C17="Milestone",X$5&gt;=$D17,X$5&lt;=$D17+$E17-1),1,""))</f>
        <v/>
      </c>
      <c r="Y17" s="34" t="str">
        <f ca="1">IF(AND($C17="Goal",Y$5&gt;=$D17,Y$5&lt;=$D17+$E17-1),2,IF(AND($C17="Milestone",Y$5&gt;=$D17,Y$5&lt;=$D17+$E17-1),1,""))</f>
        <v/>
      </c>
      <c r="Z17" s="34" t="str">
        <f ca="1">IF(AND($C17="Goal",Z$5&gt;=$D17,Z$5&lt;=$D17+$E17-1),2,IF(AND($C17="Milestone",Z$5&gt;=$D17,Z$5&lt;=$D17+$E17-1),1,""))</f>
        <v/>
      </c>
      <c r="AA17" s="34" t="str">
        <f ca="1">IF(AND($C17="Goal",AA$5&gt;=$D17,AA$5&lt;=$D17+$E17-1),2,IF(AND($C17="Milestone",AA$5&gt;=$D17,AA$5&lt;=$D17+$E17-1),1,""))</f>
        <v/>
      </c>
      <c r="AB17" s="34" t="str">
        <f ca="1">IF(AND($C17="Goal",AB$5&gt;=$D17,AB$5&lt;=$D17+$E17-1),2,IF(AND($C17="Milestone",AB$5&gt;=$D17,AB$5&lt;=$D17+$E17-1),1,""))</f>
        <v/>
      </c>
      <c r="AC17" s="34" t="str">
        <f ca="1">IF(AND($C17="Goal",AC$5&gt;=$D17,AC$5&lt;=$D17+$E17-1),2,IF(AND($C17="Milestone",AC$5&gt;=$D17,AC$5&lt;=$D17+$E17-1),1,""))</f>
        <v/>
      </c>
      <c r="AD17" s="34" t="str">
        <f ca="1">IF(AND($C17="Goal",AD$5&gt;=$D17,AD$5&lt;=$D17+$E17-1),2,IF(AND($C17="Milestone",AD$5&gt;=$D17,AD$5&lt;=$D17+$E17-1),1,""))</f>
        <v/>
      </c>
      <c r="AE17" s="34" t="str">
        <f ca="1">IF(AND($C17="Goal",AE$5&gt;=$D17,AE$5&lt;=$D17+$E17-1),2,IF(AND($C17="Milestone",AE$5&gt;=$D17,AE$5&lt;=$D17+$E17-1),1,""))</f>
        <v/>
      </c>
      <c r="AF17" s="34" t="str">
        <f ca="1">IF(AND($C17="Goal",AF$5&gt;=$D17,AF$5&lt;=$D17+$E17-1),2,IF(AND($C17="Milestone",AF$5&gt;=$D17,AF$5&lt;=$D17+$E17-1),1,""))</f>
        <v/>
      </c>
      <c r="AG17" s="34" t="str">
        <f ca="1">IF(AND($C17="Goal",AG$5&gt;=$D17,AG$5&lt;=$D17+$E17-1),2,IF(AND($C17="Milestone",AG$5&gt;=$D17,AG$5&lt;=$D17+$E17-1),1,""))</f>
        <v/>
      </c>
      <c r="AH17" s="34" t="str">
        <f ca="1">IF(AND($C17="Goal",AH$5&gt;=$D17,AH$5&lt;=$D17+$E17-1),2,IF(AND($C17="Milestone",AH$5&gt;=$D17,AH$5&lt;=$D17+$E17-1),1,""))</f>
        <v/>
      </c>
      <c r="AI17" s="34" t="str">
        <f ca="1">IF(AND($C17="Goal",AI$5&gt;=$D17,AI$5&lt;=$D17+$E17-1),2,IF(AND($C17="Milestone",AI$5&gt;=$D17,AI$5&lt;=$D17+$E17-1),1,""))</f>
        <v/>
      </c>
      <c r="AJ17" s="34" t="str">
        <f ca="1">IF(AND($C17="Goal",AJ$5&gt;=$D17,AJ$5&lt;=$D17+$E17-1),2,IF(AND($C17="Milestone",AJ$5&gt;=$D17,AJ$5&lt;=$D17+$E17-1),1,""))</f>
        <v/>
      </c>
      <c r="AK17" s="34" t="str">
        <f ca="1">IF(AND($C17="Goal",AK$5&gt;=$D17,AK$5&lt;=$D17+$E17-1),2,IF(AND($C17="Milestone",AK$5&gt;=$D17,AK$5&lt;=$D17+$E17-1),1,""))</f>
        <v/>
      </c>
      <c r="AL17" s="34" t="str">
        <f ca="1">IF(AND($C17="Goal",AL$5&gt;=$D17,AL$5&lt;=$D17+$E17-1),2,IF(AND($C17="Milestone",AL$5&gt;=$D17,AL$5&lt;=$D17+$E17-1),1,""))</f>
        <v/>
      </c>
      <c r="AM17" s="34" t="str">
        <f ca="1">IF(AND($C17="Goal",AM$5&gt;=$D17,AM$5&lt;=$D17+$E17-1),2,IF(AND($C17="Milestone",AM$5&gt;=$D17,AM$5&lt;=$D17+$E17-1),1,""))</f>
        <v/>
      </c>
      <c r="AN17" s="34" t="str">
        <f ca="1">IF(AND($C17="Goal",AN$5&gt;=$D17,AN$5&lt;=$D17+$E17-1),2,IF(AND($C17="Milestone",AN$5&gt;=$D17,AN$5&lt;=$D17+$E17-1),1,""))</f>
        <v/>
      </c>
      <c r="AO17" s="34" t="str">
        <f ca="1">IF(AND($C17="Goal",AO$5&gt;=$D17,AO$5&lt;=$D17+$E17-1),2,IF(AND($C17="Milestone",AO$5&gt;=$D17,AO$5&lt;=$D17+$E17-1),1,""))</f>
        <v/>
      </c>
      <c r="AP17" s="34" t="str">
        <f ca="1">IF(AND($C17="Goal",AP$5&gt;=$D17,AP$5&lt;=$D17+$E17-1),2,IF(AND($C17="Milestone",AP$5&gt;=$D17,AP$5&lt;=$D17+$E17-1),1,""))</f>
        <v/>
      </c>
      <c r="AQ17" s="34" t="str">
        <f ca="1">IF(AND($C17="Goal",AQ$5&gt;=$D17,AQ$5&lt;=$D17+$E17-1),2,IF(AND($C17="Milestone",AQ$5&gt;=$D17,AQ$5&lt;=$D17+$E17-1),1,""))</f>
        <v/>
      </c>
      <c r="AR17" s="34" t="str">
        <f ca="1">IF(AND($C17="Goal",AR$5&gt;=$D17,AR$5&lt;=$D17+$E17-1),2,IF(AND($C17="Milestone",AR$5&gt;=$D17,AR$5&lt;=$D17+$E17-1),1,""))</f>
        <v/>
      </c>
      <c r="AS17" s="34" t="str">
        <f ca="1">IF(AND($C17="Goal",AS$5&gt;=$D17,AS$5&lt;=$D17+$E17-1),2,IF(AND($C17="Milestone",AS$5&gt;=$D17,AS$5&lt;=$D17+$E17-1),1,""))</f>
        <v/>
      </c>
      <c r="AT17" s="34" t="str">
        <f ca="1">IF(AND($C17="Goal",AT$5&gt;=$D17,AT$5&lt;=$D17+$E17-1),2,IF(AND($C17="Milestone",AT$5&gt;=$D17,AT$5&lt;=$D17+$E17-1),1,""))</f>
        <v/>
      </c>
      <c r="AU17" s="34" t="str">
        <f ca="1">IF(AND($C17="Goal",AU$5&gt;=$D17,AU$5&lt;=$D17+$E17-1),2,IF(AND($C17="Milestone",AU$5&gt;=$D17,AU$5&lt;=$D17+$E17-1),1,""))</f>
        <v/>
      </c>
      <c r="AV17" s="34" t="str">
        <f ca="1">IF(AND($C17="Goal",AV$5&gt;=$D17,AV$5&lt;=$D17+$E17-1),2,IF(AND($C17="Milestone",AV$5&gt;=$D17,AV$5&lt;=$D17+$E17-1),1,""))</f>
        <v/>
      </c>
      <c r="AW17" s="34" t="str">
        <f ca="1">IF(AND($C17="Goal",AW$5&gt;=$D17,AW$5&lt;=$D17+$E17-1),2,IF(AND($C17="Milestone",AW$5&gt;=$D17,AW$5&lt;=$D17+$E17-1),1,""))</f>
        <v/>
      </c>
      <c r="AX17" s="34" t="str">
        <f ca="1">IF(AND($C17="Goal",AX$5&gt;=$D17,AX$5&lt;=$D17+$E17-1),2,IF(AND($C17="Milestone",AX$5&gt;=$D17,AX$5&lt;=$D17+$E17-1),1,""))</f>
        <v/>
      </c>
      <c r="AY17" s="34" t="str">
        <f ca="1">IF(AND($C17="Goal",AY$5&gt;=$D17,AY$5&lt;=$D17+$E17-1),2,IF(AND($C17="Milestone",AY$5&gt;=$D17,AY$5&lt;=$D17+$E17-1),1,""))</f>
        <v/>
      </c>
      <c r="AZ17" s="34" t="str">
        <f ca="1">IF(AND($C17="Goal",AZ$5&gt;=$D17,AZ$5&lt;=$D17+$E17-1),2,IF(AND($C17="Milestone",AZ$5&gt;=$D17,AZ$5&lt;=$D17+$E17-1),1,""))</f>
        <v/>
      </c>
      <c r="BA17" s="34" t="str">
        <f ca="1">IF(AND($C17="Goal",BA$5&gt;=$D17,BA$5&lt;=$D17+$E17-1),2,IF(AND($C17="Milestone",BA$5&gt;=$D17,BA$5&lt;=$D17+$E17-1),1,""))</f>
        <v/>
      </c>
      <c r="BB17" s="34" t="str">
        <f ca="1">IF(AND($C17="Goal",BB$5&gt;=$D17,BB$5&lt;=$D17+$E17-1),2,IF(AND($C17="Milestone",BB$5&gt;=$D17,BB$5&lt;=$D17+$E17-1),1,""))</f>
        <v/>
      </c>
      <c r="BC17" s="34" t="str">
        <f ca="1">IF(AND($C17="Goal",BC$5&gt;=$D17,BC$5&lt;=$D17+$E17-1),2,IF(AND($C17="Milestone",BC$5&gt;=$D17,BC$5&lt;=$D17+$E17-1),1,""))</f>
        <v/>
      </c>
      <c r="BD17" s="34" t="str">
        <f ca="1">IF(AND($C17="Goal",BD$5&gt;=$D17,BD$5&lt;=$D17+$E17-1),2,IF(AND($C17="Milestone",BD$5&gt;=$D17,BD$5&lt;=$D17+$E17-1),1,""))</f>
        <v/>
      </c>
      <c r="BE17" s="34" t="str">
        <f ca="1">IF(AND($C17="Goal",BE$5&gt;=$D17,BE$5&lt;=$D17+$E17-1),2,IF(AND($C17="Milestone",BE$5&gt;=$D17,BE$5&lt;=$D17+$E17-1),1,""))</f>
        <v/>
      </c>
      <c r="BF17" s="34" t="str">
        <f ca="1">IF(AND($C17="Goal",BF$5&gt;=$D17,BF$5&lt;=$D17+$E17-1),2,IF(AND($C17="Milestone",BF$5&gt;=$D17,BF$5&lt;=$D17+$E17-1),1,""))</f>
        <v/>
      </c>
      <c r="BG17" s="34" t="str">
        <f ca="1">IF(AND($C17="Goal",BG$5&gt;=$D17,BG$5&lt;=$D17+$E17-1),2,IF(AND($C17="Milestone",BG$5&gt;=$D17,BG$5&lt;=$D17+$E17-1),1,""))</f>
        <v/>
      </c>
      <c r="BH17" s="34" t="str">
        <f ca="1">IF(AND($C17="Goal",BH$5&gt;=$D17,BH$5&lt;=$D17+$E17-1),2,IF(AND($C17="Milestone",BH$5&gt;=$D17,BH$5&lt;=$D17+$E17-1),1,""))</f>
        <v/>
      </c>
      <c r="BI17" s="34" t="str">
        <f ca="1">IF(AND($C17="Goal",BI$5&gt;=$D17,BI$5&lt;=$D17+$E17-1),2,IF(AND($C17="Milestone",BI$5&gt;=$D17,BI$5&lt;=$D17+$E17-1),1,""))</f>
        <v/>
      </c>
      <c r="BJ17" s="34" t="str">
        <f ca="1">IF(AND($C17="Goal",BJ$5&gt;=$D17,BJ$5&lt;=$D17+$E17-1),2,IF(AND($C17="Milestone",BJ$5&gt;=$D17,BJ$5&lt;=$D17+$E17-1),1,""))</f>
        <v/>
      </c>
    </row>
    <row r="18" spans="1:62" s="1" customFormat="1" ht="30" customHeight="1" x14ac:dyDescent="0.55000000000000004">
      <c r="A18" s="11"/>
      <c r="B18" s="37" t="s">
        <v>37</v>
      </c>
      <c r="C18" s="30" t="s">
        <v>7</v>
      </c>
      <c r="D18" s="28">
        <v>44194</v>
      </c>
      <c r="E18" s="29">
        <v>11</v>
      </c>
      <c r="F18" s="23"/>
      <c r="G18" s="34" t="str">
        <f ca="1">IF(AND($C18="Goal",G$5&gt;=$D18,G$5&lt;=$D18+$E18-1),2,IF(AND($C18="Milestone",G$5&gt;=$D18,G$5&lt;=$D18+$E18-1),1,""))</f>
        <v/>
      </c>
      <c r="H18" s="34" t="str">
        <f ca="1">IF(AND($C18="Goal",H$5&gt;=$D18,H$5&lt;=$D18+$E18-1),2,IF(AND($C18="Milestone",H$5&gt;=$D18,H$5&lt;=$D18+$E18-1),1,""))</f>
        <v/>
      </c>
      <c r="I18" s="34" t="str">
        <f ca="1">IF(AND($C18="Goal",I$5&gt;=$D18,I$5&lt;=$D18+$E18-1),2,IF(AND($C18="Milestone",I$5&gt;=$D18,I$5&lt;=$D18+$E18-1),1,""))</f>
        <v/>
      </c>
      <c r="J18" s="34" t="str">
        <f ca="1">IF(AND($C18="Goal",J$5&gt;=$D18,J$5&lt;=$D18+$E18-1),2,IF(AND($C18="Milestone",J$5&gt;=$D18,J$5&lt;=$D18+$E18-1),1,""))</f>
        <v/>
      </c>
      <c r="K18" s="34" t="str">
        <f ca="1">IF(AND($C18="Goal",K$5&gt;=$D18,K$5&lt;=$D18+$E18-1),2,IF(AND($C18="Milestone",K$5&gt;=$D18,K$5&lt;=$D18+$E18-1),1,""))</f>
        <v/>
      </c>
      <c r="L18" s="34" t="str">
        <f ca="1">IF(AND($C18="Goal",L$5&gt;=$D18,L$5&lt;=$D18+$E18-1),2,IF(AND($C18="Milestone",L$5&gt;=$D18,L$5&lt;=$D18+$E18-1),1,""))</f>
        <v/>
      </c>
      <c r="M18" s="34" t="str">
        <f ca="1">IF(AND($C18="Goal",M$5&gt;=$D18,M$5&lt;=$D18+$E18-1),2,IF(AND($C18="Milestone",M$5&gt;=$D18,M$5&lt;=$D18+$E18-1),1,""))</f>
        <v/>
      </c>
      <c r="N18" s="34" t="str">
        <f ca="1">IF(AND($C18="Goal",N$5&gt;=$D18,N$5&lt;=$D18+$E18-1),2,IF(AND($C18="Milestone",N$5&gt;=$D18,N$5&lt;=$D18+$E18-1),1,""))</f>
        <v/>
      </c>
      <c r="O18" s="34" t="str">
        <f ca="1">IF(AND($C18="Goal",O$5&gt;=$D18,O$5&lt;=$D18+$E18-1),2,IF(AND($C18="Milestone",O$5&gt;=$D18,O$5&lt;=$D18+$E18-1),1,""))</f>
        <v/>
      </c>
      <c r="P18" s="34" t="str">
        <f ca="1">IF(AND($C18="Goal",P$5&gt;=$D18,P$5&lt;=$D18+$E18-1),2,IF(AND($C18="Milestone",P$5&gt;=$D18,P$5&lt;=$D18+$E18-1),1,""))</f>
        <v/>
      </c>
      <c r="Q18" s="34" t="str">
        <f ca="1">IF(AND($C18="Goal",Q$5&gt;=$D18,Q$5&lt;=$D18+$E18-1),2,IF(AND($C18="Milestone",Q$5&gt;=$D18,Q$5&lt;=$D18+$E18-1),1,""))</f>
        <v/>
      </c>
      <c r="R18" s="34" t="str">
        <f ca="1">IF(AND($C18="Goal",R$5&gt;=$D18,R$5&lt;=$D18+$E18-1),2,IF(AND($C18="Milestone",R$5&gt;=$D18,R$5&lt;=$D18+$E18-1),1,""))</f>
        <v/>
      </c>
      <c r="S18" s="34" t="str">
        <f ca="1">IF(AND($C18="Goal",S$5&gt;=$D18,S$5&lt;=$D18+$E18-1),2,IF(AND($C18="Milestone",S$5&gt;=$D18,S$5&lt;=$D18+$E18-1),1,""))</f>
        <v/>
      </c>
      <c r="T18" s="34" t="str">
        <f ca="1">IF(AND($C18="Goal",T$5&gt;=$D18,T$5&lt;=$D18+$E18-1),2,IF(AND($C18="Milestone",T$5&gt;=$D18,T$5&lt;=$D18+$E18-1),1,""))</f>
        <v/>
      </c>
      <c r="U18" s="34" t="str">
        <f ca="1">IF(AND($C18="Goal",U$5&gt;=$D18,U$5&lt;=$D18+$E18-1),2,IF(AND($C18="Milestone",U$5&gt;=$D18,U$5&lt;=$D18+$E18-1),1,""))</f>
        <v/>
      </c>
      <c r="V18" s="34" t="str">
        <f ca="1">IF(AND($C18="Goal",V$5&gt;=$D18,V$5&lt;=$D18+$E18-1),2,IF(AND($C18="Milestone",V$5&gt;=$D18,V$5&lt;=$D18+$E18-1),1,""))</f>
        <v/>
      </c>
      <c r="W18" s="34" t="str">
        <f ca="1">IF(AND($C18="Goal",W$5&gt;=$D18,W$5&lt;=$D18+$E18-1),2,IF(AND($C18="Milestone",W$5&gt;=$D18,W$5&lt;=$D18+$E18-1),1,""))</f>
        <v/>
      </c>
      <c r="X18" s="34" t="str">
        <f ca="1">IF(AND($C18="Goal",X$5&gt;=$D18,X$5&lt;=$D18+$E18-1),2,IF(AND($C18="Milestone",X$5&gt;=$D18,X$5&lt;=$D18+$E18-1),1,""))</f>
        <v/>
      </c>
      <c r="Y18" s="34" t="str">
        <f ca="1">IF(AND($C18="Goal",Y$5&gt;=$D18,Y$5&lt;=$D18+$E18-1),2,IF(AND($C18="Milestone",Y$5&gt;=$D18,Y$5&lt;=$D18+$E18-1),1,""))</f>
        <v/>
      </c>
      <c r="Z18" s="34" t="str">
        <f ca="1">IF(AND($C18="Goal",Z$5&gt;=$D18,Z$5&lt;=$D18+$E18-1),2,IF(AND($C18="Milestone",Z$5&gt;=$D18,Z$5&lt;=$D18+$E18-1),1,""))</f>
        <v/>
      </c>
      <c r="AA18" s="34" t="str">
        <f ca="1">IF(AND($C18="Goal",AA$5&gt;=$D18,AA$5&lt;=$D18+$E18-1),2,IF(AND($C18="Milestone",AA$5&gt;=$D18,AA$5&lt;=$D18+$E18-1),1,""))</f>
        <v/>
      </c>
      <c r="AB18" s="34" t="str">
        <f ca="1">IF(AND($C18="Goal",AB$5&gt;=$D18,AB$5&lt;=$D18+$E18-1),2,IF(AND($C18="Milestone",AB$5&gt;=$D18,AB$5&lt;=$D18+$E18-1),1,""))</f>
        <v/>
      </c>
      <c r="AC18" s="34" t="str">
        <f ca="1">IF(AND($C18="Goal",AC$5&gt;=$D18,AC$5&lt;=$D18+$E18-1),2,IF(AND($C18="Milestone",AC$5&gt;=$D18,AC$5&lt;=$D18+$E18-1),1,""))</f>
        <v/>
      </c>
      <c r="AD18" s="34" t="str">
        <f ca="1">IF(AND($C18="Goal",AD$5&gt;=$D18,AD$5&lt;=$D18+$E18-1),2,IF(AND($C18="Milestone",AD$5&gt;=$D18,AD$5&lt;=$D18+$E18-1),1,""))</f>
        <v/>
      </c>
      <c r="AE18" s="34" t="str">
        <f ca="1">IF(AND($C18="Goal",AE$5&gt;=$D18,AE$5&lt;=$D18+$E18-1),2,IF(AND($C18="Milestone",AE$5&gt;=$D18,AE$5&lt;=$D18+$E18-1),1,""))</f>
        <v/>
      </c>
      <c r="AF18" s="34" t="str">
        <f ca="1">IF(AND($C18="Goal",AF$5&gt;=$D18,AF$5&lt;=$D18+$E18-1),2,IF(AND($C18="Milestone",AF$5&gt;=$D18,AF$5&lt;=$D18+$E18-1),1,""))</f>
        <v/>
      </c>
      <c r="AG18" s="34" t="str">
        <f ca="1">IF(AND($C18="Goal",AG$5&gt;=$D18,AG$5&lt;=$D18+$E18-1),2,IF(AND($C18="Milestone",AG$5&gt;=$D18,AG$5&lt;=$D18+$E18-1),1,""))</f>
        <v/>
      </c>
      <c r="AH18" s="34" t="str">
        <f ca="1">IF(AND($C18="Goal",AH$5&gt;=$D18,AH$5&lt;=$D18+$E18-1),2,IF(AND($C18="Milestone",AH$5&gt;=$D18,AH$5&lt;=$D18+$E18-1),1,""))</f>
        <v/>
      </c>
      <c r="AI18" s="34" t="str">
        <f ca="1">IF(AND($C18="Goal",AI$5&gt;=$D18,AI$5&lt;=$D18+$E18-1),2,IF(AND($C18="Milestone",AI$5&gt;=$D18,AI$5&lt;=$D18+$E18-1),1,""))</f>
        <v/>
      </c>
      <c r="AJ18" s="34" t="str">
        <f ca="1">IF(AND($C18="Goal",AJ$5&gt;=$D18,AJ$5&lt;=$D18+$E18-1),2,IF(AND($C18="Milestone",AJ$5&gt;=$D18,AJ$5&lt;=$D18+$E18-1),1,""))</f>
        <v/>
      </c>
      <c r="AK18" s="34" t="str">
        <f ca="1">IF(AND($C18="Goal",AK$5&gt;=$D18,AK$5&lt;=$D18+$E18-1),2,IF(AND($C18="Milestone",AK$5&gt;=$D18,AK$5&lt;=$D18+$E18-1),1,""))</f>
        <v/>
      </c>
      <c r="AL18" s="34" t="str">
        <f ca="1">IF(AND($C18="Goal",AL$5&gt;=$D18,AL$5&lt;=$D18+$E18-1),2,IF(AND($C18="Milestone",AL$5&gt;=$D18,AL$5&lt;=$D18+$E18-1),1,""))</f>
        <v/>
      </c>
      <c r="AM18" s="34" t="str">
        <f ca="1">IF(AND($C18="Goal",AM$5&gt;=$D18,AM$5&lt;=$D18+$E18-1),2,IF(AND($C18="Milestone",AM$5&gt;=$D18,AM$5&lt;=$D18+$E18-1),1,""))</f>
        <v/>
      </c>
      <c r="AN18" s="34" t="str">
        <f ca="1">IF(AND($C18="Goal",AN$5&gt;=$D18,AN$5&lt;=$D18+$E18-1),2,IF(AND($C18="Milestone",AN$5&gt;=$D18,AN$5&lt;=$D18+$E18-1),1,""))</f>
        <v/>
      </c>
      <c r="AO18" s="34" t="str">
        <f ca="1">IF(AND($C18="Goal",AO$5&gt;=$D18,AO$5&lt;=$D18+$E18-1),2,IF(AND($C18="Milestone",AO$5&gt;=$D18,AO$5&lt;=$D18+$E18-1),1,""))</f>
        <v/>
      </c>
      <c r="AP18" s="34" t="str">
        <f ca="1">IF(AND($C18="Goal",AP$5&gt;=$D18,AP$5&lt;=$D18+$E18-1),2,IF(AND($C18="Milestone",AP$5&gt;=$D18,AP$5&lt;=$D18+$E18-1),1,""))</f>
        <v/>
      </c>
      <c r="AQ18" s="34" t="str">
        <f ca="1">IF(AND($C18="Goal",AQ$5&gt;=$D18,AQ$5&lt;=$D18+$E18-1),2,IF(AND($C18="Milestone",AQ$5&gt;=$D18,AQ$5&lt;=$D18+$E18-1),1,""))</f>
        <v/>
      </c>
      <c r="AR18" s="34" t="str">
        <f ca="1">IF(AND($C18="Goal",AR$5&gt;=$D18,AR$5&lt;=$D18+$E18-1),2,IF(AND($C18="Milestone",AR$5&gt;=$D18,AR$5&lt;=$D18+$E18-1),1,""))</f>
        <v/>
      </c>
      <c r="AS18" s="34" t="str">
        <f ca="1">IF(AND($C18="Goal",AS$5&gt;=$D18,AS$5&lt;=$D18+$E18-1),2,IF(AND($C18="Milestone",AS$5&gt;=$D18,AS$5&lt;=$D18+$E18-1),1,""))</f>
        <v/>
      </c>
      <c r="AT18" s="34" t="str">
        <f ca="1">IF(AND($C18="Goal",AT$5&gt;=$D18,AT$5&lt;=$D18+$E18-1),2,IF(AND($C18="Milestone",AT$5&gt;=$D18,AT$5&lt;=$D18+$E18-1),1,""))</f>
        <v/>
      </c>
      <c r="AU18" s="34" t="str">
        <f ca="1">IF(AND($C18="Goal",AU$5&gt;=$D18,AU$5&lt;=$D18+$E18-1),2,IF(AND($C18="Milestone",AU$5&gt;=$D18,AU$5&lt;=$D18+$E18-1),1,""))</f>
        <v/>
      </c>
      <c r="AV18" s="34" t="str">
        <f ca="1">IF(AND($C18="Goal",AV$5&gt;=$D18,AV$5&lt;=$D18+$E18-1),2,IF(AND($C18="Milestone",AV$5&gt;=$D18,AV$5&lt;=$D18+$E18-1),1,""))</f>
        <v/>
      </c>
      <c r="AW18" s="34" t="str">
        <f ca="1">IF(AND($C18="Goal",AW$5&gt;=$D18,AW$5&lt;=$D18+$E18-1),2,IF(AND($C18="Milestone",AW$5&gt;=$D18,AW$5&lt;=$D18+$E18-1),1,""))</f>
        <v/>
      </c>
      <c r="AX18" s="34" t="str">
        <f ca="1">IF(AND($C18="Goal",AX$5&gt;=$D18,AX$5&lt;=$D18+$E18-1),2,IF(AND($C18="Milestone",AX$5&gt;=$D18,AX$5&lt;=$D18+$E18-1),1,""))</f>
        <v/>
      </c>
      <c r="AY18" s="34" t="str">
        <f ca="1">IF(AND($C18="Goal",AY$5&gt;=$D18,AY$5&lt;=$D18+$E18-1),2,IF(AND($C18="Milestone",AY$5&gt;=$D18,AY$5&lt;=$D18+$E18-1),1,""))</f>
        <v/>
      </c>
      <c r="AZ18" s="34" t="str">
        <f ca="1">IF(AND($C18="Goal",AZ$5&gt;=$D18,AZ$5&lt;=$D18+$E18-1),2,IF(AND($C18="Milestone",AZ$5&gt;=$D18,AZ$5&lt;=$D18+$E18-1),1,""))</f>
        <v/>
      </c>
      <c r="BA18" s="34" t="str">
        <f ca="1">IF(AND($C18="Goal",BA$5&gt;=$D18,BA$5&lt;=$D18+$E18-1),2,IF(AND($C18="Milestone",BA$5&gt;=$D18,BA$5&lt;=$D18+$E18-1),1,""))</f>
        <v/>
      </c>
      <c r="BB18" s="34" t="str">
        <f ca="1">IF(AND($C18="Goal",BB$5&gt;=$D18,BB$5&lt;=$D18+$E18-1),2,IF(AND($C18="Milestone",BB$5&gt;=$D18,BB$5&lt;=$D18+$E18-1),1,""))</f>
        <v/>
      </c>
      <c r="BC18" s="34" t="str">
        <f ca="1">IF(AND($C18="Goal",BC$5&gt;=$D18,BC$5&lt;=$D18+$E18-1),2,IF(AND($C18="Milestone",BC$5&gt;=$D18,BC$5&lt;=$D18+$E18-1),1,""))</f>
        <v/>
      </c>
      <c r="BD18" s="34" t="str">
        <f ca="1">IF(AND($C18="Goal",BD$5&gt;=$D18,BD$5&lt;=$D18+$E18-1),2,IF(AND($C18="Milestone",BD$5&gt;=$D18,BD$5&lt;=$D18+$E18-1),1,""))</f>
        <v/>
      </c>
      <c r="BE18" s="34" t="str">
        <f ca="1">IF(AND($C18="Goal",BE$5&gt;=$D18,BE$5&lt;=$D18+$E18-1),2,IF(AND($C18="Milestone",BE$5&gt;=$D18,BE$5&lt;=$D18+$E18-1),1,""))</f>
        <v/>
      </c>
      <c r="BF18" s="34" t="str">
        <f ca="1">IF(AND($C18="Goal",BF$5&gt;=$D18,BF$5&lt;=$D18+$E18-1),2,IF(AND($C18="Milestone",BF$5&gt;=$D18,BF$5&lt;=$D18+$E18-1),1,""))</f>
        <v/>
      </c>
      <c r="BG18" s="34" t="str">
        <f ca="1">IF(AND($C18="Goal",BG$5&gt;=$D18,BG$5&lt;=$D18+$E18-1),2,IF(AND($C18="Milestone",BG$5&gt;=$D18,BG$5&lt;=$D18+$E18-1),1,""))</f>
        <v/>
      </c>
      <c r="BH18" s="34" t="str">
        <f ca="1">IF(AND($C18="Goal",BH$5&gt;=$D18,BH$5&lt;=$D18+$E18-1),2,IF(AND($C18="Milestone",BH$5&gt;=$D18,BH$5&lt;=$D18+$E18-1),1,""))</f>
        <v/>
      </c>
      <c r="BI18" s="34" t="str">
        <f ca="1">IF(AND($C18="Goal",BI$5&gt;=$D18,BI$5&lt;=$D18+$E18-1),2,IF(AND($C18="Milestone",BI$5&gt;=$D18,BI$5&lt;=$D18+$E18-1),1,""))</f>
        <v/>
      </c>
      <c r="BJ18" s="34" t="str">
        <f ca="1">IF(AND($C18="Goal",BJ$5&gt;=$D18,BJ$5&lt;=$D18+$E18-1),2,IF(AND($C18="Milestone",BJ$5&gt;=$D18,BJ$5&lt;=$D18+$E18-1),1,""))</f>
        <v/>
      </c>
    </row>
    <row r="19" spans="1:62" s="1" customFormat="1" ht="30" customHeight="1" x14ac:dyDescent="0.55000000000000004">
      <c r="A19" s="11"/>
      <c r="B19" s="37" t="s">
        <v>38</v>
      </c>
      <c r="C19" s="30" t="s">
        <v>10</v>
      </c>
      <c r="D19" s="28">
        <v>44202</v>
      </c>
      <c r="E19" s="29">
        <v>1</v>
      </c>
      <c r="F19" s="23"/>
      <c r="G19" s="34" t="str">
        <f ca="1">IF(AND($C19="Goal",G$5&gt;=$D19,G$5&lt;=$D19+$E19-1),2,IF(AND($C19="Milestone",G$5&gt;=$D19,G$5&lt;=$D19+$E19-1),1,""))</f>
        <v/>
      </c>
      <c r="H19" s="34" t="str">
        <f ca="1">IF(AND($C19="Goal",H$5&gt;=$D19,H$5&lt;=$D19+$E19-1),2,IF(AND($C19="Milestone",H$5&gt;=$D19,H$5&lt;=$D19+$E19-1),1,""))</f>
        <v/>
      </c>
      <c r="I19" s="34" t="str">
        <f ca="1">IF(AND($C19="Goal",I$5&gt;=$D19,I$5&lt;=$D19+$E19-1),2,IF(AND($C19="Milestone",I$5&gt;=$D19,I$5&lt;=$D19+$E19-1),1,""))</f>
        <v/>
      </c>
      <c r="J19" s="34" t="str">
        <f ca="1">IF(AND($C19="Goal",J$5&gt;=$D19,J$5&lt;=$D19+$E19-1),2,IF(AND($C19="Milestone",J$5&gt;=$D19,J$5&lt;=$D19+$E19-1),1,""))</f>
        <v/>
      </c>
      <c r="K19" s="34" t="str">
        <f ca="1">IF(AND($C19="Goal",K$5&gt;=$D19,K$5&lt;=$D19+$E19-1),2,IF(AND($C19="Milestone",K$5&gt;=$D19,K$5&lt;=$D19+$E19-1),1,""))</f>
        <v/>
      </c>
      <c r="L19" s="34" t="str">
        <f ca="1">IF(AND($C19="Goal",L$5&gt;=$D19,L$5&lt;=$D19+$E19-1),2,IF(AND($C19="Milestone",L$5&gt;=$D19,L$5&lt;=$D19+$E19-1),1,""))</f>
        <v/>
      </c>
      <c r="M19" s="34" t="str">
        <f ca="1">IF(AND($C19="Goal",M$5&gt;=$D19,M$5&lt;=$D19+$E19-1),2,IF(AND($C19="Milestone",M$5&gt;=$D19,M$5&lt;=$D19+$E19-1),1,""))</f>
        <v/>
      </c>
      <c r="N19" s="34" t="str">
        <f ca="1">IF(AND($C19="Goal",N$5&gt;=$D19,N$5&lt;=$D19+$E19-1),2,IF(AND($C19="Milestone",N$5&gt;=$D19,N$5&lt;=$D19+$E19-1),1,""))</f>
        <v/>
      </c>
      <c r="O19" s="34" t="str">
        <f ca="1">IF(AND($C19="Goal",O$5&gt;=$D19,O$5&lt;=$D19+$E19-1),2,IF(AND($C19="Milestone",O$5&gt;=$D19,O$5&lt;=$D19+$E19-1),1,""))</f>
        <v/>
      </c>
      <c r="P19" s="34" t="str">
        <f ca="1">IF(AND($C19="Goal",P$5&gt;=$D19,P$5&lt;=$D19+$E19-1),2,IF(AND($C19="Milestone",P$5&gt;=$D19,P$5&lt;=$D19+$E19-1),1,""))</f>
        <v/>
      </c>
      <c r="Q19" s="34" t="str">
        <f ca="1">IF(AND($C19="Goal",Q$5&gt;=$D19,Q$5&lt;=$D19+$E19-1),2,IF(AND($C19="Milestone",Q$5&gt;=$D19,Q$5&lt;=$D19+$E19-1),1,""))</f>
        <v/>
      </c>
      <c r="R19" s="34" t="str">
        <f ca="1">IF(AND($C19="Goal",R$5&gt;=$D19,R$5&lt;=$D19+$E19-1),2,IF(AND($C19="Milestone",R$5&gt;=$D19,R$5&lt;=$D19+$E19-1),1,""))</f>
        <v/>
      </c>
      <c r="S19" s="34" t="str">
        <f ca="1">IF(AND($C19="Goal",S$5&gt;=$D19,S$5&lt;=$D19+$E19-1),2,IF(AND($C19="Milestone",S$5&gt;=$D19,S$5&lt;=$D19+$E19-1),1,""))</f>
        <v/>
      </c>
      <c r="T19" s="34" t="str">
        <f ca="1">IF(AND($C19="Goal",T$5&gt;=$D19,T$5&lt;=$D19+$E19-1),2,IF(AND($C19="Milestone",T$5&gt;=$D19,T$5&lt;=$D19+$E19-1),1,""))</f>
        <v/>
      </c>
      <c r="U19" s="34" t="str">
        <f ca="1">IF(AND($C19="Goal",U$5&gt;=$D19,U$5&lt;=$D19+$E19-1),2,IF(AND($C19="Milestone",U$5&gt;=$D19,U$5&lt;=$D19+$E19-1),1,""))</f>
        <v/>
      </c>
      <c r="V19" s="34" t="str">
        <f ca="1">IF(AND($C19="Goal",V$5&gt;=$D19,V$5&lt;=$D19+$E19-1),2,IF(AND($C19="Milestone",V$5&gt;=$D19,V$5&lt;=$D19+$E19-1),1,""))</f>
        <v/>
      </c>
      <c r="W19" s="34" t="str">
        <f ca="1">IF(AND($C19="Goal",W$5&gt;=$D19,W$5&lt;=$D19+$E19-1),2,IF(AND($C19="Milestone",W$5&gt;=$D19,W$5&lt;=$D19+$E19-1),1,""))</f>
        <v/>
      </c>
      <c r="X19" s="34" t="str">
        <f ca="1">IF(AND($C19="Goal",X$5&gt;=$D19,X$5&lt;=$D19+$E19-1),2,IF(AND($C19="Milestone",X$5&gt;=$D19,X$5&lt;=$D19+$E19-1),1,""))</f>
        <v/>
      </c>
      <c r="Y19" s="34" t="str">
        <f ca="1">IF(AND($C19="Goal",Y$5&gt;=$D19,Y$5&lt;=$D19+$E19-1),2,IF(AND($C19="Milestone",Y$5&gt;=$D19,Y$5&lt;=$D19+$E19-1),1,""))</f>
        <v/>
      </c>
      <c r="Z19" s="34" t="str">
        <f ca="1">IF(AND($C19="Goal",Z$5&gt;=$D19,Z$5&lt;=$D19+$E19-1),2,IF(AND($C19="Milestone",Z$5&gt;=$D19,Z$5&lt;=$D19+$E19-1),1,""))</f>
        <v/>
      </c>
      <c r="AA19" s="34" t="str">
        <f ca="1">IF(AND($C19="Goal",AA$5&gt;=$D19,AA$5&lt;=$D19+$E19-1),2,IF(AND($C19="Milestone",AA$5&gt;=$D19,AA$5&lt;=$D19+$E19-1),1,""))</f>
        <v/>
      </c>
      <c r="AB19" s="34" t="str">
        <f ca="1">IF(AND($C19="Goal",AB$5&gt;=$D19,AB$5&lt;=$D19+$E19-1),2,IF(AND($C19="Milestone",AB$5&gt;=$D19,AB$5&lt;=$D19+$E19-1),1,""))</f>
        <v/>
      </c>
      <c r="AC19" s="34" t="str">
        <f ca="1">IF(AND($C19="Goal",AC$5&gt;=$D19,AC$5&lt;=$D19+$E19-1),2,IF(AND($C19="Milestone",AC$5&gt;=$D19,AC$5&lt;=$D19+$E19-1),1,""))</f>
        <v/>
      </c>
      <c r="AD19" s="34" t="str">
        <f ca="1">IF(AND($C19="Goal",AD$5&gt;=$D19,AD$5&lt;=$D19+$E19-1),2,IF(AND($C19="Milestone",AD$5&gt;=$D19,AD$5&lt;=$D19+$E19-1),1,""))</f>
        <v/>
      </c>
      <c r="AE19" s="34" t="str">
        <f ca="1">IF(AND($C19="Goal",AE$5&gt;=$D19,AE$5&lt;=$D19+$E19-1),2,IF(AND($C19="Milestone",AE$5&gt;=$D19,AE$5&lt;=$D19+$E19-1),1,""))</f>
        <v/>
      </c>
      <c r="AF19" s="34" t="str">
        <f ca="1">IF(AND($C19="Goal",AF$5&gt;=$D19,AF$5&lt;=$D19+$E19-1),2,IF(AND($C19="Milestone",AF$5&gt;=$D19,AF$5&lt;=$D19+$E19-1),1,""))</f>
        <v/>
      </c>
      <c r="AG19" s="34" t="str">
        <f ca="1">IF(AND($C19="Goal",AG$5&gt;=$D19,AG$5&lt;=$D19+$E19-1),2,IF(AND($C19="Milestone",AG$5&gt;=$D19,AG$5&lt;=$D19+$E19-1),1,""))</f>
        <v/>
      </c>
      <c r="AH19" s="34" t="str">
        <f ca="1">IF(AND($C19="Goal",AH$5&gt;=$D19,AH$5&lt;=$D19+$E19-1),2,IF(AND($C19="Milestone",AH$5&gt;=$D19,AH$5&lt;=$D19+$E19-1),1,""))</f>
        <v/>
      </c>
      <c r="AI19" s="34" t="str">
        <f ca="1">IF(AND($C19="Goal",AI$5&gt;=$D19,AI$5&lt;=$D19+$E19-1),2,IF(AND($C19="Milestone",AI$5&gt;=$D19,AI$5&lt;=$D19+$E19-1),1,""))</f>
        <v/>
      </c>
      <c r="AJ19" s="34" t="str">
        <f ca="1">IF(AND($C19="Goal",AJ$5&gt;=$D19,AJ$5&lt;=$D19+$E19-1),2,IF(AND($C19="Milestone",AJ$5&gt;=$D19,AJ$5&lt;=$D19+$E19-1),1,""))</f>
        <v/>
      </c>
      <c r="AK19" s="34" t="str">
        <f ca="1">IF(AND($C19="Goal",AK$5&gt;=$D19,AK$5&lt;=$D19+$E19-1),2,IF(AND($C19="Milestone",AK$5&gt;=$D19,AK$5&lt;=$D19+$E19-1),1,""))</f>
        <v/>
      </c>
      <c r="AL19" s="34" t="str">
        <f ca="1">IF(AND($C19="Goal",AL$5&gt;=$D19,AL$5&lt;=$D19+$E19-1),2,IF(AND($C19="Milestone",AL$5&gt;=$D19,AL$5&lt;=$D19+$E19-1),1,""))</f>
        <v/>
      </c>
      <c r="AM19" s="34" t="str">
        <f ca="1">IF(AND($C19="Goal",AM$5&gt;=$D19,AM$5&lt;=$D19+$E19-1),2,IF(AND($C19="Milestone",AM$5&gt;=$D19,AM$5&lt;=$D19+$E19-1),1,""))</f>
        <v/>
      </c>
      <c r="AN19" s="34" t="str">
        <f ca="1">IF(AND($C19="Goal",AN$5&gt;=$D19,AN$5&lt;=$D19+$E19-1),2,IF(AND($C19="Milestone",AN$5&gt;=$D19,AN$5&lt;=$D19+$E19-1),1,""))</f>
        <v/>
      </c>
      <c r="AO19" s="34" t="str">
        <f ca="1">IF(AND($C19="Goal",AO$5&gt;=$D19,AO$5&lt;=$D19+$E19-1),2,IF(AND($C19="Milestone",AO$5&gt;=$D19,AO$5&lt;=$D19+$E19-1),1,""))</f>
        <v/>
      </c>
      <c r="AP19" s="34" t="str">
        <f ca="1">IF(AND($C19="Goal",AP$5&gt;=$D19,AP$5&lt;=$D19+$E19-1),2,IF(AND($C19="Milestone",AP$5&gt;=$D19,AP$5&lt;=$D19+$E19-1),1,""))</f>
        <v/>
      </c>
      <c r="AQ19" s="34" t="str">
        <f ca="1">IF(AND($C19="Goal",AQ$5&gt;=$D19,AQ$5&lt;=$D19+$E19-1),2,IF(AND($C19="Milestone",AQ$5&gt;=$D19,AQ$5&lt;=$D19+$E19-1),1,""))</f>
        <v/>
      </c>
      <c r="AR19" s="34" t="str">
        <f ca="1">IF(AND($C19="Goal",AR$5&gt;=$D19,AR$5&lt;=$D19+$E19-1),2,IF(AND($C19="Milestone",AR$5&gt;=$D19,AR$5&lt;=$D19+$E19-1),1,""))</f>
        <v/>
      </c>
      <c r="AS19" s="34" t="str">
        <f ca="1">IF(AND($C19="Goal",AS$5&gt;=$D19,AS$5&lt;=$D19+$E19-1),2,IF(AND($C19="Milestone",AS$5&gt;=$D19,AS$5&lt;=$D19+$E19-1),1,""))</f>
        <v/>
      </c>
      <c r="AT19" s="34" t="str">
        <f ca="1">IF(AND($C19="Goal",AT$5&gt;=$D19,AT$5&lt;=$D19+$E19-1),2,IF(AND($C19="Milestone",AT$5&gt;=$D19,AT$5&lt;=$D19+$E19-1),1,""))</f>
        <v/>
      </c>
      <c r="AU19" s="34" t="str">
        <f ca="1">IF(AND($C19="Goal",AU$5&gt;=$D19,AU$5&lt;=$D19+$E19-1),2,IF(AND($C19="Milestone",AU$5&gt;=$D19,AU$5&lt;=$D19+$E19-1),1,""))</f>
        <v/>
      </c>
      <c r="AV19" s="34" t="str">
        <f ca="1">IF(AND($C19="Goal",AV$5&gt;=$D19,AV$5&lt;=$D19+$E19-1),2,IF(AND($C19="Milestone",AV$5&gt;=$D19,AV$5&lt;=$D19+$E19-1),1,""))</f>
        <v/>
      </c>
      <c r="AW19" s="34" t="str">
        <f ca="1">IF(AND($C19="Goal",AW$5&gt;=$D19,AW$5&lt;=$D19+$E19-1),2,IF(AND($C19="Milestone",AW$5&gt;=$D19,AW$5&lt;=$D19+$E19-1),1,""))</f>
        <v/>
      </c>
      <c r="AX19" s="34" t="str">
        <f ca="1">IF(AND($C19="Goal",AX$5&gt;=$D19,AX$5&lt;=$D19+$E19-1),2,IF(AND($C19="Milestone",AX$5&gt;=$D19,AX$5&lt;=$D19+$E19-1),1,""))</f>
        <v/>
      </c>
      <c r="AY19" s="34" t="str">
        <f ca="1">IF(AND($C19="Goal",AY$5&gt;=$D19,AY$5&lt;=$D19+$E19-1),2,IF(AND($C19="Milestone",AY$5&gt;=$D19,AY$5&lt;=$D19+$E19-1),1,""))</f>
        <v/>
      </c>
      <c r="AZ19" s="34" t="str">
        <f ca="1">IF(AND($C19="Goal",AZ$5&gt;=$D19,AZ$5&lt;=$D19+$E19-1),2,IF(AND($C19="Milestone",AZ$5&gt;=$D19,AZ$5&lt;=$D19+$E19-1),1,""))</f>
        <v/>
      </c>
      <c r="BA19" s="34" t="str">
        <f ca="1">IF(AND($C19="Goal",BA$5&gt;=$D19,BA$5&lt;=$D19+$E19-1),2,IF(AND($C19="Milestone",BA$5&gt;=$D19,BA$5&lt;=$D19+$E19-1),1,""))</f>
        <v/>
      </c>
      <c r="BB19" s="34" t="str">
        <f ca="1">IF(AND($C19="Goal",BB$5&gt;=$D19,BB$5&lt;=$D19+$E19-1),2,IF(AND($C19="Milestone",BB$5&gt;=$D19,BB$5&lt;=$D19+$E19-1),1,""))</f>
        <v/>
      </c>
      <c r="BC19" s="34" t="str">
        <f ca="1">IF(AND($C19="Goal",BC$5&gt;=$D19,BC$5&lt;=$D19+$E19-1),2,IF(AND($C19="Milestone",BC$5&gt;=$D19,BC$5&lt;=$D19+$E19-1),1,""))</f>
        <v/>
      </c>
      <c r="BD19" s="34" t="str">
        <f ca="1">IF(AND($C19="Goal",BD$5&gt;=$D19,BD$5&lt;=$D19+$E19-1),2,IF(AND($C19="Milestone",BD$5&gt;=$D19,BD$5&lt;=$D19+$E19-1),1,""))</f>
        <v/>
      </c>
      <c r="BE19" s="34" t="str">
        <f ca="1">IF(AND($C19="Goal",BE$5&gt;=$D19,BE$5&lt;=$D19+$E19-1),2,IF(AND($C19="Milestone",BE$5&gt;=$D19,BE$5&lt;=$D19+$E19-1),1,""))</f>
        <v/>
      </c>
      <c r="BF19" s="34" t="str">
        <f ca="1">IF(AND($C19="Goal",BF$5&gt;=$D19,BF$5&lt;=$D19+$E19-1),2,IF(AND($C19="Milestone",BF$5&gt;=$D19,BF$5&lt;=$D19+$E19-1),1,""))</f>
        <v/>
      </c>
      <c r="BG19" s="34" t="str">
        <f ca="1">IF(AND($C19="Goal",BG$5&gt;=$D19,BG$5&lt;=$D19+$E19-1),2,IF(AND($C19="Milestone",BG$5&gt;=$D19,BG$5&lt;=$D19+$E19-1),1,""))</f>
        <v/>
      </c>
      <c r="BH19" s="34" t="str">
        <f ca="1">IF(AND($C19="Goal",BH$5&gt;=$D19,BH$5&lt;=$D19+$E19-1),2,IF(AND($C19="Milestone",BH$5&gt;=$D19,BH$5&lt;=$D19+$E19-1),1,""))</f>
        <v/>
      </c>
      <c r="BI19" s="34" t="str">
        <f ca="1">IF(AND($C19="Goal",BI$5&gt;=$D19,BI$5&lt;=$D19+$E19-1),2,IF(AND($C19="Milestone",BI$5&gt;=$D19,BI$5&lt;=$D19+$E19-1),1,""))</f>
        <v/>
      </c>
      <c r="BJ19" s="34" t="str">
        <f ca="1">IF(AND($C19="Goal",BJ$5&gt;=$D19,BJ$5&lt;=$D19+$E19-1),2,IF(AND($C19="Milestone",BJ$5&gt;=$D19,BJ$5&lt;=$D19+$E19-1),1,""))</f>
        <v/>
      </c>
    </row>
    <row r="20" spans="1:62" s="1" customFormat="1" ht="30" customHeight="1" x14ac:dyDescent="0.55000000000000004">
      <c r="A20" s="11"/>
      <c r="B20" s="37" t="s">
        <v>39</v>
      </c>
      <c r="C20" s="30" t="s">
        <v>8</v>
      </c>
      <c r="D20" s="28">
        <f>D19+1</f>
        <v>44203</v>
      </c>
      <c r="E20" s="29">
        <v>2</v>
      </c>
      <c r="F20" s="23"/>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row>
    <row r="21" spans="1:62" s="1" customFormat="1" ht="30" customHeight="1" x14ac:dyDescent="0.55000000000000004">
      <c r="A21" s="11"/>
      <c r="B21" s="56" t="s">
        <v>40</v>
      </c>
      <c r="C21" s="30" t="s">
        <v>5</v>
      </c>
      <c r="D21" s="57">
        <v>44204</v>
      </c>
      <c r="E21" s="58">
        <v>1</v>
      </c>
      <c r="F21" s="23"/>
      <c r="G21" s="34" t="str">
        <f ca="1">IF(AND($C21="Goal",G$5&gt;=$D20,G$5&lt;=$D20+$E20-1),2,IF(AND($C21="Milestone",G$5&gt;=$D20,G$5&lt;=$D20+$E20-1),1,""))</f>
        <v/>
      </c>
      <c r="H21" s="34" t="str">
        <f ca="1">IF(AND($C21="Goal",H$5&gt;=$D20,H$5&lt;=$D20+$E20-1),2,IF(AND($C21="Milestone",H$5&gt;=$D20,H$5&lt;=$D20+$E20-1),1,""))</f>
        <v/>
      </c>
      <c r="I21" s="34" t="str">
        <f ca="1">IF(AND($C21="Goal",I$5&gt;=$D20,I$5&lt;=$D20+$E20-1),2,IF(AND($C21="Milestone",I$5&gt;=$D20,I$5&lt;=$D20+$E20-1),1,""))</f>
        <v/>
      </c>
      <c r="J21" s="34" t="str">
        <f ca="1">IF(AND($C21="Goal",J$5&gt;=$D20,J$5&lt;=$D20+$E20-1),2,IF(AND($C21="Milestone",J$5&gt;=$D20,J$5&lt;=$D20+$E20-1),1,""))</f>
        <v/>
      </c>
      <c r="K21" s="34" t="str">
        <f ca="1">IF(AND($C21="Goal",K$5&gt;=$D20,K$5&lt;=$D20+$E20-1),2,IF(AND($C21="Milestone",K$5&gt;=$D20,K$5&lt;=$D20+$E20-1),1,""))</f>
        <v/>
      </c>
      <c r="L21" s="34" t="str">
        <f ca="1">IF(AND($C21="Goal",L$5&gt;=$D20,L$5&lt;=$D20+$E20-1),2,IF(AND($C21="Milestone",L$5&gt;=$D20,L$5&lt;=$D20+$E20-1),1,""))</f>
        <v/>
      </c>
      <c r="M21" s="34" t="str">
        <f ca="1">IF(AND($C21="Goal",M$5&gt;=$D20,M$5&lt;=$D20+$E20-1),2,IF(AND($C21="Milestone",M$5&gt;=$D20,M$5&lt;=$D20+$E20-1),1,""))</f>
        <v/>
      </c>
      <c r="N21" s="34" t="str">
        <f ca="1">IF(AND($C21="Goal",N$5&gt;=$D20,N$5&lt;=$D20+$E20-1),2,IF(AND($C21="Milestone",N$5&gt;=$D20,N$5&lt;=$D20+$E20-1),1,""))</f>
        <v/>
      </c>
      <c r="O21" s="34" t="str">
        <f ca="1">IF(AND($C21="Goal",O$5&gt;=$D20,O$5&lt;=$D20+$E20-1),2,IF(AND($C21="Milestone",O$5&gt;=$D20,O$5&lt;=$D20+$E20-1),1,""))</f>
        <v/>
      </c>
      <c r="P21" s="34" t="str">
        <f ca="1">IF(AND($C21="Goal",P$5&gt;=$D20,P$5&lt;=$D20+$E20-1),2,IF(AND($C21="Milestone",P$5&gt;=$D20,P$5&lt;=$D20+$E20-1),1,""))</f>
        <v/>
      </c>
      <c r="Q21" s="34" t="str">
        <f ca="1">IF(AND($C21="Goal",Q$5&gt;=$D20,Q$5&lt;=$D20+$E20-1),2,IF(AND($C21="Milestone",Q$5&gt;=$D20,Q$5&lt;=$D20+$E20-1),1,""))</f>
        <v/>
      </c>
      <c r="R21" s="34" t="str">
        <f ca="1">IF(AND($C21="Goal",R$5&gt;=$D20,R$5&lt;=$D20+$E20-1),2,IF(AND($C21="Milestone",R$5&gt;=$D20,R$5&lt;=$D20+$E20-1),1,""))</f>
        <v/>
      </c>
      <c r="S21" s="34" t="str">
        <f ca="1">IF(AND($C21="Goal",S$5&gt;=$D20,S$5&lt;=$D20+$E20-1),2,IF(AND($C21="Milestone",S$5&gt;=$D20,S$5&lt;=$D20+$E20-1),1,""))</f>
        <v/>
      </c>
      <c r="T21" s="34" t="str">
        <f ca="1">IF(AND($C21="Goal",T$5&gt;=$D20,T$5&lt;=$D20+$E20-1),2,IF(AND($C21="Milestone",T$5&gt;=$D20,T$5&lt;=$D20+$E20-1),1,""))</f>
        <v/>
      </c>
      <c r="U21" s="34" t="str">
        <f ca="1">IF(AND($C21="Goal",U$5&gt;=$D20,U$5&lt;=$D20+$E20-1),2,IF(AND($C21="Milestone",U$5&gt;=$D20,U$5&lt;=$D20+$E20-1),1,""))</f>
        <v/>
      </c>
      <c r="V21" s="34" t="str">
        <f ca="1">IF(AND($C21="Goal",V$5&gt;=$D20,V$5&lt;=$D20+$E20-1),2,IF(AND($C21="Milestone",V$5&gt;=$D20,V$5&lt;=$D20+$E20-1),1,""))</f>
        <v/>
      </c>
      <c r="W21" s="34" t="str">
        <f ca="1">IF(AND($C21="Goal",W$5&gt;=$D20,W$5&lt;=$D20+$E20-1),2,IF(AND($C21="Milestone",W$5&gt;=$D20,W$5&lt;=$D20+$E20-1),1,""))</f>
        <v/>
      </c>
      <c r="X21" s="34" t="str">
        <f ca="1">IF(AND($C21="Goal",X$5&gt;=$D20,X$5&lt;=$D20+$E20-1),2,IF(AND($C21="Milestone",X$5&gt;=$D20,X$5&lt;=$D20+$E20-1),1,""))</f>
        <v/>
      </c>
      <c r="Y21" s="34" t="str">
        <f ca="1">IF(AND($C21="Goal",Y$5&gt;=$D20,Y$5&lt;=$D20+$E20-1),2,IF(AND($C21="Milestone",Y$5&gt;=$D20,Y$5&lt;=$D20+$E20-1),1,""))</f>
        <v/>
      </c>
      <c r="Z21" s="34" t="str">
        <f ca="1">IF(AND($C21="Goal",Z$5&gt;=$D20,Z$5&lt;=$D20+$E20-1),2,IF(AND($C21="Milestone",Z$5&gt;=$D20,Z$5&lt;=$D20+$E20-1),1,""))</f>
        <v/>
      </c>
      <c r="AA21" s="34" t="str">
        <f ca="1">IF(AND($C21="Goal",AA$5&gt;=$D20,AA$5&lt;=$D20+$E20-1),2,IF(AND($C21="Milestone",AA$5&gt;=$D20,AA$5&lt;=$D20+$E20-1),1,""))</f>
        <v/>
      </c>
      <c r="AB21" s="34" t="str">
        <f ca="1">IF(AND($C21="Goal",AB$5&gt;=$D20,AB$5&lt;=$D20+$E20-1),2,IF(AND($C21="Milestone",AB$5&gt;=$D20,AB$5&lt;=$D20+$E20-1),1,""))</f>
        <v/>
      </c>
      <c r="AC21" s="34" t="str">
        <f ca="1">IF(AND($C21="Goal",AC$5&gt;=$D20,AC$5&lt;=$D20+$E20-1),2,IF(AND($C21="Milestone",AC$5&gt;=$D20,AC$5&lt;=$D20+$E20-1),1,""))</f>
        <v/>
      </c>
      <c r="AD21" s="34" t="str">
        <f ca="1">IF(AND($C21="Goal",AD$5&gt;=$D20,AD$5&lt;=$D20+$E20-1),2,IF(AND($C21="Milestone",AD$5&gt;=$D20,AD$5&lt;=$D20+$E20-1),1,""))</f>
        <v/>
      </c>
      <c r="AE21" s="34" t="str">
        <f ca="1">IF(AND($C21="Goal",AE$5&gt;=$D20,AE$5&lt;=$D20+$E20-1),2,IF(AND($C21="Milestone",AE$5&gt;=$D20,AE$5&lt;=$D20+$E20-1),1,""))</f>
        <v/>
      </c>
      <c r="AF21" s="34" t="str">
        <f ca="1">IF(AND($C21="Goal",AF$5&gt;=$D20,AF$5&lt;=$D20+$E20-1),2,IF(AND($C21="Milestone",AF$5&gt;=$D20,AF$5&lt;=$D20+$E20-1),1,""))</f>
        <v/>
      </c>
      <c r="AG21" s="34" t="str">
        <f ca="1">IF(AND($C21="Goal",AG$5&gt;=$D20,AG$5&lt;=$D20+$E20-1),2,IF(AND($C21="Milestone",AG$5&gt;=$D20,AG$5&lt;=$D20+$E20-1),1,""))</f>
        <v/>
      </c>
      <c r="AH21" s="34" t="str">
        <f ca="1">IF(AND($C21="Goal",AH$5&gt;=$D20,AH$5&lt;=$D20+$E20-1),2,IF(AND($C21="Milestone",AH$5&gt;=$D20,AH$5&lt;=$D20+$E20-1),1,""))</f>
        <v/>
      </c>
      <c r="AI21" s="34" t="str">
        <f ca="1">IF(AND($C21="Goal",AI$5&gt;=$D20,AI$5&lt;=$D20+$E20-1),2,IF(AND($C21="Milestone",AI$5&gt;=$D20,AI$5&lt;=$D20+$E20-1),1,""))</f>
        <v/>
      </c>
      <c r="AJ21" s="34" t="str">
        <f ca="1">IF(AND($C21="Goal",AJ$5&gt;=$D20,AJ$5&lt;=$D20+$E20-1),2,IF(AND($C21="Milestone",AJ$5&gt;=$D20,AJ$5&lt;=$D20+$E20-1),1,""))</f>
        <v/>
      </c>
      <c r="AK21" s="34" t="str">
        <f ca="1">IF(AND($C21="Goal",AK$5&gt;=$D20,AK$5&lt;=$D20+$E20-1),2,IF(AND($C21="Milestone",AK$5&gt;=$D20,AK$5&lt;=$D20+$E20-1),1,""))</f>
        <v/>
      </c>
      <c r="AL21" s="34" t="str">
        <f ca="1">IF(AND($C21="Goal",AL$5&gt;=$D20,AL$5&lt;=$D20+$E20-1),2,IF(AND($C21="Milestone",AL$5&gt;=$D20,AL$5&lt;=$D20+$E20-1),1,""))</f>
        <v/>
      </c>
      <c r="AM21" s="34" t="str">
        <f ca="1">IF(AND($C21="Goal",AM$5&gt;=$D20,AM$5&lt;=$D20+$E20-1),2,IF(AND($C21="Milestone",AM$5&gt;=$D20,AM$5&lt;=$D20+$E20-1),1,""))</f>
        <v/>
      </c>
      <c r="AN21" s="34" t="str">
        <f ca="1">IF(AND($C21="Goal",AN$5&gt;=$D20,AN$5&lt;=$D20+$E20-1),2,IF(AND($C21="Milestone",AN$5&gt;=$D20,AN$5&lt;=$D20+$E20-1),1,""))</f>
        <v/>
      </c>
      <c r="AO21" s="34" t="str">
        <f ca="1">IF(AND($C21="Goal",AO$5&gt;=$D20,AO$5&lt;=$D20+$E20-1),2,IF(AND($C21="Milestone",AO$5&gt;=$D20,AO$5&lt;=$D20+$E20-1),1,""))</f>
        <v/>
      </c>
      <c r="AP21" s="34" t="str">
        <f ca="1">IF(AND($C21="Goal",AP$5&gt;=$D20,AP$5&lt;=$D20+$E20-1),2,IF(AND($C21="Milestone",AP$5&gt;=$D20,AP$5&lt;=$D20+$E20-1),1,""))</f>
        <v/>
      </c>
      <c r="AQ21" s="34" t="str">
        <f ca="1">IF(AND($C21="Goal",AQ$5&gt;=$D20,AQ$5&lt;=$D20+$E20-1),2,IF(AND($C21="Milestone",AQ$5&gt;=$D20,AQ$5&lt;=$D20+$E20-1),1,""))</f>
        <v/>
      </c>
      <c r="AR21" s="34" t="str">
        <f ca="1">IF(AND($C21="Goal",AR$5&gt;=$D20,AR$5&lt;=$D20+$E20-1),2,IF(AND($C21="Milestone",AR$5&gt;=$D20,AR$5&lt;=$D20+$E20-1),1,""))</f>
        <v/>
      </c>
      <c r="AS21" s="34" t="str">
        <f ca="1">IF(AND($C21="Goal",AS$5&gt;=$D20,AS$5&lt;=$D20+$E20-1),2,IF(AND($C21="Milestone",AS$5&gt;=$D20,AS$5&lt;=$D20+$E20-1),1,""))</f>
        <v/>
      </c>
      <c r="AT21" s="34" t="str">
        <f ca="1">IF(AND($C21="Goal",AT$5&gt;=$D20,AT$5&lt;=$D20+$E20-1),2,IF(AND($C21="Milestone",AT$5&gt;=$D20,AT$5&lt;=$D20+$E20-1),1,""))</f>
        <v/>
      </c>
      <c r="AU21" s="34" t="str">
        <f ca="1">IF(AND($C21="Goal",AU$5&gt;=$D20,AU$5&lt;=$D20+$E20-1),2,IF(AND($C21="Milestone",AU$5&gt;=$D20,AU$5&lt;=$D20+$E20-1),1,""))</f>
        <v/>
      </c>
      <c r="AV21" s="34" t="str">
        <f ca="1">IF(AND($C21="Goal",AV$5&gt;=$D20,AV$5&lt;=$D20+$E20-1),2,IF(AND($C21="Milestone",AV$5&gt;=$D20,AV$5&lt;=$D20+$E20-1),1,""))</f>
        <v/>
      </c>
      <c r="AW21" s="34" t="str">
        <f ca="1">IF(AND($C21="Goal",AW$5&gt;=$D20,AW$5&lt;=$D20+$E20-1),2,IF(AND($C21="Milestone",AW$5&gt;=$D20,AW$5&lt;=$D20+$E20-1),1,""))</f>
        <v/>
      </c>
      <c r="AX21" s="34" t="str">
        <f ca="1">IF(AND($C21="Goal",AX$5&gt;=$D20,AX$5&lt;=$D20+$E20-1),2,IF(AND($C21="Milestone",AX$5&gt;=$D20,AX$5&lt;=$D20+$E20-1),1,""))</f>
        <v/>
      </c>
      <c r="AY21" s="34" t="str">
        <f ca="1">IF(AND($C21="Goal",AY$5&gt;=$D20,AY$5&lt;=$D20+$E20-1),2,IF(AND($C21="Milestone",AY$5&gt;=$D20,AY$5&lt;=$D20+$E20-1),1,""))</f>
        <v/>
      </c>
      <c r="AZ21" s="34" t="str">
        <f ca="1">IF(AND($C21="Goal",AZ$5&gt;=$D20,AZ$5&lt;=$D20+$E20-1),2,IF(AND($C21="Milestone",AZ$5&gt;=$D20,AZ$5&lt;=$D20+$E20-1),1,""))</f>
        <v/>
      </c>
      <c r="BA21" s="34" t="str">
        <f ca="1">IF(AND($C21="Goal",BA$5&gt;=$D20,BA$5&lt;=$D20+$E20-1),2,IF(AND($C21="Milestone",BA$5&gt;=$D20,BA$5&lt;=$D20+$E20-1),1,""))</f>
        <v/>
      </c>
      <c r="BB21" s="34" t="str">
        <f ca="1">IF(AND($C21="Goal",BB$5&gt;=$D20,BB$5&lt;=$D20+$E20-1),2,IF(AND($C21="Milestone",BB$5&gt;=$D20,BB$5&lt;=$D20+$E20-1),1,""))</f>
        <v/>
      </c>
      <c r="BC21" s="34" t="str">
        <f ca="1">IF(AND($C21="Goal",BC$5&gt;=$D20,BC$5&lt;=$D20+$E20-1),2,IF(AND($C21="Milestone",BC$5&gt;=$D20,BC$5&lt;=$D20+$E20-1),1,""))</f>
        <v/>
      </c>
      <c r="BD21" s="34" t="str">
        <f ca="1">IF(AND($C21="Goal",BD$5&gt;=$D20,BD$5&lt;=$D20+$E20-1),2,IF(AND($C21="Milestone",BD$5&gt;=$D20,BD$5&lt;=$D20+$E20-1),1,""))</f>
        <v/>
      </c>
      <c r="BE21" s="34" t="str">
        <f ca="1">IF(AND($C21="Goal",BE$5&gt;=$D20,BE$5&lt;=$D20+$E20-1),2,IF(AND($C21="Milestone",BE$5&gt;=$D20,BE$5&lt;=$D20+$E20-1),1,""))</f>
        <v/>
      </c>
      <c r="BF21" s="34" t="str">
        <f ca="1">IF(AND($C21="Goal",BF$5&gt;=$D20,BF$5&lt;=$D20+$E20-1),2,IF(AND($C21="Milestone",BF$5&gt;=$D20,BF$5&lt;=$D20+$E20-1),1,""))</f>
        <v/>
      </c>
      <c r="BG21" s="34" t="str">
        <f ca="1">IF(AND($C21="Goal",BG$5&gt;=$D20,BG$5&lt;=$D20+$E20-1),2,IF(AND($C21="Milestone",BG$5&gt;=$D20,BG$5&lt;=$D20+$E20-1),1,""))</f>
        <v/>
      </c>
      <c r="BH21" s="34" t="str">
        <f ca="1">IF(AND($C21="Goal",BH$5&gt;=$D20,BH$5&lt;=$D20+$E20-1),2,IF(AND($C21="Milestone",BH$5&gt;=$D20,BH$5&lt;=$D20+$E20-1),1,""))</f>
        <v/>
      </c>
      <c r="BI21" s="34" t="str">
        <f ca="1">IF(AND($C21="Goal",BI$5&gt;=$D20,BI$5&lt;=$D20+$E20-1),2,IF(AND($C21="Milestone",BI$5&gt;=$D20,BI$5&lt;=$D20+$E20-1),1,""))</f>
        <v/>
      </c>
      <c r="BJ21" s="34" t="str">
        <f ca="1">IF(AND($C21="Goal",BJ$5&gt;=$D20,BJ$5&lt;=$D20+$E20-1),2,IF(AND($C21="Milestone",BJ$5&gt;=$D20,BJ$5&lt;=$D20+$E20-1),1,""))</f>
        <v/>
      </c>
    </row>
    <row r="22" spans="1:62" s="1" customFormat="1" ht="30" customHeight="1" x14ac:dyDescent="0.55000000000000004">
      <c r="A22" s="11"/>
      <c r="B22" s="38" t="s">
        <v>41</v>
      </c>
      <c r="C22" s="30"/>
      <c r="D22" s="28"/>
      <c r="E22" s="29"/>
      <c r="F22" s="23"/>
      <c r="G22" s="34" t="str">
        <f ca="1">IF(AND($C22="Goal",G$5&gt;=$D22,G$5&lt;=$D22+$E22-1),2,IF(AND($C22="Milestone",G$5&gt;=$D22,G$5&lt;=$D22+$E22-1),1,""))</f>
        <v/>
      </c>
      <c r="H22" s="34" t="str">
        <f ca="1">IF(AND($C22="Goal",H$5&gt;=$D22,H$5&lt;=$D22+$E22-1),2,IF(AND($C22="Milestone",H$5&gt;=$D22,H$5&lt;=$D22+$E22-1),1,""))</f>
        <v/>
      </c>
      <c r="I22" s="34" t="str">
        <f ca="1">IF(AND($C22="Goal",I$5&gt;=$D22,I$5&lt;=$D22+$E22-1),2,IF(AND($C22="Milestone",I$5&gt;=$D22,I$5&lt;=$D22+$E22-1),1,""))</f>
        <v/>
      </c>
      <c r="J22" s="34" t="str">
        <f ca="1">IF(AND($C22="Goal",J$5&gt;=$D22,J$5&lt;=$D22+$E22-1),2,IF(AND($C22="Milestone",J$5&gt;=$D22,J$5&lt;=$D22+$E22-1),1,""))</f>
        <v/>
      </c>
      <c r="K22" s="34" t="str">
        <f ca="1">IF(AND($C22="Goal",K$5&gt;=$D22,K$5&lt;=$D22+$E22-1),2,IF(AND($C22="Milestone",K$5&gt;=$D22,K$5&lt;=$D22+$E22-1),1,""))</f>
        <v/>
      </c>
      <c r="L22" s="34" t="str">
        <f ca="1">IF(AND($C22="Goal",L$5&gt;=$D22,L$5&lt;=$D22+$E22-1),2,IF(AND($C22="Milestone",L$5&gt;=$D22,L$5&lt;=$D22+$E22-1),1,""))</f>
        <v/>
      </c>
      <c r="M22" s="34" t="str">
        <f ca="1">IF(AND($C22="Goal",M$5&gt;=$D22,M$5&lt;=$D22+$E22-1),2,IF(AND($C22="Milestone",M$5&gt;=$D22,M$5&lt;=$D22+$E22-1),1,""))</f>
        <v/>
      </c>
      <c r="N22" s="34" t="str">
        <f ca="1">IF(AND($C22="Goal",N$5&gt;=$D22,N$5&lt;=$D22+$E22-1),2,IF(AND($C22="Milestone",N$5&gt;=$D22,N$5&lt;=$D22+$E22-1),1,""))</f>
        <v/>
      </c>
      <c r="O22" s="34" t="str">
        <f ca="1">IF(AND($C22="Goal",O$5&gt;=$D22,O$5&lt;=$D22+$E22-1),2,IF(AND($C22="Milestone",O$5&gt;=$D22,O$5&lt;=$D22+$E22-1),1,""))</f>
        <v/>
      </c>
      <c r="P22" s="34" t="str">
        <f ca="1">IF(AND($C22="Goal",P$5&gt;=$D22,P$5&lt;=$D22+$E22-1),2,IF(AND($C22="Milestone",P$5&gt;=$D22,P$5&lt;=$D22+$E22-1),1,""))</f>
        <v/>
      </c>
      <c r="Q22" s="34" t="str">
        <f ca="1">IF(AND($C22="Goal",Q$5&gt;=$D22,Q$5&lt;=$D22+$E22-1),2,IF(AND($C22="Milestone",Q$5&gt;=$D22,Q$5&lt;=$D22+$E22-1),1,""))</f>
        <v/>
      </c>
      <c r="R22" s="34" t="str">
        <f ca="1">IF(AND($C22="Goal",R$5&gt;=$D22,R$5&lt;=$D22+$E22-1),2,IF(AND($C22="Milestone",R$5&gt;=$D22,R$5&lt;=$D22+$E22-1),1,""))</f>
        <v/>
      </c>
      <c r="S22" s="34" t="str">
        <f ca="1">IF(AND($C22="Goal",S$5&gt;=$D22,S$5&lt;=$D22+$E22-1),2,IF(AND($C22="Milestone",S$5&gt;=$D22,S$5&lt;=$D22+$E22-1),1,""))</f>
        <v/>
      </c>
      <c r="T22" s="34" t="str">
        <f ca="1">IF(AND($C22="Goal",T$5&gt;=$D22,T$5&lt;=$D22+$E22-1),2,IF(AND($C22="Milestone",T$5&gt;=$D22,T$5&lt;=$D22+$E22-1),1,""))</f>
        <v/>
      </c>
      <c r="U22" s="34" t="str">
        <f ca="1">IF(AND($C22="Goal",U$5&gt;=$D22,U$5&lt;=$D22+$E22-1),2,IF(AND($C22="Milestone",U$5&gt;=$D22,U$5&lt;=$D22+$E22-1),1,""))</f>
        <v/>
      </c>
      <c r="V22" s="34" t="str">
        <f ca="1">IF(AND($C22="Goal",V$5&gt;=$D22,V$5&lt;=$D22+$E22-1),2,IF(AND($C22="Milestone",V$5&gt;=$D22,V$5&lt;=$D22+$E22-1),1,""))</f>
        <v/>
      </c>
      <c r="W22" s="34" t="str">
        <f ca="1">IF(AND($C22="Goal",W$5&gt;=$D22,W$5&lt;=$D22+$E22-1),2,IF(AND($C22="Milestone",W$5&gt;=$D22,W$5&lt;=$D22+$E22-1),1,""))</f>
        <v/>
      </c>
      <c r="X22" s="34" t="str">
        <f ca="1">IF(AND($C22="Goal",X$5&gt;=$D22,X$5&lt;=$D22+$E22-1),2,IF(AND($C22="Milestone",X$5&gt;=$D22,X$5&lt;=$D22+$E22-1),1,""))</f>
        <v/>
      </c>
      <c r="Y22" s="34" t="str">
        <f ca="1">IF(AND($C22="Goal",Y$5&gt;=$D22,Y$5&lt;=$D22+$E22-1),2,IF(AND($C22="Milestone",Y$5&gt;=$D22,Y$5&lt;=$D22+$E22-1),1,""))</f>
        <v/>
      </c>
      <c r="Z22" s="34" t="str">
        <f ca="1">IF(AND($C22="Goal",Z$5&gt;=$D22,Z$5&lt;=$D22+$E22-1),2,IF(AND($C22="Milestone",Z$5&gt;=$D22,Z$5&lt;=$D22+$E22-1),1,""))</f>
        <v/>
      </c>
      <c r="AA22" s="34" t="str">
        <f ca="1">IF(AND($C22="Goal",AA$5&gt;=$D22,AA$5&lt;=$D22+$E22-1),2,IF(AND($C22="Milestone",AA$5&gt;=$D22,AA$5&lt;=$D22+$E22-1),1,""))</f>
        <v/>
      </c>
      <c r="AB22" s="34" t="str">
        <f ca="1">IF(AND($C22="Goal",AB$5&gt;=$D22,AB$5&lt;=$D22+$E22-1),2,IF(AND($C22="Milestone",AB$5&gt;=$D22,AB$5&lt;=$D22+$E22-1),1,""))</f>
        <v/>
      </c>
      <c r="AC22" s="34" t="str">
        <f ca="1">IF(AND($C22="Goal",AC$5&gt;=$D22,AC$5&lt;=$D22+$E22-1),2,IF(AND($C22="Milestone",AC$5&gt;=$D22,AC$5&lt;=$D22+$E22-1),1,""))</f>
        <v/>
      </c>
      <c r="AD22" s="34" t="str">
        <f ca="1">IF(AND($C22="Goal",AD$5&gt;=$D22,AD$5&lt;=$D22+$E22-1),2,IF(AND($C22="Milestone",AD$5&gt;=$D22,AD$5&lt;=$D22+$E22-1),1,""))</f>
        <v/>
      </c>
      <c r="AE22" s="34" t="str">
        <f ca="1">IF(AND($C22="Goal",AE$5&gt;=$D22,AE$5&lt;=$D22+$E22-1),2,IF(AND($C22="Milestone",AE$5&gt;=$D22,AE$5&lt;=$D22+$E22-1),1,""))</f>
        <v/>
      </c>
      <c r="AF22" s="34" t="str">
        <f ca="1">IF(AND($C22="Goal",AF$5&gt;=$D22,AF$5&lt;=$D22+$E22-1),2,IF(AND($C22="Milestone",AF$5&gt;=$D22,AF$5&lt;=$D22+$E22-1),1,""))</f>
        <v/>
      </c>
      <c r="AG22" s="34" t="str">
        <f ca="1">IF(AND($C22="Goal",AG$5&gt;=$D22,AG$5&lt;=$D22+$E22-1),2,IF(AND($C22="Milestone",AG$5&gt;=$D22,AG$5&lt;=$D22+$E22-1),1,""))</f>
        <v/>
      </c>
      <c r="AH22" s="34" t="str">
        <f ca="1">IF(AND($C22="Goal",AH$5&gt;=$D22,AH$5&lt;=$D22+$E22-1),2,IF(AND($C22="Milestone",AH$5&gt;=$D22,AH$5&lt;=$D22+$E22-1),1,""))</f>
        <v/>
      </c>
      <c r="AI22" s="34" t="str">
        <f ca="1">IF(AND($C22="Goal",AI$5&gt;=$D22,AI$5&lt;=$D22+$E22-1),2,IF(AND($C22="Milestone",AI$5&gt;=$D22,AI$5&lt;=$D22+$E22-1),1,""))</f>
        <v/>
      </c>
      <c r="AJ22" s="34" t="str">
        <f ca="1">IF(AND($C22="Goal",AJ$5&gt;=$D22,AJ$5&lt;=$D22+$E22-1),2,IF(AND($C22="Milestone",AJ$5&gt;=$D22,AJ$5&lt;=$D22+$E22-1),1,""))</f>
        <v/>
      </c>
      <c r="AK22" s="34" t="str">
        <f ca="1">IF(AND($C22="Goal",AK$5&gt;=$D22,AK$5&lt;=$D22+$E22-1),2,IF(AND($C22="Milestone",AK$5&gt;=$D22,AK$5&lt;=$D22+$E22-1),1,""))</f>
        <v/>
      </c>
      <c r="AL22" s="34" t="str">
        <f ca="1">IF(AND($C22="Goal",AL$5&gt;=$D22,AL$5&lt;=$D22+$E22-1),2,IF(AND($C22="Milestone",AL$5&gt;=$D22,AL$5&lt;=$D22+$E22-1),1,""))</f>
        <v/>
      </c>
      <c r="AM22" s="34" t="str">
        <f ca="1">IF(AND($C22="Goal",AM$5&gt;=$D22,AM$5&lt;=$D22+$E22-1),2,IF(AND($C22="Milestone",AM$5&gt;=$D22,AM$5&lt;=$D22+$E22-1),1,""))</f>
        <v/>
      </c>
      <c r="AN22" s="34" t="str">
        <f ca="1">IF(AND($C22="Goal",AN$5&gt;=$D22,AN$5&lt;=$D22+$E22-1),2,IF(AND($C22="Milestone",AN$5&gt;=$D22,AN$5&lt;=$D22+$E22-1),1,""))</f>
        <v/>
      </c>
      <c r="AO22" s="34" t="str">
        <f ca="1">IF(AND($C22="Goal",AO$5&gt;=$D22,AO$5&lt;=$D22+$E22-1),2,IF(AND($C22="Milestone",AO$5&gt;=$D22,AO$5&lt;=$D22+$E22-1),1,""))</f>
        <v/>
      </c>
      <c r="AP22" s="34" t="str">
        <f ca="1">IF(AND($C22="Goal",AP$5&gt;=$D22,AP$5&lt;=$D22+$E22-1),2,IF(AND($C22="Milestone",AP$5&gt;=$D22,AP$5&lt;=$D22+$E22-1),1,""))</f>
        <v/>
      </c>
      <c r="AQ22" s="34" t="str">
        <f ca="1">IF(AND($C22="Goal",AQ$5&gt;=$D22,AQ$5&lt;=$D22+$E22-1),2,IF(AND($C22="Milestone",AQ$5&gt;=$D22,AQ$5&lt;=$D22+$E22-1),1,""))</f>
        <v/>
      </c>
      <c r="AR22" s="34" t="str">
        <f ca="1">IF(AND($C22="Goal",AR$5&gt;=$D22,AR$5&lt;=$D22+$E22-1),2,IF(AND($C22="Milestone",AR$5&gt;=$D22,AR$5&lt;=$D22+$E22-1),1,""))</f>
        <v/>
      </c>
      <c r="AS22" s="34" t="str">
        <f ca="1">IF(AND($C22="Goal",AS$5&gt;=$D22,AS$5&lt;=$D22+$E22-1),2,IF(AND($C22="Milestone",AS$5&gt;=$D22,AS$5&lt;=$D22+$E22-1),1,""))</f>
        <v/>
      </c>
      <c r="AT22" s="34" t="str">
        <f ca="1">IF(AND($C22="Goal",AT$5&gt;=$D22,AT$5&lt;=$D22+$E22-1),2,IF(AND($C22="Milestone",AT$5&gt;=$D22,AT$5&lt;=$D22+$E22-1),1,""))</f>
        <v/>
      </c>
      <c r="AU22" s="34" t="str">
        <f ca="1">IF(AND($C22="Goal",AU$5&gt;=$D22,AU$5&lt;=$D22+$E22-1),2,IF(AND($C22="Milestone",AU$5&gt;=$D22,AU$5&lt;=$D22+$E22-1),1,""))</f>
        <v/>
      </c>
      <c r="AV22" s="34" t="str">
        <f ca="1">IF(AND($C22="Goal",AV$5&gt;=$D22,AV$5&lt;=$D22+$E22-1),2,IF(AND($C22="Milestone",AV$5&gt;=$D22,AV$5&lt;=$D22+$E22-1),1,""))</f>
        <v/>
      </c>
      <c r="AW22" s="34" t="str">
        <f ca="1">IF(AND($C22="Goal",AW$5&gt;=$D22,AW$5&lt;=$D22+$E22-1),2,IF(AND($C22="Milestone",AW$5&gt;=$D22,AW$5&lt;=$D22+$E22-1),1,""))</f>
        <v/>
      </c>
      <c r="AX22" s="34" t="str">
        <f ca="1">IF(AND($C22="Goal",AX$5&gt;=$D22,AX$5&lt;=$D22+$E22-1),2,IF(AND($C22="Milestone",AX$5&gt;=$D22,AX$5&lt;=$D22+$E22-1),1,""))</f>
        <v/>
      </c>
      <c r="AY22" s="34" t="str">
        <f ca="1">IF(AND($C22="Goal",AY$5&gt;=$D22,AY$5&lt;=$D22+$E22-1),2,IF(AND($C22="Milestone",AY$5&gt;=$D22,AY$5&lt;=$D22+$E22-1),1,""))</f>
        <v/>
      </c>
      <c r="AZ22" s="34" t="str">
        <f ca="1">IF(AND($C22="Goal",AZ$5&gt;=$D22,AZ$5&lt;=$D22+$E22-1),2,IF(AND($C22="Milestone",AZ$5&gt;=$D22,AZ$5&lt;=$D22+$E22-1),1,""))</f>
        <v/>
      </c>
      <c r="BA22" s="34" t="str">
        <f ca="1">IF(AND($C22="Goal",BA$5&gt;=$D22,BA$5&lt;=$D22+$E22-1),2,IF(AND($C22="Milestone",BA$5&gt;=$D22,BA$5&lt;=$D22+$E22-1),1,""))</f>
        <v/>
      </c>
      <c r="BB22" s="34" t="str">
        <f ca="1">IF(AND($C22="Goal",BB$5&gt;=$D22,BB$5&lt;=$D22+$E22-1),2,IF(AND($C22="Milestone",BB$5&gt;=$D22,BB$5&lt;=$D22+$E22-1),1,""))</f>
        <v/>
      </c>
      <c r="BC22" s="34" t="str">
        <f ca="1">IF(AND($C22="Goal",BC$5&gt;=$D22,BC$5&lt;=$D22+$E22-1),2,IF(AND($C22="Milestone",BC$5&gt;=$D22,BC$5&lt;=$D22+$E22-1),1,""))</f>
        <v/>
      </c>
      <c r="BD22" s="34" t="str">
        <f ca="1">IF(AND($C22="Goal",BD$5&gt;=$D22,BD$5&lt;=$D22+$E22-1),2,IF(AND($C22="Milestone",BD$5&gt;=$D22,BD$5&lt;=$D22+$E22-1),1,""))</f>
        <v/>
      </c>
      <c r="BE22" s="34" t="str">
        <f ca="1">IF(AND($C22="Goal",BE$5&gt;=$D22,BE$5&lt;=$D22+$E22-1),2,IF(AND($C22="Milestone",BE$5&gt;=$D22,BE$5&lt;=$D22+$E22-1),1,""))</f>
        <v/>
      </c>
      <c r="BF22" s="34" t="str">
        <f ca="1">IF(AND($C22="Goal",BF$5&gt;=$D22,BF$5&lt;=$D22+$E22-1),2,IF(AND($C22="Milestone",BF$5&gt;=$D22,BF$5&lt;=$D22+$E22-1),1,""))</f>
        <v/>
      </c>
      <c r="BG22" s="34" t="str">
        <f ca="1">IF(AND($C22="Goal",BG$5&gt;=$D22,BG$5&lt;=$D22+$E22-1),2,IF(AND($C22="Milestone",BG$5&gt;=$D22,BG$5&lt;=$D22+$E22-1),1,""))</f>
        <v/>
      </c>
      <c r="BH22" s="34" t="str">
        <f ca="1">IF(AND($C22="Goal",BH$5&gt;=$D22,BH$5&lt;=$D22+$E22-1),2,IF(AND($C22="Milestone",BH$5&gt;=$D22,BH$5&lt;=$D22+$E22-1),1,""))</f>
        <v/>
      </c>
      <c r="BI22" s="34" t="str">
        <f ca="1">IF(AND($C22="Goal",BI$5&gt;=$D22,BI$5&lt;=$D22+$E22-1),2,IF(AND($C22="Milestone",BI$5&gt;=$D22,BI$5&lt;=$D22+$E22-1),1,""))</f>
        <v/>
      </c>
      <c r="BJ22" s="34" t="str">
        <f ca="1">IF(AND($C22="Goal",BJ$5&gt;=$D22,BJ$5&lt;=$D22+$E22-1),2,IF(AND($C22="Milestone",BJ$5&gt;=$D22,BJ$5&lt;=$D22+$E22-1),1,""))</f>
        <v/>
      </c>
    </row>
    <row r="23" spans="1:62" s="1" customFormat="1" ht="30" customHeight="1" x14ac:dyDescent="0.55000000000000004">
      <c r="A23" s="11"/>
      <c r="B23" s="37" t="s">
        <v>42</v>
      </c>
      <c r="C23" s="30" t="s">
        <v>8</v>
      </c>
      <c r="D23" s="28">
        <v>43840</v>
      </c>
      <c r="E23" s="29">
        <v>4</v>
      </c>
      <c r="F23" s="23"/>
      <c r="G23" s="34" t="str">
        <f ca="1">IF(AND($C23="Goal",G$5&gt;=$D23,G$5&lt;=$D23+$E23-1),2,IF(AND($C23="Milestone",G$5&gt;=$D23,G$5&lt;=$D23+$E23-1),1,""))</f>
        <v/>
      </c>
      <c r="H23" s="34" t="str">
        <f ca="1">IF(AND($C23="Goal",H$5&gt;=$D23,H$5&lt;=$D23+$E23-1),2,IF(AND($C23="Milestone",H$5&gt;=$D23,H$5&lt;=$D23+$E23-1),1,""))</f>
        <v/>
      </c>
      <c r="I23" s="34" t="str">
        <f ca="1">IF(AND($C23="Goal",I$5&gt;=$D23,I$5&lt;=$D23+$E23-1),2,IF(AND($C23="Milestone",I$5&gt;=$D23,I$5&lt;=$D23+$E23-1),1,""))</f>
        <v/>
      </c>
      <c r="J23" s="34" t="str">
        <f ca="1">IF(AND($C23="Goal",J$5&gt;=$D23,J$5&lt;=$D23+$E23-1),2,IF(AND($C23="Milestone",J$5&gt;=$D23,J$5&lt;=$D23+$E23-1),1,""))</f>
        <v/>
      </c>
      <c r="K23" s="34" t="str">
        <f ca="1">IF(AND($C23="Goal",K$5&gt;=$D23,K$5&lt;=$D23+$E23-1),2,IF(AND($C23="Milestone",K$5&gt;=$D23,K$5&lt;=$D23+$E23-1),1,""))</f>
        <v/>
      </c>
      <c r="L23" s="34" t="str">
        <f ca="1">IF(AND($C23="Goal",L$5&gt;=$D23,L$5&lt;=$D23+$E23-1),2,IF(AND($C23="Milestone",L$5&gt;=$D23,L$5&lt;=$D23+$E23-1),1,""))</f>
        <v/>
      </c>
      <c r="M23" s="34" t="str">
        <f ca="1">IF(AND($C23="Goal",M$5&gt;=$D23,M$5&lt;=$D23+$E23-1),2,IF(AND($C23="Milestone",M$5&gt;=$D23,M$5&lt;=$D23+$E23-1),1,""))</f>
        <v/>
      </c>
      <c r="N23" s="34" t="str">
        <f ca="1">IF(AND($C23="Goal",N$5&gt;=$D23,N$5&lt;=$D23+$E23-1),2,IF(AND($C23="Milestone",N$5&gt;=$D23,N$5&lt;=$D23+$E23-1),1,""))</f>
        <v/>
      </c>
      <c r="O23" s="34" t="str">
        <f ca="1">IF(AND($C23="Goal",O$5&gt;=$D23,O$5&lt;=$D23+$E23-1),2,IF(AND($C23="Milestone",O$5&gt;=$D23,O$5&lt;=$D23+$E23-1),1,""))</f>
        <v/>
      </c>
      <c r="P23" s="34" t="str">
        <f ca="1">IF(AND($C23="Goal",P$5&gt;=$D23,P$5&lt;=$D23+$E23-1),2,IF(AND($C23="Milestone",P$5&gt;=$D23,P$5&lt;=$D23+$E23-1),1,""))</f>
        <v/>
      </c>
      <c r="Q23" s="34" t="str">
        <f ca="1">IF(AND($C23="Goal",Q$5&gt;=$D23,Q$5&lt;=$D23+$E23-1),2,IF(AND($C23="Milestone",Q$5&gt;=$D23,Q$5&lt;=$D23+$E23-1),1,""))</f>
        <v/>
      </c>
      <c r="R23" s="34" t="str">
        <f ca="1">IF(AND($C23="Goal",R$5&gt;=$D23,R$5&lt;=$D23+$E23-1),2,IF(AND($C23="Milestone",R$5&gt;=$D23,R$5&lt;=$D23+$E23-1),1,""))</f>
        <v/>
      </c>
      <c r="S23" s="34" t="str">
        <f ca="1">IF(AND($C23="Goal",S$5&gt;=$D23,S$5&lt;=$D23+$E23-1),2,IF(AND($C23="Milestone",S$5&gt;=$D23,S$5&lt;=$D23+$E23-1),1,""))</f>
        <v/>
      </c>
      <c r="T23" s="34" t="str">
        <f ca="1">IF(AND($C23="Goal",T$5&gt;=$D23,T$5&lt;=$D23+$E23-1),2,IF(AND($C23="Milestone",T$5&gt;=$D23,T$5&lt;=$D23+$E23-1),1,""))</f>
        <v/>
      </c>
      <c r="U23" s="34" t="str">
        <f ca="1">IF(AND($C23="Goal",U$5&gt;=$D23,U$5&lt;=$D23+$E23-1),2,IF(AND($C23="Milestone",U$5&gt;=$D23,U$5&lt;=$D23+$E23-1),1,""))</f>
        <v/>
      </c>
      <c r="V23" s="34" t="str">
        <f ca="1">IF(AND($C23="Goal",V$5&gt;=$D23,V$5&lt;=$D23+$E23-1),2,IF(AND($C23="Milestone",V$5&gt;=$D23,V$5&lt;=$D23+$E23-1),1,""))</f>
        <v/>
      </c>
      <c r="W23" s="34" t="str">
        <f ca="1">IF(AND($C23="Goal",W$5&gt;=$D23,W$5&lt;=$D23+$E23-1),2,IF(AND($C23="Milestone",W$5&gt;=$D23,W$5&lt;=$D23+$E23-1),1,""))</f>
        <v/>
      </c>
      <c r="X23" s="34" t="str">
        <f ca="1">IF(AND($C23="Goal",X$5&gt;=$D23,X$5&lt;=$D23+$E23-1),2,IF(AND($C23="Milestone",X$5&gt;=$D23,X$5&lt;=$D23+$E23-1),1,""))</f>
        <v/>
      </c>
      <c r="Y23" s="34" t="str">
        <f ca="1">IF(AND($C23="Goal",Y$5&gt;=$D23,Y$5&lt;=$D23+$E23-1),2,IF(AND($C23="Milestone",Y$5&gt;=$D23,Y$5&lt;=$D23+$E23-1),1,""))</f>
        <v/>
      </c>
      <c r="Z23" s="34" t="str">
        <f ca="1">IF(AND($C23="Goal",Z$5&gt;=$D23,Z$5&lt;=$D23+$E23-1),2,IF(AND($C23="Milestone",Z$5&gt;=$D23,Z$5&lt;=$D23+$E23-1),1,""))</f>
        <v/>
      </c>
      <c r="AA23" s="34" t="str">
        <f ca="1">IF(AND($C23="Goal",AA$5&gt;=$D23,AA$5&lt;=$D23+$E23-1),2,IF(AND($C23="Milestone",AA$5&gt;=$D23,AA$5&lt;=$D23+$E23-1),1,""))</f>
        <v/>
      </c>
      <c r="AB23" s="34" t="str">
        <f ca="1">IF(AND($C23="Goal",AB$5&gt;=$D23,AB$5&lt;=$D23+$E23-1),2,IF(AND($C23="Milestone",AB$5&gt;=$D23,AB$5&lt;=$D23+$E23-1),1,""))</f>
        <v/>
      </c>
      <c r="AC23" s="34" t="str">
        <f ca="1">IF(AND($C23="Goal",AC$5&gt;=$D23,AC$5&lt;=$D23+$E23-1),2,IF(AND($C23="Milestone",AC$5&gt;=$D23,AC$5&lt;=$D23+$E23-1),1,""))</f>
        <v/>
      </c>
      <c r="AD23" s="34" t="str">
        <f ca="1">IF(AND($C23="Goal",AD$5&gt;=$D23,AD$5&lt;=$D23+$E23-1),2,IF(AND($C23="Milestone",AD$5&gt;=$D23,AD$5&lt;=$D23+$E23-1),1,""))</f>
        <v/>
      </c>
      <c r="AE23" s="34" t="str">
        <f ca="1">IF(AND($C23="Goal",AE$5&gt;=$D23,AE$5&lt;=$D23+$E23-1),2,IF(AND($C23="Milestone",AE$5&gt;=$D23,AE$5&lt;=$D23+$E23-1),1,""))</f>
        <v/>
      </c>
      <c r="AF23" s="34" t="str">
        <f ca="1">IF(AND($C23="Goal",AF$5&gt;=$D23,AF$5&lt;=$D23+$E23-1),2,IF(AND($C23="Milestone",AF$5&gt;=$D23,AF$5&lt;=$D23+$E23-1),1,""))</f>
        <v/>
      </c>
      <c r="AG23" s="34" t="str">
        <f ca="1">IF(AND($C23="Goal",AG$5&gt;=$D23,AG$5&lt;=$D23+$E23-1),2,IF(AND($C23="Milestone",AG$5&gt;=$D23,AG$5&lt;=$D23+$E23-1),1,""))</f>
        <v/>
      </c>
      <c r="AH23" s="34" t="str">
        <f ca="1">IF(AND($C23="Goal",AH$5&gt;=$D23,AH$5&lt;=$D23+$E23-1),2,IF(AND($C23="Milestone",AH$5&gt;=$D23,AH$5&lt;=$D23+$E23-1),1,""))</f>
        <v/>
      </c>
      <c r="AI23" s="34" t="str">
        <f ca="1">IF(AND($C23="Goal",AI$5&gt;=$D23,AI$5&lt;=$D23+$E23-1),2,IF(AND($C23="Milestone",AI$5&gt;=$D23,AI$5&lt;=$D23+$E23-1),1,""))</f>
        <v/>
      </c>
      <c r="AJ23" s="34" t="str">
        <f ca="1">IF(AND($C23="Goal",AJ$5&gt;=$D23,AJ$5&lt;=$D23+$E23-1),2,IF(AND($C23="Milestone",AJ$5&gt;=$D23,AJ$5&lt;=$D23+$E23-1),1,""))</f>
        <v/>
      </c>
      <c r="AK23" s="34" t="str">
        <f ca="1">IF(AND($C23="Goal",AK$5&gt;=$D23,AK$5&lt;=$D23+$E23-1),2,IF(AND($C23="Milestone",AK$5&gt;=$D23,AK$5&lt;=$D23+$E23-1),1,""))</f>
        <v/>
      </c>
      <c r="AL23" s="34" t="str">
        <f ca="1">IF(AND($C23="Goal",AL$5&gt;=$D23,AL$5&lt;=$D23+$E23-1),2,IF(AND($C23="Milestone",AL$5&gt;=$D23,AL$5&lt;=$D23+$E23-1),1,""))</f>
        <v/>
      </c>
      <c r="AM23" s="34" t="str">
        <f ca="1">IF(AND($C23="Goal",AM$5&gt;=$D23,AM$5&lt;=$D23+$E23-1),2,IF(AND($C23="Milestone",AM$5&gt;=$D23,AM$5&lt;=$D23+$E23-1),1,""))</f>
        <v/>
      </c>
      <c r="AN23" s="34" t="str">
        <f ca="1">IF(AND($C23="Goal",AN$5&gt;=$D23,AN$5&lt;=$D23+$E23-1),2,IF(AND($C23="Milestone",AN$5&gt;=$D23,AN$5&lt;=$D23+$E23-1),1,""))</f>
        <v/>
      </c>
      <c r="AO23" s="34" t="str">
        <f ca="1">IF(AND($C23="Goal",AO$5&gt;=$D23,AO$5&lt;=$D23+$E23-1),2,IF(AND($C23="Milestone",AO$5&gt;=$D23,AO$5&lt;=$D23+$E23-1),1,""))</f>
        <v/>
      </c>
      <c r="AP23" s="34" t="str">
        <f ca="1">IF(AND($C23="Goal",AP$5&gt;=$D23,AP$5&lt;=$D23+$E23-1),2,IF(AND($C23="Milestone",AP$5&gt;=$D23,AP$5&lt;=$D23+$E23-1),1,""))</f>
        <v/>
      </c>
      <c r="AQ23" s="34" t="str">
        <f ca="1">IF(AND($C23="Goal",AQ$5&gt;=$D23,AQ$5&lt;=$D23+$E23-1),2,IF(AND($C23="Milestone",AQ$5&gt;=$D23,AQ$5&lt;=$D23+$E23-1),1,""))</f>
        <v/>
      </c>
      <c r="AR23" s="34" t="str">
        <f ca="1">IF(AND($C23="Goal",AR$5&gt;=$D23,AR$5&lt;=$D23+$E23-1),2,IF(AND($C23="Milestone",AR$5&gt;=$D23,AR$5&lt;=$D23+$E23-1),1,""))</f>
        <v/>
      </c>
      <c r="AS23" s="34" t="str">
        <f ca="1">IF(AND($C23="Goal",AS$5&gt;=$D23,AS$5&lt;=$D23+$E23-1),2,IF(AND($C23="Milestone",AS$5&gt;=$D23,AS$5&lt;=$D23+$E23-1),1,""))</f>
        <v/>
      </c>
      <c r="AT23" s="34" t="str">
        <f ca="1">IF(AND($C23="Goal",AT$5&gt;=$D23,AT$5&lt;=$D23+$E23-1),2,IF(AND($C23="Milestone",AT$5&gt;=$D23,AT$5&lt;=$D23+$E23-1),1,""))</f>
        <v/>
      </c>
      <c r="AU23" s="34" t="str">
        <f ca="1">IF(AND($C23="Goal",AU$5&gt;=$D23,AU$5&lt;=$D23+$E23-1),2,IF(AND($C23="Milestone",AU$5&gt;=$D23,AU$5&lt;=$D23+$E23-1),1,""))</f>
        <v/>
      </c>
      <c r="AV23" s="34" t="str">
        <f ca="1">IF(AND($C23="Goal",AV$5&gt;=$D23,AV$5&lt;=$D23+$E23-1),2,IF(AND($C23="Milestone",AV$5&gt;=$D23,AV$5&lt;=$D23+$E23-1),1,""))</f>
        <v/>
      </c>
      <c r="AW23" s="34" t="str">
        <f ca="1">IF(AND($C23="Goal",AW$5&gt;=$D23,AW$5&lt;=$D23+$E23-1),2,IF(AND($C23="Milestone",AW$5&gt;=$D23,AW$5&lt;=$D23+$E23-1),1,""))</f>
        <v/>
      </c>
      <c r="AX23" s="34" t="str">
        <f ca="1">IF(AND($C23="Goal",AX$5&gt;=$D23,AX$5&lt;=$D23+$E23-1),2,IF(AND($C23="Milestone",AX$5&gt;=$D23,AX$5&lt;=$D23+$E23-1),1,""))</f>
        <v/>
      </c>
      <c r="AY23" s="34" t="str">
        <f ca="1">IF(AND($C23="Goal",AY$5&gt;=$D23,AY$5&lt;=$D23+$E23-1),2,IF(AND($C23="Milestone",AY$5&gt;=$D23,AY$5&lt;=$D23+$E23-1),1,""))</f>
        <v/>
      </c>
      <c r="AZ23" s="34" t="str">
        <f ca="1">IF(AND($C23="Goal",AZ$5&gt;=$D23,AZ$5&lt;=$D23+$E23-1),2,IF(AND($C23="Milestone",AZ$5&gt;=$D23,AZ$5&lt;=$D23+$E23-1),1,""))</f>
        <v/>
      </c>
      <c r="BA23" s="34" t="str">
        <f ca="1">IF(AND($C23="Goal",BA$5&gt;=$D23,BA$5&lt;=$D23+$E23-1),2,IF(AND($C23="Milestone",BA$5&gt;=$D23,BA$5&lt;=$D23+$E23-1),1,""))</f>
        <v/>
      </c>
      <c r="BB23" s="34" t="str">
        <f ca="1">IF(AND($C23="Goal",BB$5&gt;=$D23,BB$5&lt;=$D23+$E23-1),2,IF(AND($C23="Milestone",BB$5&gt;=$D23,BB$5&lt;=$D23+$E23-1),1,""))</f>
        <v/>
      </c>
      <c r="BC23" s="34" t="str">
        <f ca="1">IF(AND($C23="Goal",BC$5&gt;=$D23,BC$5&lt;=$D23+$E23-1),2,IF(AND($C23="Milestone",BC$5&gt;=$D23,BC$5&lt;=$D23+$E23-1),1,""))</f>
        <v/>
      </c>
      <c r="BD23" s="34" t="str">
        <f ca="1">IF(AND($C23="Goal",BD$5&gt;=$D23,BD$5&lt;=$D23+$E23-1),2,IF(AND($C23="Milestone",BD$5&gt;=$D23,BD$5&lt;=$D23+$E23-1),1,""))</f>
        <v/>
      </c>
      <c r="BE23" s="34" t="str">
        <f ca="1">IF(AND($C23="Goal",BE$5&gt;=$D23,BE$5&lt;=$D23+$E23-1),2,IF(AND($C23="Milestone",BE$5&gt;=$D23,BE$5&lt;=$D23+$E23-1),1,""))</f>
        <v/>
      </c>
      <c r="BF23" s="34" t="str">
        <f ca="1">IF(AND($C23="Goal",BF$5&gt;=$D23,BF$5&lt;=$D23+$E23-1),2,IF(AND($C23="Milestone",BF$5&gt;=$D23,BF$5&lt;=$D23+$E23-1),1,""))</f>
        <v/>
      </c>
      <c r="BG23" s="34" t="str">
        <f ca="1">IF(AND($C23="Goal",BG$5&gt;=$D23,BG$5&lt;=$D23+$E23-1),2,IF(AND($C23="Milestone",BG$5&gt;=$D23,BG$5&lt;=$D23+$E23-1),1,""))</f>
        <v/>
      </c>
      <c r="BH23" s="34" t="str">
        <f ca="1">IF(AND($C23="Goal",BH$5&gt;=$D23,BH$5&lt;=$D23+$E23-1),2,IF(AND($C23="Milestone",BH$5&gt;=$D23,BH$5&lt;=$D23+$E23-1),1,""))</f>
        <v/>
      </c>
      <c r="BI23" s="34" t="str">
        <f ca="1">IF(AND($C23="Goal",BI$5&gt;=$D23,BI$5&lt;=$D23+$E23-1),2,IF(AND($C23="Milestone",BI$5&gt;=$D23,BI$5&lt;=$D23+$E23-1),1,""))</f>
        <v/>
      </c>
      <c r="BJ23" s="34" t="str">
        <f ca="1">IF(AND($C23="Goal",BJ$5&gt;=$D23,BJ$5&lt;=$D23+$E23-1),2,IF(AND($C23="Milestone",BJ$5&gt;=$D23,BJ$5&lt;=$D23+$E23-1),1,""))</f>
        <v/>
      </c>
    </row>
    <row r="24" spans="1:62" s="1" customFormat="1" ht="30" customHeight="1" x14ac:dyDescent="0.55000000000000004">
      <c r="A24" s="11"/>
      <c r="B24" s="37" t="s">
        <v>43</v>
      </c>
      <c r="C24" s="30" t="s">
        <v>8</v>
      </c>
      <c r="D24" s="28">
        <v>44208</v>
      </c>
      <c r="E24" s="29">
        <v>1</v>
      </c>
      <c r="F24" s="23"/>
      <c r="G24" s="34" t="str">
        <f ca="1">IF(AND($C24="Goal",G$5&gt;=$D24,G$5&lt;=$D24+$E24-1),2,IF(AND($C24="Milestone",G$5&gt;=$D24,G$5&lt;=$D24+$E24-1),1,""))</f>
        <v/>
      </c>
      <c r="H24" s="34" t="str">
        <f ca="1">IF(AND($C24="Goal",H$5&gt;=$D24,H$5&lt;=$D24+$E24-1),2,IF(AND($C24="Milestone",H$5&gt;=$D24,H$5&lt;=$D24+$E24-1),1,""))</f>
        <v/>
      </c>
      <c r="I24" s="34" t="str">
        <f ca="1">IF(AND($C24="Goal",I$5&gt;=$D24,I$5&lt;=$D24+$E24-1),2,IF(AND($C24="Milestone",I$5&gt;=$D24,I$5&lt;=$D24+$E24-1),1,""))</f>
        <v/>
      </c>
      <c r="J24" s="34" t="str">
        <f ca="1">IF(AND($C24="Goal",J$5&gt;=$D24,J$5&lt;=$D24+$E24-1),2,IF(AND($C24="Milestone",J$5&gt;=$D24,J$5&lt;=$D24+$E24-1),1,""))</f>
        <v/>
      </c>
      <c r="K24" s="34" t="str">
        <f ca="1">IF(AND($C24="Goal",K$5&gt;=$D24,K$5&lt;=$D24+$E24-1),2,IF(AND($C24="Milestone",K$5&gt;=$D24,K$5&lt;=$D24+$E24-1),1,""))</f>
        <v/>
      </c>
      <c r="L24" s="34" t="str">
        <f ca="1">IF(AND($C24="Goal",L$5&gt;=$D24,L$5&lt;=$D24+$E24-1),2,IF(AND($C24="Milestone",L$5&gt;=$D24,L$5&lt;=$D24+$E24-1),1,""))</f>
        <v/>
      </c>
      <c r="M24" s="34" t="str">
        <f ca="1">IF(AND($C24="Goal",M$5&gt;=$D24,M$5&lt;=$D24+$E24-1),2,IF(AND($C24="Milestone",M$5&gt;=$D24,M$5&lt;=$D24+$E24-1),1,""))</f>
        <v/>
      </c>
      <c r="N24" s="34" t="str">
        <f ca="1">IF(AND($C24="Goal",N$5&gt;=$D24,N$5&lt;=$D24+$E24-1),2,IF(AND($C24="Milestone",N$5&gt;=$D24,N$5&lt;=$D24+$E24-1),1,""))</f>
        <v/>
      </c>
      <c r="O24" s="34" t="str">
        <f ca="1">IF(AND($C24="Goal",O$5&gt;=$D24,O$5&lt;=$D24+$E24-1),2,IF(AND($C24="Milestone",O$5&gt;=$D24,O$5&lt;=$D24+$E24-1),1,""))</f>
        <v/>
      </c>
      <c r="P24" s="34" t="str">
        <f ca="1">IF(AND($C24="Goal",P$5&gt;=$D24,P$5&lt;=$D24+$E24-1),2,IF(AND($C24="Milestone",P$5&gt;=$D24,P$5&lt;=$D24+$E24-1),1,""))</f>
        <v/>
      </c>
      <c r="Q24" s="34" t="str">
        <f ca="1">IF(AND($C24="Goal",Q$5&gt;=$D24,Q$5&lt;=$D24+$E24-1),2,IF(AND($C24="Milestone",Q$5&gt;=$D24,Q$5&lt;=$D24+$E24-1),1,""))</f>
        <v/>
      </c>
      <c r="R24" s="34" t="str">
        <f ca="1">IF(AND($C24="Goal",R$5&gt;=$D24,R$5&lt;=$D24+$E24-1),2,IF(AND($C24="Milestone",R$5&gt;=$D24,R$5&lt;=$D24+$E24-1),1,""))</f>
        <v/>
      </c>
      <c r="S24" s="34" t="str">
        <f ca="1">IF(AND($C24="Goal",S$5&gt;=$D24,S$5&lt;=$D24+$E24-1),2,IF(AND($C24="Milestone",S$5&gt;=$D24,S$5&lt;=$D24+$E24-1),1,""))</f>
        <v/>
      </c>
      <c r="T24" s="34" t="str">
        <f ca="1">IF(AND($C24="Goal",T$5&gt;=$D24,T$5&lt;=$D24+$E24-1),2,IF(AND($C24="Milestone",T$5&gt;=$D24,T$5&lt;=$D24+$E24-1),1,""))</f>
        <v/>
      </c>
      <c r="U24" s="34" t="str">
        <f ca="1">IF(AND($C24="Goal",U$5&gt;=$D24,U$5&lt;=$D24+$E24-1),2,IF(AND($C24="Milestone",U$5&gt;=$D24,U$5&lt;=$D24+$E24-1),1,""))</f>
        <v/>
      </c>
      <c r="V24" s="34" t="str">
        <f ca="1">IF(AND($C24="Goal",V$5&gt;=$D24,V$5&lt;=$D24+$E24-1),2,IF(AND($C24="Milestone",V$5&gt;=$D24,V$5&lt;=$D24+$E24-1),1,""))</f>
        <v/>
      </c>
      <c r="W24" s="34" t="str">
        <f ca="1">IF(AND($C24="Goal",W$5&gt;=$D24,W$5&lt;=$D24+$E24-1),2,IF(AND($C24="Milestone",W$5&gt;=$D24,W$5&lt;=$D24+$E24-1),1,""))</f>
        <v/>
      </c>
      <c r="X24" s="34" t="str">
        <f ca="1">IF(AND($C24="Goal",X$5&gt;=$D24,X$5&lt;=$D24+$E24-1),2,IF(AND($C24="Milestone",X$5&gt;=$D24,X$5&lt;=$D24+$E24-1),1,""))</f>
        <v/>
      </c>
      <c r="Y24" s="34" t="str">
        <f ca="1">IF(AND($C24="Goal",Y$5&gt;=$D24,Y$5&lt;=$D24+$E24-1),2,IF(AND($C24="Milestone",Y$5&gt;=$D24,Y$5&lt;=$D24+$E24-1),1,""))</f>
        <v/>
      </c>
      <c r="Z24" s="34" t="str">
        <f ca="1">IF(AND($C24="Goal",Z$5&gt;=$D24,Z$5&lt;=$D24+$E24-1),2,IF(AND($C24="Milestone",Z$5&gt;=$D24,Z$5&lt;=$D24+$E24-1),1,""))</f>
        <v/>
      </c>
      <c r="AA24" s="34" t="str">
        <f ca="1">IF(AND($C24="Goal",AA$5&gt;=$D24,AA$5&lt;=$D24+$E24-1),2,IF(AND($C24="Milestone",AA$5&gt;=$D24,AA$5&lt;=$D24+$E24-1),1,""))</f>
        <v/>
      </c>
      <c r="AB24" s="34" t="str">
        <f ca="1">IF(AND($C24="Goal",AB$5&gt;=$D24,AB$5&lt;=$D24+$E24-1),2,IF(AND($C24="Milestone",AB$5&gt;=$D24,AB$5&lt;=$D24+$E24-1),1,""))</f>
        <v/>
      </c>
      <c r="AC24" s="34" t="str">
        <f ca="1">IF(AND($C24="Goal",AC$5&gt;=$D24,AC$5&lt;=$D24+$E24-1),2,IF(AND($C24="Milestone",AC$5&gt;=$D24,AC$5&lt;=$D24+$E24-1),1,""))</f>
        <v/>
      </c>
      <c r="AD24" s="34" t="str">
        <f ca="1">IF(AND($C24="Goal",AD$5&gt;=$D24,AD$5&lt;=$D24+$E24-1),2,IF(AND($C24="Milestone",AD$5&gt;=$D24,AD$5&lt;=$D24+$E24-1),1,""))</f>
        <v/>
      </c>
      <c r="AE24" s="34" t="str">
        <f ca="1">IF(AND($C24="Goal",AE$5&gt;=$D24,AE$5&lt;=$D24+$E24-1),2,IF(AND($C24="Milestone",AE$5&gt;=$D24,AE$5&lt;=$D24+$E24-1),1,""))</f>
        <v/>
      </c>
      <c r="AF24" s="34" t="str">
        <f ca="1">IF(AND($C24="Goal",AF$5&gt;=$D24,AF$5&lt;=$D24+$E24-1),2,IF(AND($C24="Milestone",AF$5&gt;=$D24,AF$5&lt;=$D24+$E24-1),1,""))</f>
        <v/>
      </c>
      <c r="AG24" s="34" t="str">
        <f ca="1">IF(AND($C24="Goal",AG$5&gt;=$D24,AG$5&lt;=$D24+$E24-1),2,IF(AND($C24="Milestone",AG$5&gt;=$D24,AG$5&lt;=$D24+$E24-1),1,""))</f>
        <v/>
      </c>
      <c r="AH24" s="34" t="str">
        <f ca="1">IF(AND($C24="Goal",AH$5&gt;=$D24,AH$5&lt;=$D24+$E24-1),2,IF(AND($C24="Milestone",AH$5&gt;=$D24,AH$5&lt;=$D24+$E24-1),1,""))</f>
        <v/>
      </c>
      <c r="AI24" s="34" t="str">
        <f ca="1">IF(AND($C24="Goal",AI$5&gt;=$D24,AI$5&lt;=$D24+$E24-1),2,IF(AND($C24="Milestone",AI$5&gt;=$D24,AI$5&lt;=$D24+$E24-1),1,""))</f>
        <v/>
      </c>
      <c r="AJ24" s="34" t="str">
        <f ca="1">IF(AND($C24="Goal",AJ$5&gt;=$D24,AJ$5&lt;=$D24+$E24-1),2,IF(AND($C24="Milestone",AJ$5&gt;=$D24,AJ$5&lt;=$D24+$E24-1),1,""))</f>
        <v/>
      </c>
      <c r="AK24" s="34" t="str">
        <f ca="1">IF(AND($C24="Goal",AK$5&gt;=$D24,AK$5&lt;=$D24+$E24-1),2,IF(AND($C24="Milestone",AK$5&gt;=$D24,AK$5&lt;=$D24+$E24-1),1,""))</f>
        <v/>
      </c>
      <c r="AL24" s="34" t="str">
        <f ca="1">IF(AND($C24="Goal",AL$5&gt;=$D24,AL$5&lt;=$D24+$E24-1),2,IF(AND($C24="Milestone",AL$5&gt;=$D24,AL$5&lt;=$D24+$E24-1),1,""))</f>
        <v/>
      </c>
      <c r="AM24" s="34" t="str">
        <f ca="1">IF(AND($C24="Goal",AM$5&gt;=$D24,AM$5&lt;=$D24+$E24-1),2,IF(AND($C24="Milestone",AM$5&gt;=$D24,AM$5&lt;=$D24+$E24-1),1,""))</f>
        <v/>
      </c>
      <c r="AN24" s="34" t="str">
        <f ca="1">IF(AND($C24="Goal",AN$5&gt;=$D24,AN$5&lt;=$D24+$E24-1),2,IF(AND($C24="Milestone",AN$5&gt;=$D24,AN$5&lt;=$D24+$E24-1),1,""))</f>
        <v/>
      </c>
      <c r="AO24" s="34" t="str">
        <f ca="1">IF(AND($C24="Goal",AO$5&gt;=$D24,AO$5&lt;=$D24+$E24-1),2,IF(AND($C24="Milestone",AO$5&gt;=$D24,AO$5&lt;=$D24+$E24-1),1,""))</f>
        <v/>
      </c>
      <c r="AP24" s="34" t="str">
        <f ca="1">IF(AND($C24="Goal",AP$5&gt;=$D24,AP$5&lt;=$D24+$E24-1),2,IF(AND($C24="Milestone",AP$5&gt;=$D24,AP$5&lt;=$D24+$E24-1),1,""))</f>
        <v/>
      </c>
      <c r="AQ24" s="34" t="str">
        <f ca="1">IF(AND($C24="Goal",AQ$5&gt;=$D24,AQ$5&lt;=$D24+$E24-1),2,IF(AND($C24="Milestone",AQ$5&gt;=$D24,AQ$5&lt;=$D24+$E24-1),1,""))</f>
        <v/>
      </c>
      <c r="AR24" s="34" t="str">
        <f ca="1">IF(AND($C24="Goal",AR$5&gt;=$D24,AR$5&lt;=$D24+$E24-1),2,IF(AND($C24="Milestone",AR$5&gt;=$D24,AR$5&lt;=$D24+$E24-1),1,""))</f>
        <v/>
      </c>
      <c r="AS24" s="34" t="str">
        <f ca="1">IF(AND($C24="Goal",AS$5&gt;=$D24,AS$5&lt;=$D24+$E24-1),2,IF(AND($C24="Milestone",AS$5&gt;=$D24,AS$5&lt;=$D24+$E24-1),1,""))</f>
        <v/>
      </c>
      <c r="AT24" s="34" t="str">
        <f ca="1">IF(AND($C24="Goal",AT$5&gt;=$D24,AT$5&lt;=$D24+$E24-1),2,IF(AND($C24="Milestone",AT$5&gt;=$D24,AT$5&lt;=$D24+$E24-1),1,""))</f>
        <v/>
      </c>
      <c r="AU24" s="34" t="str">
        <f ca="1">IF(AND($C24="Goal",AU$5&gt;=$D24,AU$5&lt;=$D24+$E24-1),2,IF(AND($C24="Milestone",AU$5&gt;=$D24,AU$5&lt;=$D24+$E24-1),1,""))</f>
        <v/>
      </c>
      <c r="AV24" s="34" t="str">
        <f ca="1">IF(AND($C24="Goal",AV$5&gt;=$D24,AV$5&lt;=$D24+$E24-1),2,IF(AND($C24="Milestone",AV$5&gt;=$D24,AV$5&lt;=$D24+$E24-1),1,""))</f>
        <v/>
      </c>
      <c r="AW24" s="34" t="str">
        <f ca="1">IF(AND($C24="Goal",AW$5&gt;=$D24,AW$5&lt;=$D24+$E24-1),2,IF(AND($C24="Milestone",AW$5&gt;=$D24,AW$5&lt;=$D24+$E24-1),1,""))</f>
        <v/>
      </c>
      <c r="AX24" s="34" t="str">
        <f ca="1">IF(AND($C24="Goal",AX$5&gt;=$D24,AX$5&lt;=$D24+$E24-1),2,IF(AND($C24="Milestone",AX$5&gt;=$D24,AX$5&lt;=$D24+$E24-1),1,""))</f>
        <v/>
      </c>
      <c r="AY24" s="34" t="str">
        <f ca="1">IF(AND($C24="Goal",AY$5&gt;=$D24,AY$5&lt;=$D24+$E24-1),2,IF(AND($C24="Milestone",AY$5&gt;=$D24,AY$5&lt;=$D24+$E24-1),1,""))</f>
        <v/>
      </c>
      <c r="AZ24" s="34" t="str">
        <f ca="1">IF(AND($C24="Goal",AZ$5&gt;=$D24,AZ$5&lt;=$D24+$E24-1),2,IF(AND($C24="Milestone",AZ$5&gt;=$D24,AZ$5&lt;=$D24+$E24-1),1,""))</f>
        <v/>
      </c>
      <c r="BA24" s="34" t="str">
        <f ca="1">IF(AND($C24="Goal",BA$5&gt;=$D24,BA$5&lt;=$D24+$E24-1),2,IF(AND($C24="Milestone",BA$5&gt;=$D24,BA$5&lt;=$D24+$E24-1),1,""))</f>
        <v/>
      </c>
      <c r="BB24" s="34" t="str">
        <f ca="1">IF(AND($C24="Goal",BB$5&gt;=$D24,BB$5&lt;=$D24+$E24-1),2,IF(AND($C24="Milestone",BB$5&gt;=$D24,BB$5&lt;=$D24+$E24-1),1,""))</f>
        <v/>
      </c>
      <c r="BC24" s="34" t="str">
        <f ca="1">IF(AND($C24="Goal",BC$5&gt;=$D24,BC$5&lt;=$D24+$E24-1),2,IF(AND($C24="Milestone",BC$5&gt;=$D24,BC$5&lt;=$D24+$E24-1),1,""))</f>
        <v/>
      </c>
      <c r="BD24" s="34" t="str">
        <f ca="1">IF(AND($C24="Goal",BD$5&gt;=$D24,BD$5&lt;=$D24+$E24-1),2,IF(AND($C24="Milestone",BD$5&gt;=$D24,BD$5&lt;=$D24+$E24-1),1,""))</f>
        <v/>
      </c>
      <c r="BE24" s="34" t="str">
        <f ca="1">IF(AND($C24="Goal",BE$5&gt;=$D24,BE$5&lt;=$D24+$E24-1),2,IF(AND($C24="Milestone",BE$5&gt;=$D24,BE$5&lt;=$D24+$E24-1),1,""))</f>
        <v/>
      </c>
      <c r="BF24" s="34" t="str">
        <f ca="1">IF(AND($C24="Goal",BF$5&gt;=$D24,BF$5&lt;=$D24+$E24-1),2,IF(AND($C24="Milestone",BF$5&gt;=$D24,BF$5&lt;=$D24+$E24-1),1,""))</f>
        <v/>
      </c>
      <c r="BG24" s="34" t="str">
        <f ca="1">IF(AND($C24="Goal",BG$5&gt;=$D24,BG$5&lt;=$D24+$E24-1),2,IF(AND($C24="Milestone",BG$5&gt;=$D24,BG$5&lt;=$D24+$E24-1),1,""))</f>
        <v/>
      </c>
      <c r="BH24" s="34" t="str">
        <f ca="1">IF(AND($C24="Goal",BH$5&gt;=$D24,BH$5&lt;=$D24+$E24-1),2,IF(AND($C24="Milestone",BH$5&gt;=$D24,BH$5&lt;=$D24+$E24-1),1,""))</f>
        <v/>
      </c>
      <c r="BI24" s="34" t="str">
        <f ca="1">IF(AND($C24="Goal",BI$5&gt;=$D24,BI$5&lt;=$D24+$E24-1),2,IF(AND($C24="Milestone",BI$5&gt;=$D24,BI$5&lt;=$D24+$E24-1),1,""))</f>
        <v/>
      </c>
      <c r="BJ24" s="34" t="str">
        <f ca="1">IF(AND($C24="Goal",BJ$5&gt;=$D24,BJ$5&lt;=$D24+$E24-1),2,IF(AND($C24="Milestone",BJ$5&gt;=$D24,BJ$5&lt;=$D24+$E24-1),1,""))</f>
        <v/>
      </c>
    </row>
    <row r="25" spans="1:62" s="1" customFormat="1" ht="30" customHeight="1" x14ac:dyDescent="0.55000000000000004">
      <c r="A25" s="11"/>
      <c r="B25" s="37" t="s">
        <v>44</v>
      </c>
      <c r="C25" s="30" t="s">
        <v>8</v>
      </c>
      <c r="D25" s="28">
        <v>44208</v>
      </c>
      <c r="E25" s="29">
        <v>1</v>
      </c>
      <c r="F25" s="23"/>
      <c r="G25" s="34" t="str">
        <f ca="1">IF(AND($C25="Goal",G$5&gt;=$D25,G$5&lt;=$D25+$E25-1),2,IF(AND($C25="Milestone",G$5&gt;=$D25,G$5&lt;=$D25+$E25-1),1,""))</f>
        <v/>
      </c>
      <c r="H25" s="34" t="str">
        <f ca="1">IF(AND($C25="Goal",H$5&gt;=$D25,H$5&lt;=$D25+$E25-1),2,IF(AND($C25="Milestone",H$5&gt;=$D25,H$5&lt;=$D25+$E25-1),1,""))</f>
        <v/>
      </c>
      <c r="I25" s="34" t="str">
        <f ca="1">IF(AND($C25="Goal",I$5&gt;=$D25,I$5&lt;=$D25+$E25-1),2,IF(AND($C25="Milestone",I$5&gt;=$D25,I$5&lt;=$D25+$E25-1),1,""))</f>
        <v/>
      </c>
      <c r="J25" s="34" t="str">
        <f ca="1">IF(AND($C25="Goal",J$5&gt;=$D25,J$5&lt;=$D25+$E25-1),2,IF(AND($C25="Milestone",J$5&gt;=$D25,J$5&lt;=$D25+$E25-1),1,""))</f>
        <v/>
      </c>
      <c r="K25" s="34" t="str">
        <f ca="1">IF(AND($C25="Goal",K$5&gt;=$D25,K$5&lt;=$D25+$E25-1),2,IF(AND($C25="Milestone",K$5&gt;=$D25,K$5&lt;=$D25+$E25-1),1,""))</f>
        <v/>
      </c>
      <c r="L25" s="34" t="str">
        <f ca="1">IF(AND($C25="Goal",L$5&gt;=$D25,L$5&lt;=$D25+$E25-1),2,IF(AND($C25="Milestone",L$5&gt;=$D25,L$5&lt;=$D25+$E25-1),1,""))</f>
        <v/>
      </c>
      <c r="M25" s="34" t="str">
        <f ca="1">IF(AND($C25="Goal",M$5&gt;=$D25,M$5&lt;=$D25+$E25-1),2,IF(AND($C25="Milestone",M$5&gt;=$D25,M$5&lt;=$D25+$E25-1),1,""))</f>
        <v/>
      </c>
      <c r="N25" s="34" t="str">
        <f ca="1">IF(AND($C25="Goal",N$5&gt;=$D25,N$5&lt;=$D25+$E25-1),2,IF(AND($C25="Milestone",N$5&gt;=$D25,N$5&lt;=$D25+$E25-1),1,""))</f>
        <v/>
      </c>
      <c r="O25" s="34" t="str">
        <f ca="1">IF(AND($C25="Goal",O$5&gt;=$D25,O$5&lt;=$D25+$E25-1),2,IF(AND($C25="Milestone",O$5&gt;=$D25,O$5&lt;=$D25+$E25-1),1,""))</f>
        <v/>
      </c>
      <c r="P25" s="34" t="str">
        <f ca="1">IF(AND($C25="Goal",P$5&gt;=$D25,P$5&lt;=$D25+$E25-1),2,IF(AND($C25="Milestone",P$5&gt;=$D25,P$5&lt;=$D25+$E25-1),1,""))</f>
        <v/>
      </c>
      <c r="Q25" s="34" t="str">
        <f ca="1">IF(AND($C25="Goal",Q$5&gt;=$D25,Q$5&lt;=$D25+$E25-1),2,IF(AND($C25="Milestone",Q$5&gt;=$D25,Q$5&lt;=$D25+$E25-1),1,""))</f>
        <v/>
      </c>
      <c r="R25" s="34" t="str">
        <f ca="1">IF(AND($C25="Goal",R$5&gt;=$D25,R$5&lt;=$D25+$E25-1),2,IF(AND($C25="Milestone",R$5&gt;=$D25,R$5&lt;=$D25+$E25-1),1,""))</f>
        <v/>
      </c>
      <c r="S25" s="34" t="str">
        <f ca="1">IF(AND($C25="Goal",S$5&gt;=$D25,S$5&lt;=$D25+$E25-1),2,IF(AND($C25="Milestone",S$5&gt;=$D25,S$5&lt;=$D25+$E25-1),1,""))</f>
        <v/>
      </c>
      <c r="T25" s="34" t="str">
        <f ca="1">IF(AND($C25="Goal",T$5&gt;=$D25,T$5&lt;=$D25+$E25-1),2,IF(AND($C25="Milestone",T$5&gt;=$D25,T$5&lt;=$D25+$E25-1),1,""))</f>
        <v/>
      </c>
      <c r="U25" s="34" t="str">
        <f ca="1">IF(AND($C25="Goal",U$5&gt;=$D25,U$5&lt;=$D25+$E25-1),2,IF(AND($C25="Milestone",U$5&gt;=$D25,U$5&lt;=$D25+$E25-1),1,""))</f>
        <v/>
      </c>
      <c r="V25" s="34" t="str">
        <f ca="1">IF(AND($C25="Goal",V$5&gt;=$D25,V$5&lt;=$D25+$E25-1),2,IF(AND($C25="Milestone",V$5&gt;=$D25,V$5&lt;=$D25+$E25-1),1,""))</f>
        <v/>
      </c>
      <c r="W25" s="34" t="str">
        <f ca="1">IF(AND($C25="Goal",W$5&gt;=$D25,W$5&lt;=$D25+$E25-1),2,IF(AND($C25="Milestone",W$5&gt;=$D25,W$5&lt;=$D25+$E25-1),1,""))</f>
        <v/>
      </c>
      <c r="X25" s="34" t="str">
        <f ca="1">IF(AND($C25="Goal",X$5&gt;=$D25,X$5&lt;=$D25+$E25-1),2,IF(AND($C25="Milestone",X$5&gt;=$D25,X$5&lt;=$D25+$E25-1),1,""))</f>
        <v/>
      </c>
      <c r="Y25" s="34" t="str">
        <f ca="1">IF(AND($C25="Goal",Y$5&gt;=$D25,Y$5&lt;=$D25+$E25-1),2,IF(AND($C25="Milestone",Y$5&gt;=$D25,Y$5&lt;=$D25+$E25-1),1,""))</f>
        <v/>
      </c>
      <c r="Z25" s="34" t="str">
        <f ca="1">IF(AND($C25="Goal",Z$5&gt;=$D25,Z$5&lt;=$D25+$E25-1),2,IF(AND($C25="Milestone",Z$5&gt;=$D25,Z$5&lt;=$D25+$E25-1),1,""))</f>
        <v/>
      </c>
      <c r="AA25" s="34" t="str">
        <f ca="1">IF(AND($C25="Goal",AA$5&gt;=$D25,AA$5&lt;=$D25+$E25-1),2,IF(AND($C25="Milestone",AA$5&gt;=$D25,AA$5&lt;=$D25+$E25-1),1,""))</f>
        <v/>
      </c>
      <c r="AB25" s="34" t="str">
        <f ca="1">IF(AND($C25="Goal",AB$5&gt;=$D25,AB$5&lt;=$D25+$E25-1),2,IF(AND($C25="Milestone",AB$5&gt;=$D25,AB$5&lt;=$D25+$E25-1),1,""))</f>
        <v/>
      </c>
      <c r="AC25" s="34" t="str">
        <f ca="1">IF(AND($C25="Goal",AC$5&gt;=$D25,AC$5&lt;=$D25+$E25-1),2,IF(AND($C25="Milestone",AC$5&gt;=$D25,AC$5&lt;=$D25+$E25-1),1,""))</f>
        <v/>
      </c>
      <c r="AD25" s="34" t="str">
        <f ca="1">IF(AND($C25="Goal",AD$5&gt;=$D25,AD$5&lt;=$D25+$E25-1),2,IF(AND($C25="Milestone",AD$5&gt;=$D25,AD$5&lt;=$D25+$E25-1),1,""))</f>
        <v/>
      </c>
      <c r="AE25" s="34" t="str">
        <f ca="1">IF(AND($C25="Goal",AE$5&gt;=$D25,AE$5&lt;=$D25+$E25-1),2,IF(AND($C25="Milestone",AE$5&gt;=$D25,AE$5&lt;=$D25+$E25-1),1,""))</f>
        <v/>
      </c>
      <c r="AF25" s="34" t="str">
        <f ca="1">IF(AND($C25="Goal",AF$5&gt;=$D25,AF$5&lt;=$D25+$E25-1),2,IF(AND($C25="Milestone",AF$5&gt;=$D25,AF$5&lt;=$D25+$E25-1),1,""))</f>
        <v/>
      </c>
      <c r="AG25" s="34" t="str">
        <f ca="1">IF(AND($C25="Goal",AG$5&gt;=$D25,AG$5&lt;=$D25+$E25-1),2,IF(AND($C25="Milestone",AG$5&gt;=$D25,AG$5&lt;=$D25+$E25-1),1,""))</f>
        <v/>
      </c>
      <c r="AH25" s="34" t="str">
        <f ca="1">IF(AND($C25="Goal",AH$5&gt;=$D25,AH$5&lt;=$D25+$E25-1),2,IF(AND($C25="Milestone",AH$5&gt;=$D25,AH$5&lt;=$D25+$E25-1),1,""))</f>
        <v/>
      </c>
      <c r="AI25" s="34" t="str">
        <f ca="1">IF(AND($C25="Goal",AI$5&gt;=$D25,AI$5&lt;=$D25+$E25-1),2,IF(AND($C25="Milestone",AI$5&gt;=$D25,AI$5&lt;=$D25+$E25-1),1,""))</f>
        <v/>
      </c>
      <c r="AJ25" s="34" t="str">
        <f ca="1">IF(AND($C25="Goal",AJ$5&gt;=$D25,AJ$5&lt;=$D25+$E25-1),2,IF(AND($C25="Milestone",AJ$5&gt;=$D25,AJ$5&lt;=$D25+$E25-1),1,""))</f>
        <v/>
      </c>
      <c r="AK25" s="34" t="str">
        <f ca="1">IF(AND($C25="Goal",AK$5&gt;=$D25,AK$5&lt;=$D25+$E25-1),2,IF(AND($C25="Milestone",AK$5&gt;=$D25,AK$5&lt;=$D25+$E25-1),1,""))</f>
        <v/>
      </c>
      <c r="AL25" s="34" t="str">
        <f ca="1">IF(AND($C25="Goal",AL$5&gt;=$D25,AL$5&lt;=$D25+$E25-1),2,IF(AND($C25="Milestone",AL$5&gt;=$D25,AL$5&lt;=$D25+$E25-1),1,""))</f>
        <v/>
      </c>
      <c r="AM25" s="34" t="str">
        <f ca="1">IF(AND($C25="Goal",AM$5&gt;=$D25,AM$5&lt;=$D25+$E25-1),2,IF(AND($C25="Milestone",AM$5&gt;=$D25,AM$5&lt;=$D25+$E25-1),1,""))</f>
        <v/>
      </c>
      <c r="AN25" s="34" t="str">
        <f ca="1">IF(AND($C25="Goal",AN$5&gt;=$D25,AN$5&lt;=$D25+$E25-1),2,IF(AND($C25="Milestone",AN$5&gt;=$D25,AN$5&lt;=$D25+$E25-1),1,""))</f>
        <v/>
      </c>
      <c r="AO25" s="34" t="str">
        <f ca="1">IF(AND($C25="Goal",AO$5&gt;=$D25,AO$5&lt;=$D25+$E25-1),2,IF(AND($C25="Milestone",AO$5&gt;=$D25,AO$5&lt;=$D25+$E25-1),1,""))</f>
        <v/>
      </c>
      <c r="AP25" s="34" t="str">
        <f ca="1">IF(AND($C25="Goal",AP$5&gt;=$D25,AP$5&lt;=$D25+$E25-1),2,IF(AND($C25="Milestone",AP$5&gt;=$D25,AP$5&lt;=$D25+$E25-1),1,""))</f>
        <v/>
      </c>
      <c r="AQ25" s="34" t="str">
        <f ca="1">IF(AND($C25="Goal",AQ$5&gt;=$D25,AQ$5&lt;=$D25+$E25-1),2,IF(AND($C25="Milestone",AQ$5&gt;=$D25,AQ$5&lt;=$D25+$E25-1),1,""))</f>
        <v/>
      </c>
      <c r="AR25" s="34" t="str">
        <f ca="1">IF(AND($C25="Goal",AR$5&gt;=$D25,AR$5&lt;=$D25+$E25-1),2,IF(AND($C25="Milestone",AR$5&gt;=$D25,AR$5&lt;=$D25+$E25-1),1,""))</f>
        <v/>
      </c>
      <c r="AS25" s="34" t="str">
        <f ca="1">IF(AND($C25="Goal",AS$5&gt;=$D25,AS$5&lt;=$D25+$E25-1),2,IF(AND($C25="Milestone",AS$5&gt;=$D25,AS$5&lt;=$D25+$E25-1),1,""))</f>
        <v/>
      </c>
      <c r="AT25" s="34" t="str">
        <f ca="1">IF(AND($C25="Goal",AT$5&gt;=$D25,AT$5&lt;=$D25+$E25-1),2,IF(AND($C25="Milestone",AT$5&gt;=$D25,AT$5&lt;=$D25+$E25-1),1,""))</f>
        <v/>
      </c>
      <c r="AU25" s="34" t="str">
        <f ca="1">IF(AND($C25="Goal",AU$5&gt;=$D25,AU$5&lt;=$D25+$E25-1),2,IF(AND($C25="Milestone",AU$5&gt;=$D25,AU$5&lt;=$D25+$E25-1),1,""))</f>
        <v/>
      </c>
      <c r="AV25" s="34" t="str">
        <f ca="1">IF(AND($C25="Goal",AV$5&gt;=$D25,AV$5&lt;=$D25+$E25-1),2,IF(AND($C25="Milestone",AV$5&gt;=$D25,AV$5&lt;=$D25+$E25-1),1,""))</f>
        <v/>
      </c>
      <c r="AW25" s="34" t="str">
        <f ca="1">IF(AND($C25="Goal",AW$5&gt;=$D25,AW$5&lt;=$D25+$E25-1),2,IF(AND($C25="Milestone",AW$5&gt;=$D25,AW$5&lt;=$D25+$E25-1),1,""))</f>
        <v/>
      </c>
      <c r="AX25" s="34" t="str">
        <f ca="1">IF(AND($C25="Goal",AX$5&gt;=$D25,AX$5&lt;=$D25+$E25-1),2,IF(AND($C25="Milestone",AX$5&gt;=$D25,AX$5&lt;=$D25+$E25-1),1,""))</f>
        <v/>
      </c>
      <c r="AY25" s="34" t="str">
        <f ca="1">IF(AND($C25="Goal",AY$5&gt;=$D25,AY$5&lt;=$D25+$E25-1),2,IF(AND($C25="Milestone",AY$5&gt;=$D25,AY$5&lt;=$D25+$E25-1),1,""))</f>
        <v/>
      </c>
      <c r="AZ25" s="34" t="str">
        <f ca="1">IF(AND($C25="Goal",AZ$5&gt;=$D25,AZ$5&lt;=$D25+$E25-1),2,IF(AND($C25="Milestone",AZ$5&gt;=$D25,AZ$5&lt;=$D25+$E25-1),1,""))</f>
        <v/>
      </c>
      <c r="BA25" s="34" t="str">
        <f ca="1">IF(AND($C25="Goal",BA$5&gt;=$D25,BA$5&lt;=$D25+$E25-1),2,IF(AND($C25="Milestone",BA$5&gt;=$D25,BA$5&lt;=$D25+$E25-1),1,""))</f>
        <v/>
      </c>
      <c r="BB25" s="34" t="str">
        <f ca="1">IF(AND($C25="Goal",BB$5&gt;=$D25,BB$5&lt;=$D25+$E25-1),2,IF(AND($C25="Milestone",BB$5&gt;=$D25,BB$5&lt;=$D25+$E25-1),1,""))</f>
        <v/>
      </c>
      <c r="BC25" s="34" t="str">
        <f ca="1">IF(AND($C25="Goal",BC$5&gt;=$D25,BC$5&lt;=$D25+$E25-1),2,IF(AND($C25="Milestone",BC$5&gt;=$D25,BC$5&lt;=$D25+$E25-1),1,""))</f>
        <v/>
      </c>
      <c r="BD25" s="34" t="str">
        <f ca="1">IF(AND($C25="Goal",BD$5&gt;=$D25,BD$5&lt;=$D25+$E25-1),2,IF(AND($C25="Milestone",BD$5&gt;=$D25,BD$5&lt;=$D25+$E25-1),1,""))</f>
        <v/>
      </c>
      <c r="BE25" s="34" t="str">
        <f ca="1">IF(AND($C25="Goal",BE$5&gt;=$D25,BE$5&lt;=$D25+$E25-1),2,IF(AND($C25="Milestone",BE$5&gt;=$D25,BE$5&lt;=$D25+$E25-1),1,""))</f>
        <v/>
      </c>
      <c r="BF25" s="34" t="str">
        <f ca="1">IF(AND($C25="Goal",BF$5&gt;=$D25,BF$5&lt;=$D25+$E25-1),2,IF(AND($C25="Milestone",BF$5&gt;=$D25,BF$5&lt;=$D25+$E25-1),1,""))</f>
        <v/>
      </c>
      <c r="BG25" s="34" t="str">
        <f ca="1">IF(AND($C25="Goal",BG$5&gt;=$D25,BG$5&lt;=$D25+$E25-1),2,IF(AND($C25="Milestone",BG$5&gt;=$D25,BG$5&lt;=$D25+$E25-1),1,""))</f>
        <v/>
      </c>
      <c r="BH25" s="34" t="str">
        <f ca="1">IF(AND($C25="Goal",BH$5&gt;=$D25,BH$5&lt;=$D25+$E25-1),2,IF(AND($C25="Milestone",BH$5&gt;=$D25,BH$5&lt;=$D25+$E25-1),1,""))</f>
        <v/>
      </c>
      <c r="BI25" s="34" t="str">
        <f ca="1">IF(AND($C25="Goal",BI$5&gt;=$D25,BI$5&lt;=$D25+$E25-1),2,IF(AND($C25="Milestone",BI$5&gt;=$D25,BI$5&lt;=$D25+$E25-1),1,""))</f>
        <v/>
      </c>
      <c r="BJ25" s="34" t="str">
        <f ca="1">IF(AND($C25="Goal",BJ$5&gt;=$D25,BJ$5&lt;=$D25+$E25-1),2,IF(AND($C25="Milestone",BJ$5&gt;=$D25,BJ$5&lt;=$D25+$E25-1),1,""))</f>
        <v/>
      </c>
    </row>
    <row r="26" spans="1:62" s="1" customFormat="1" ht="30" customHeight="1" x14ac:dyDescent="0.55000000000000004">
      <c r="A26" s="11"/>
      <c r="B26" s="37" t="s">
        <v>45</v>
      </c>
      <c r="C26" s="30" t="s">
        <v>5</v>
      </c>
      <c r="D26" s="28">
        <v>44209</v>
      </c>
      <c r="E26" s="29">
        <v>3</v>
      </c>
      <c r="F26" s="23"/>
      <c r="G26" s="34" t="str">
        <f ca="1">IF(AND($C26="Goal",G$5&gt;=$D26,G$5&lt;=$D26+$E26-1),2,IF(AND($C26="Milestone",G$5&gt;=$D26,G$5&lt;=$D26+$E26-1),1,""))</f>
        <v/>
      </c>
      <c r="H26" s="34" t="str">
        <f ca="1">IF(AND($C26="Goal",H$5&gt;=$D26,H$5&lt;=$D26+$E26-1),2,IF(AND($C26="Milestone",H$5&gt;=$D26,H$5&lt;=$D26+$E26-1),1,""))</f>
        <v/>
      </c>
      <c r="I26" s="34" t="str">
        <f ca="1">IF(AND($C26="Goal",I$5&gt;=$D26,I$5&lt;=$D26+$E26-1),2,IF(AND($C26="Milestone",I$5&gt;=$D26,I$5&lt;=$D26+$E26-1),1,""))</f>
        <v/>
      </c>
      <c r="J26" s="34" t="str">
        <f ca="1">IF(AND($C26="Goal",J$5&gt;=$D26,J$5&lt;=$D26+$E26-1),2,IF(AND($C26="Milestone",J$5&gt;=$D26,J$5&lt;=$D26+$E26-1),1,""))</f>
        <v/>
      </c>
      <c r="K26" s="34" t="str">
        <f ca="1">IF(AND($C26="Goal",K$5&gt;=$D26,K$5&lt;=$D26+$E26-1),2,IF(AND($C26="Milestone",K$5&gt;=$D26,K$5&lt;=$D26+$E26-1),1,""))</f>
        <v/>
      </c>
      <c r="L26" s="34" t="str">
        <f ca="1">IF(AND($C26="Goal",L$5&gt;=$D26,L$5&lt;=$D26+$E26-1),2,IF(AND($C26="Milestone",L$5&gt;=$D26,L$5&lt;=$D26+$E26-1),1,""))</f>
        <v/>
      </c>
      <c r="M26" s="34" t="str">
        <f ca="1">IF(AND($C26="Goal",M$5&gt;=$D26,M$5&lt;=$D26+$E26-1),2,IF(AND($C26="Milestone",M$5&gt;=$D26,M$5&lt;=$D26+$E26-1),1,""))</f>
        <v/>
      </c>
      <c r="N26" s="34" t="str">
        <f ca="1">IF(AND($C26="Goal",N$5&gt;=$D26,N$5&lt;=$D26+$E26-1),2,IF(AND($C26="Milestone",N$5&gt;=$D26,N$5&lt;=$D26+$E26-1),1,""))</f>
        <v/>
      </c>
      <c r="O26" s="34" t="str">
        <f ca="1">IF(AND($C26="Goal",O$5&gt;=$D26,O$5&lt;=$D26+$E26-1),2,IF(AND($C26="Milestone",O$5&gt;=$D26,O$5&lt;=$D26+$E26-1),1,""))</f>
        <v/>
      </c>
      <c r="P26" s="34" t="str">
        <f ca="1">IF(AND($C26="Goal",P$5&gt;=$D26,P$5&lt;=$D26+$E26-1),2,IF(AND($C26="Milestone",P$5&gt;=$D26,P$5&lt;=$D26+$E26-1),1,""))</f>
        <v/>
      </c>
      <c r="Q26" s="34" t="str">
        <f ca="1">IF(AND($C26="Goal",Q$5&gt;=$D26,Q$5&lt;=$D26+$E26-1),2,IF(AND($C26="Milestone",Q$5&gt;=$D26,Q$5&lt;=$D26+$E26-1),1,""))</f>
        <v/>
      </c>
      <c r="R26" s="34" t="str">
        <f ca="1">IF(AND($C26="Goal",R$5&gt;=$D26,R$5&lt;=$D26+$E26-1),2,IF(AND($C26="Milestone",R$5&gt;=$D26,R$5&lt;=$D26+$E26-1),1,""))</f>
        <v/>
      </c>
      <c r="S26" s="34" t="str">
        <f ca="1">IF(AND($C26="Goal",S$5&gt;=$D26,S$5&lt;=$D26+$E26-1),2,IF(AND($C26="Milestone",S$5&gt;=$D26,S$5&lt;=$D26+$E26-1),1,""))</f>
        <v/>
      </c>
      <c r="T26" s="34" t="str">
        <f ca="1">IF(AND($C26="Goal",T$5&gt;=$D26,T$5&lt;=$D26+$E26-1),2,IF(AND($C26="Milestone",T$5&gt;=$D26,T$5&lt;=$D26+$E26-1),1,""))</f>
        <v/>
      </c>
      <c r="U26" s="34" t="str">
        <f ca="1">IF(AND($C26="Goal",U$5&gt;=$D26,U$5&lt;=$D26+$E26-1),2,IF(AND($C26="Milestone",U$5&gt;=$D26,U$5&lt;=$D26+$E26-1),1,""))</f>
        <v/>
      </c>
      <c r="V26" s="34" t="str">
        <f ca="1">IF(AND($C26="Goal",V$5&gt;=$D26,V$5&lt;=$D26+$E26-1),2,IF(AND($C26="Milestone",V$5&gt;=$D26,V$5&lt;=$D26+$E26-1),1,""))</f>
        <v/>
      </c>
      <c r="W26" s="34" t="str">
        <f ca="1">IF(AND($C26="Goal",W$5&gt;=$D26,W$5&lt;=$D26+$E26-1),2,IF(AND($C26="Milestone",W$5&gt;=$D26,W$5&lt;=$D26+$E26-1),1,""))</f>
        <v/>
      </c>
      <c r="X26" s="34" t="str">
        <f ca="1">IF(AND($C26="Goal",X$5&gt;=$D26,X$5&lt;=$D26+$E26-1),2,IF(AND($C26="Milestone",X$5&gt;=$D26,X$5&lt;=$D26+$E26-1),1,""))</f>
        <v/>
      </c>
      <c r="Y26" s="34" t="str">
        <f ca="1">IF(AND($C26="Goal",Y$5&gt;=$D26,Y$5&lt;=$D26+$E26-1),2,IF(AND($C26="Milestone",Y$5&gt;=$D26,Y$5&lt;=$D26+$E26-1),1,""))</f>
        <v/>
      </c>
      <c r="Z26" s="34" t="str">
        <f ca="1">IF(AND($C26="Goal",Z$5&gt;=$D26,Z$5&lt;=$D26+$E26-1),2,IF(AND($C26="Milestone",Z$5&gt;=$D26,Z$5&lt;=$D26+$E26-1),1,""))</f>
        <v/>
      </c>
      <c r="AA26" s="34" t="str">
        <f ca="1">IF(AND($C26="Goal",AA$5&gt;=$D26,AA$5&lt;=$D26+$E26-1),2,IF(AND($C26="Milestone",AA$5&gt;=$D26,AA$5&lt;=$D26+$E26-1),1,""))</f>
        <v/>
      </c>
      <c r="AB26" s="34" t="str">
        <f ca="1">IF(AND($C26="Goal",AB$5&gt;=$D26,AB$5&lt;=$D26+$E26-1),2,IF(AND($C26="Milestone",AB$5&gt;=$D26,AB$5&lt;=$D26+$E26-1),1,""))</f>
        <v/>
      </c>
      <c r="AC26" s="34" t="str">
        <f ca="1">IF(AND($C26="Goal",AC$5&gt;=$D26,AC$5&lt;=$D26+$E26-1),2,IF(AND($C26="Milestone",AC$5&gt;=$D26,AC$5&lt;=$D26+$E26-1),1,""))</f>
        <v/>
      </c>
      <c r="AD26" s="34" t="str">
        <f ca="1">IF(AND($C26="Goal",AD$5&gt;=$D26,AD$5&lt;=$D26+$E26-1),2,IF(AND($C26="Milestone",AD$5&gt;=$D26,AD$5&lt;=$D26+$E26-1),1,""))</f>
        <v/>
      </c>
      <c r="AE26" s="34" t="str">
        <f ca="1">IF(AND($C26="Goal",AE$5&gt;=$D26,AE$5&lt;=$D26+$E26-1),2,IF(AND($C26="Milestone",AE$5&gt;=$D26,AE$5&lt;=$D26+$E26-1),1,""))</f>
        <v/>
      </c>
      <c r="AF26" s="34" t="str">
        <f ca="1">IF(AND($C26="Goal",AF$5&gt;=$D26,AF$5&lt;=$D26+$E26-1),2,IF(AND($C26="Milestone",AF$5&gt;=$D26,AF$5&lt;=$D26+$E26-1),1,""))</f>
        <v/>
      </c>
      <c r="AG26" s="34" t="str">
        <f ca="1">IF(AND($C26="Goal",AG$5&gt;=$D26,AG$5&lt;=$D26+$E26-1),2,IF(AND($C26="Milestone",AG$5&gt;=$D26,AG$5&lt;=$D26+$E26-1),1,""))</f>
        <v/>
      </c>
      <c r="AH26" s="34" t="str">
        <f ca="1">IF(AND($C26="Goal",AH$5&gt;=$D26,AH$5&lt;=$D26+$E26-1),2,IF(AND($C26="Milestone",AH$5&gt;=$D26,AH$5&lt;=$D26+$E26-1),1,""))</f>
        <v/>
      </c>
      <c r="AI26" s="34" t="str">
        <f ca="1">IF(AND($C26="Goal",AI$5&gt;=$D26,AI$5&lt;=$D26+$E26-1),2,IF(AND($C26="Milestone",AI$5&gt;=$D26,AI$5&lt;=$D26+$E26-1),1,""))</f>
        <v/>
      </c>
      <c r="AJ26" s="34" t="str">
        <f ca="1">IF(AND($C26="Goal",AJ$5&gt;=$D26,AJ$5&lt;=$D26+$E26-1),2,IF(AND($C26="Milestone",AJ$5&gt;=$D26,AJ$5&lt;=$D26+$E26-1),1,""))</f>
        <v/>
      </c>
      <c r="AK26" s="34" t="str">
        <f ca="1">IF(AND($C26="Goal",AK$5&gt;=$D26,AK$5&lt;=$D26+$E26-1),2,IF(AND($C26="Milestone",AK$5&gt;=$D26,AK$5&lt;=$D26+$E26-1),1,""))</f>
        <v/>
      </c>
      <c r="AL26" s="34" t="str">
        <f ca="1">IF(AND($C26="Goal",AL$5&gt;=$D26,AL$5&lt;=$D26+$E26-1),2,IF(AND($C26="Milestone",AL$5&gt;=$D26,AL$5&lt;=$D26+$E26-1),1,""))</f>
        <v/>
      </c>
      <c r="AM26" s="34" t="str">
        <f ca="1">IF(AND($C26="Goal",AM$5&gt;=$D26,AM$5&lt;=$D26+$E26-1),2,IF(AND($C26="Milestone",AM$5&gt;=$D26,AM$5&lt;=$D26+$E26-1),1,""))</f>
        <v/>
      </c>
      <c r="AN26" s="34" t="str">
        <f ca="1">IF(AND($C26="Goal",AN$5&gt;=$D26,AN$5&lt;=$D26+$E26-1),2,IF(AND($C26="Milestone",AN$5&gt;=$D26,AN$5&lt;=$D26+$E26-1),1,""))</f>
        <v/>
      </c>
      <c r="AO26" s="34" t="str">
        <f ca="1">IF(AND($C26="Goal",AO$5&gt;=$D26,AO$5&lt;=$D26+$E26-1),2,IF(AND($C26="Milestone",AO$5&gt;=$D26,AO$5&lt;=$D26+$E26-1),1,""))</f>
        <v/>
      </c>
      <c r="AP26" s="34" t="str">
        <f ca="1">IF(AND($C26="Goal",AP$5&gt;=$D26,AP$5&lt;=$D26+$E26-1),2,IF(AND($C26="Milestone",AP$5&gt;=$D26,AP$5&lt;=$D26+$E26-1),1,""))</f>
        <v/>
      </c>
      <c r="AQ26" s="34" t="str">
        <f ca="1">IF(AND($C26="Goal",AQ$5&gt;=$D26,AQ$5&lt;=$D26+$E26-1),2,IF(AND($C26="Milestone",AQ$5&gt;=$D26,AQ$5&lt;=$D26+$E26-1),1,""))</f>
        <v/>
      </c>
      <c r="AR26" s="34" t="str">
        <f ca="1">IF(AND($C26="Goal",AR$5&gt;=$D26,AR$5&lt;=$D26+$E26-1),2,IF(AND($C26="Milestone",AR$5&gt;=$D26,AR$5&lt;=$D26+$E26-1),1,""))</f>
        <v/>
      </c>
      <c r="AS26" s="34" t="str">
        <f ca="1">IF(AND($C26="Goal",AS$5&gt;=$D26,AS$5&lt;=$D26+$E26-1),2,IF(AND($C26="Milestone",AS$5&gt;=$D26,AS$5&lt;=$D26+$E26-1),1,""))</f>
        <v/>
      </c>
      <c r="AT26" s="34" t="str">
        <f ca="1">IF(AND($C26="Goal",AT$5&gt;=$D26,AT$5&lt;=$D26+$E26-1),2,IF(AND($C26="Milestone",AT$5&gt;=$D26,AT$5&lt;=$D26+$E26-1),1,""))</f>
        <v/>
      </c>
      <c r="AU26" s="34" t="str">
        <f ca="1">IF(AND($C26="Goal",AU$5&gt;=$D26,AU$5&lt;=$D26+$E26-1),2,IF(AND($C26="Milestone",AU$5&gt;=$D26,AU$5&lt;=$D26+$E26-1),1,""))</f>
        <v/>
      </c>
      <c r="AV26" s="34" t="str">
        <f ca="1">IF(AND($C26="Goal",AV$5&gt;=$D26,AV$5&lt;=$D26+$E26-1),2,IF(AND($C26="Milestone",AV$5&gt;=$D26,AV$5&lt;=$D26+$E26-1),1,""))</f>
        <v/>
      </c>
      <c r="AW26" s="34" t="str">
        <f ca="1">IF(AND($C26="Goal",AW$5&gt;=$D26,AW$5&lt;=$D26+$E26-1),2,IF(AND($C26="Milestone",AW$5&gt;=$D26,AW$5&lt;=$D26+$E26-1),1,""))</f>
        <v/>
      </c>
      <c r="AX26" s="34" t="str">
        <f ca="1">IF(AND($C26="Goal",AX$5&gt;=$D26,AX$5&lt;=$D26+$E26-1),2,IF(AND($C26="Milestone",AX$5&gt;=$D26,AX$5&lt;=$D26+$E26-1),1,""))</f>
        <v/>
      </c>
      <c r="AY26" s="34" t="str">
        <f ca="1">IF(AND($C26="Goal",AY$5&gt;=$D26,AY$5&lt;=$D26+$E26-1),2,IF(AND($C26="Milestone",AY$5&gt;=$D26,AY$5&lt;=$D26+$E26-1),1,""))</f>
        <v/>
      </c>
      <c r="AZ26" s="34" t="str">
        <f ca="1">IF(AND($C26="Goal",AZ$5&gt;=$D26,AZ$5&lt;=$D26+$E26-1),2,IF(AND($C26="Milestone",AZ$5&gt;=$D26,AZ$5&lt;=$D26+$E26-1),1,""))</f>
        <v/>
      </c>
      <c r="BA26" s="34" t="str">
        <f ca="1">IF(AND($C26="Goal",BA$5&gt;=$D26,BA$5&lt;=$D26+$E26-1),2,IF(AND($C26="Milestone",BA$5&gt;=$D26,BA$5&lt;=$D26+$E26-1),1,""))</f>
        <v/>
      </c>
      <c r="BB26" s="34" t="str">
        <f ca="1">IF(AND($C26="Goal",BB$5&gt;=$D26,BB$5&lt;=$D26+$E26-1),2,IF(AND($C26="Milestone",BB$5&gt;=$D26,BB$5&lt;=$D26+$E26-1),1,""))</f>
        <v/>
      </c>
      <c r="BC26" s="34" t="str">
        <f ca="1">IF(AND($C26="Goal",BC$5&gt;=$D26,BC$5&lt;=$D26+$E26-1),2,IF(AND($C26="Milestone",BC$5&gt;=$D26,BC$5&lt;=$D26+$E26-1),1,""))</f>
        <v/>
      </c>
      <c r="BD26" s="34" t="str">
        <f ca="1">IF(AND($C26="Goal",BD$5&gt;=$D26,BD$5&lt;=$D26+$E26-1),2,IF(AND($C26="Milestone",BD$5&gt;=$D26,BD$5&lt;=$D26+$E26-1),1,""))</f>
        <v/>
      </c>
      <c r="BE26" s="34" t="str">
        <f ca="1">IF(AND($C26="Goal",BE$5&gt;=$D26,BE$5&lt;=$D26+$E26-1),2,IF(AND($C26="Milestone",BE$5&gt;=$D26,BE$5&lt;=$D26+$E26-1),1,""))</f>
        <v/>
      </c>
      <c r="BF26" s="34" t="str">
        <f ca="1">IF(AND($C26="Goal",BF$5&gt;=$D26,BF$5&lt;=$D26+$E26-1),2,IF(AND($C26="Milestone",BF$5&gt;=$D26,BF$5&lt;=$D26+$E26-1),1,""))</f>
        <v/>
      </c>
      <c r="BG26" s="34" t="str">
        <f ca="1">IF(AND($C26="Goal",BG$5&gt;=$D26,BG$5&lt;=$D26+$E26-1),2,IF(AND($C26="Milestone",BG$5&gt;=$D26,BG$5&lt;=$D26+$E26-1),1,""))</f>
        <v/>
      </c>
      <c r="BH26" s="34" t="str">
        <f ca="1">IF(AND($C26="Goal",BH$5&gt;=$D26,BH$5&lt;=$D26+$E26-1),2,IF(AND($C26="Milestone",BH$5&gt;=$D26,BH$5&lt;=$D26+$E26-1),1,""))</f>
        <v/>
      </c>
      <c r="BI26" s="34" t="str">
        <f ca="1">IF(AND($C26="Goal",BI$5&gt;=$D26,BI$5&lt;=$D26+$E26-1),2,IF(AND($C26="Milestone",BI$5&gt;=$D26,BI$5&lt;=$D26+$E26-1),1,""))</f>
        <v/>
      </c>
      <c r="BJ26" s="34" t="str">
        <f ca="1">IF(AND($C26="Goal",BJ$5&gt;=$D26,BJ$5&lt;=$D26+$E26-1),2,IF(AND($C26="Milestone",BJ$5&gt;=$D26,BJ$5&lt;=$D26+$E26-1),1,""))</f>
        <v/>
      </c>
    </row>
    <row r="27" spans="1:62" s="1" customFormat="1" ht="30" customHeight="1" x14ac:dyDescent="0.55000000000000004">
      <c r="A27" s="11" t="s">
        <v>2</v>
      </c>
      <c r="B27" s="37"/>
      <c r="C27" s="30"/>
      <c r="D27" s="28"/>
      <c r="E27" s="29"/>
      <c r="F27" s="23"/>
      <c r="G27" s="34" t="str">
        <f ca="1">IF(AND($C27="Goal",G$5&gt;=$D27,G$5&lt;=$D27+$E27-1),2,IF(AND($C27="Milestone",G$5&gt;=$D27,G$5&lt;=$D27+$E27-1),1,""))</f>
        <v/>
      </c>
      <c r="H27" s="34" t="str">
        <f ca="1">IF(AND($C27="Goal",H$5&gt;=$D27,H$5&lt;=$D27+$E27-1),2,IF(AND($C27="Milestone",H$5&gt;=$D27,H$5&lt;=$D27+$E27-1),1,""))</f>
        <v/>
      </c>
      <c r="I27" s="34" t="str">
        <f ca="1">IF(AND($C27="Goal",I$5&gt;=$D27,I$5&lt;=$D27+$E27-1),2,IF(AND($C27="Milestone",I$5&gt;=$D27,I$5&lt;=$D27+$E27-1),1,""))</f>
        <v/>
      </c>
      <c r="J27" s="34" t="str">
        <f ca="1">IF(AND($C27="Goal",J$5&gt;=$D27,J$5&lt;=$D27+$E27-1),2,IF(AND($C27="Milestone",J$5&gt;=$D27,J$5&lt;=$D27+$E27-1),1,""))</f>
        <v/>
      </c>
      <c r="K27" s="34" t="str">
        <f ca="1">IF(AND($C27="Goal",K$5&gt;=$D27,K$5&lt;=$D27+$E27-1),2,IF(AND($C27="Milestone",K$5&gt;=$D27,K$5&lt;=$D27+$E27-1),1,""))</f>
        <v/>
      </c>
      <c r="L27" s="34" t="str">
        <f ca="1">IF(AND($C27="Goal",L$5&gt;=$D27,L$5&lt;=$D27+$E27-1),2,IF(AND($C27="Milestone",L$5&gt;=$D27,L$5&lt;=$D27+$E27-1),1,""))</f>
        <v/>
      </c>
      <c r="M27" s="34" t="str">
        <f ca="1">IF(AND($C27="Goal",M$5&gt;=$D27,M$5&lt;=$D27+$E27-1),2,IF(AND($C27="Milestone",M$5&gt;=$D27,M$5&lt;=$D27+$E27-1),1,""))</f>
        <v/>
      </c>
      <c r="N27" s="34" t="str">
        <f ca="1">IF(AND($C27="Goal",N$5&gt;=$D27,N$5&lt;=$D27+$E27-1),2,IF(AND($C27="Milestone",N$5&gt;=$D27,N$5&lt;=$D27+$E27-1),1,""))</f>
        <v/>
      </c>
      <c r="O27" s="34" t="str">
        <f ca="1">IF(AND($C27="Goal",O$5&gt;=$D27,O$5&lt;=$D27+$E27-1),2,IF(AND($C27="Milestone",O$5&gt;=$D27,O$5&lt;=$D27+$E27-1),1,""))</f>
        <v/>
      </c>
      <c r="P27" s="34" t="str">
        <f ca="1">IF(AND($C27="Goal",P$5&gt;=$D27,P$5&lt;=$D27+$E27-1),2,IF(AND($C27="Milestone",P$5&gt;=$D27,P$5&lt;=$D27+$E27-1),1,""))</f>
        <v/>
      </c>
      <c r="Q27" s="34" t="str">
        <f ca="1">IF(AND($C27="Goal",Q$5&gt;=$D27,Q$5&lt;=$D27+$E27-1),2,IF(AND($C27="Milestone",Q$5&gt;=$D27,Q$5&lt;=$D27+$E27-1),1,""))</f>
        <v/>
      </c>
      <c r="R27" s="34" t="str">
        <f ca="1">IF(AND($C27="Goal",R$5&gt;=$D27,R$5&lt;=$D27+$E27-1),2,IF(AND($C27="Milestone",R$5&gt;=$D27,R$5&lt;=$D27+$E27-1),1,""))</f>
        <v/>
      </c>
      <c r="S27" s="34" t="str">
        <f ca="1">IF(AND($C27="Goal",S$5&gt;=$D27,S$5&lt;=$D27+$E27-1),2,IF(AND($C27="Milestone",S$5&gt;=$D27,S$5&lt;=$D27+$E27-1),1,""))</f>
        <v/>
      </c>
      <c r="T27" s="34" t="str">
        <f ca="1">IF(AND($C27="Goal",T$5&gt;=$D27,T$5&lt;=$D27+$E27-1),2,IF(AND($C27="Milestone",T$5&gt;=$D27,T$5&lt;=$D27+$E27-1),1,""))</f>
        <v/>
      </c>
      <c r="U27" s="34" t="str">
        <f ca="1">IF(AND($C27="Goal",U$5&gt;=$D27,U$5&lt;=$D27+$E27-1),2,IF(AND($C27="Milestone",U$5&gt;=$D27,U$5&lt;=$D27+$E27-1),1,""))</f>
        <v/>
      </c>
      <c r="V27" s="34" t="str">
        <f ca="1">IF(AND($C27="Goal",V$5&gt;=$D27,V$5&lt;=$D27+$E27-1),2,IF(AND($C27="Milestone",V$5&gt;=$D27,V$5&lt;=$D27+$E27-1),1,""))</f>
        <v/>
      </c>
      <c r="W27" s="34" t="str">
        <f ca="1">IF(AND($C27="Goal",W$5&gt;=$D27,W$5&lt;=$D27+$E27-1),2,IF(AND($C27="Milestone",W$5&gt;=$D27,W$5&lt;=$D27+$E27-1),1,""))</f>
        <v/>
      </c>
      <c r="X27" s="34" t="str">
        <f ca="1">IF(AND($C27="Goal",X$5&gt;=$D27,X$5&lt;=$D27+$E27-1),2,IF(AND($C27="Milestone",X$5&gt;=$D27,X$5&lt;=$D27+$E27-1),1,""))</f>
        <v/>
      </c>
      <c r="Y27" s="34" t="str">
        <f ca="1">IF(AND($C27="Goal",Y$5&gt;=$D27,Y$5&lt;=$D27+$E27-1),2,IF(AND($C27="Milestone",Y$5&gt;=$D27,Y$5&lt;=$D27+$E27-1),1,""))</f>
        <v/>
      </c>
      <c r="Z27" s="34" t="str">
        <f ca="1">IF(AND($C27="Goal",Z$5&gt;=$D27,Z$5&lt;=$D27+$E27-1),2,IF(AND($C27="Milestone",Z$5&gt;=$D27,Z$5&lt;=$D27+$E27-1),1,""))</f>
        <v/>
      </c>
      <c r="AA27" s="34" t="str">
        <f ca="1">IF(AND($C27="Goal",AA$5&gt;=$D27,AA$5&lt;=$D27+$E27-1),2,IF(AND($C27="Milestone",AA$5&gt;=$D27,AA$5&lt;=$D27+$E27-1),1,""))</f>
        <v/>
      </c>
      <c r="AB27" s="34" t="str">
        <f ca="1">IF(AND($C27="Goal",AB$5&gt;=$D27,AB$5&lt;=$D27+$E27-1),2,IF(AND($C27="Milestone",AB$5&gt;=$D27,AB$5&lt;=$D27+$E27-1),1,""))</f>
        <v/>
      </c>
      <c r="AC27" s="34" t="str">
        <f ca="1">IF(AND($C27="Goal",AC$5&gt;=$D27,AC$5&lt;=$D27+$E27-1),2,IF(AND($C27="Milestone",AC$5&gt;=$D27,AC$5&lt;=$D27+$E27-1),1,""))</f>
        <v/>
      </c>
      <c r="AD27" s="34" t="str">
        <f ca="1">IF(AND($C27="Goal",AD$5&gt;=$D27,AD$5&lt;=$D27+$E27-1),2,IF(AND($C27="Milestone",AD$5&gt;=$D27,AD$5&lt;=$D27+$E27-1),1,""))</f>
        <v/>
      </c>
      <c r="AE27" s="34" t="str">
        <f ca="1">IF(AND($C27="Goal",AE$5&gt;=$D27,AE$5&lt;=$D27+$E27-1),2,IF(AND($C27="Milestone",AE$5&gt;=$D27,AE$5&lt;=$D27+$E27-1),1,""))</f>
        <v/>
      </c>
      <c r="AF27" s="34" t="str">
        <f ca="1">IF(AND($C27="Goal",AF$5&gt;=$D27,AF$5&lt;=$D27+$E27-1),2,IF(AND($C27="Milestone",AF$5&gt;=$D27,AF$5&lt;=$D27+$E27-1),1,""))</f>
        <v/>
      </c>
      <c r="AG27" s="34" t="str">
        <f ca="1">IF(AND($C27="Goal",AG$5&gt;=$D27,AG$5&lt;=$D27+$E27-1),2,IF(AND($C27="Milestone",AG$5&gt;=$D27,AG$5&lt;=$D27+$E27-1),1,""))</f>
        <v/>
      </c>
      <c r="AH27" s="34" t="str">
        <f ca="1">IF(AND($C27="Goal",AH$5&gt;=$D27,AH$5&lt;=$D27+$E27-1),2,IF(AND($C27="Milestone",AH$5&gt;=$D27,AH$5&lt;=$D27+$E27-1),1,""))</f>
        <v/>
      </c>
      <c r="AI27" s="34" t="str">
        <f ca="1">IF(AND($C27="Goal",AI$5&gt;=$D27,AI$5&lt;=$D27+$E27-1),2,IF(AND($C27="Milestone",AI$5&gt;=$D27,AI$5&lt;=$D27+$E27-1),1,""))</f>
        <v/>
      </c>
      <c r="AJ27" s="34" t="str">
        <f ca="1">IF(AND($C27="Goal",AJ$5&gt;=$D27,AJ$5&lt;=$D27+$E27-1),2,IF(AND($C27="Milestone",AJ$5&gt;=$D27,AJ$5&lt;=$D27+$E27-1),1,""))</f>
        <v/>
      </c>
      <c r="AK27" s="34" t="str">
        <f ca="1">IF(AND($C27="Goal",AK$5&gt;=$D27,AK$5&lt;=$D27+$E27-1),2,IF(AND($C27="Milestone",AK$5&gt;=$D27,AK$5&lt;=$D27+$E27-1),1,""))</f>
        <v/>
      </c>
      <c r="AL27" s="34" t="str">
        <f ca="1">IF(AND($C27="Goal",AL$5&gt;=$D27,AL$5&lt;=$D27+$E27-1),2,IF(AND($C27="Milestone",AL$5&gt;=$D27,AL$5&lt;=$D27+$E27-1),1,""))</f>
        <v/>
      </c>
      <c r="AM27" s="34" t="str">
        <f ca="1">IF(AND($C27="Goal",AM$5&gt;=$D27,AM$5&lt;=$D27+$E27-1),2,IF(AND($C27="Milestone",AM$5&gt;=$D27,AM$5&lt;=$D27+$E27-1),1,""))</f>
        <v/>
      </c>
      <c r="AN27" s="34" t="str">
        <f ca="1">IF(AND($C27="Goal",AN$5&gt;=$D27,AN$5&lt;=$D27+$E27-1),2,IF(AND($C27="Milestone",AN$5&gt;=$D27,AN$5&lt;=$D27+$E27-1),1,""))</f>
        <v/>
      </c>
      <c r="AO27" s="34" t="str">
        <f ca="1">IF(AND($C27="Goal",AO$5&gt;=$D27,AO$5&lt;=$D27+$E27-1),2,IF(AND($C27="Milestone",AO$5&gt;=$D27,AO$5&lt;=$D27+$E27-1),1,""))</f>
        <v/>
      </c>
      <c r="AP27" s="34" t="str">
        <f ca="1">IF(AND($C27="Goal",AP$5&gt;=$D27,AP$5&lt;=$D27+$E27-1),2,IF(AND($C27="Milestone",AP$5&gt;=$D27,AP$5&lt;=$D27+$E27-1),1,""))</f>
        <v/>
      </c>
      <c r="AQ27" s="34" t="str">
        <f ca="1">IF(AND($C27="Goal",AQ$5&gt;=$D27,AQ$5&lt;=$D27+$E27-1),2,IF(AND($C27="Milestone",AQ$5&gt;=$D27,AQ$5&lt;=$D27+$E27-1),1,""))</f>
        <v/>
      </c>
      <c r="AR27" s="34" t="str">
        <f ca="1">IF(AND($C27="Goal",AR$5&gt;=$D27,AR$5&lt;=$D27+$E27-1),2,IF(AND($C27="Milestone",AR$5&gt;=$D27,AR$5&lt;=$D27+$E27-1),1,""))</f>
        <v/>
      </c>
      <c r="AS27" s="34" t="str">
        <f ca="1">IF(AND($C27="Goal",AS$5&gt;=$D27,AS$5&lt;=$D27+$E27-1),2,IF(AND($C27="Milestone",AS$5&gt;=$D27,AS$5&lt;=$D27+$E27-1),1,""))</f>
        <v/>
      </c>
      <c r="AT27" s="34" t="str">
        <f ca="1">IF(AND($C27="Goal",AT$5&gt;=$D27,AT$5&lt;=$D27+$E27-1),2,IF(AND($C27="Milestone",AT$5&gt;=$D27,AT$5&lt;=$D27+$E27-1),1,""))</f>
        <v/>
      </c>
      <c r="AU27" s="34" t="str">
        <f ca="1">IF(AND($C27="Goal",AU$5&gt;=$D27,AU$5&lt;=$D27+$E27-1),2,IF(AND($C27="Milestone",AU$5&gt;=$D27,AU$5&lt;=$D27+$E27-1),1,""))</f>
        <v/>
      </c>
      <c r="AV27" s="34" t="str">
        <f ca="1">IF(AND($C27="Goal",AV$5&gt;=$D27,AV$5&lt;=$D27+$E27-1),2,IF(AND($C27="Milestone",AV$5&gt;=$D27,AV$5&lt;=$D27+$E27-1),1,""))</f>
        <v/>
      </c>
      <c r="AW27" s="34" t="str">
        <f ca="1">IF(AND($C27="Goal",AW$5&gt;=$D27,AW$5&lt;=$D27+$E27-1),2,IF(AND($C27="Milestone",AW$5&gt;=$D27,AW$5&lt;=$D27+$E27-1),1,""))</f>
        <v/>
      </c>
      <c r="AX27" s="34" t="str">
        <f ca="1">IF(AND($C27="Goal",AX$5&gt;=$D27,AX$5&lt;=$D27+$E27-1),2,IF(AND($C27="Milestone",AX$5&gt;=$D27,AX$5&lt;=$D27+$E27-1),1,""))</f>
        <v/>
      </c>
      <c r="AY27" s="34" t="str">
        <f ca="1">IF(AND($C27="Goal",AY$5&gt;=$D27,AY$5&lt;=$D27+$E27-1),2,IF(AND($C27="Milestone",AY$5&gt;=$D27,AY$5&lt;=$D27+$E27-1),1,""))</f>
        <v/>
      </c>
      <c r="AZ27" s="34" t="str">
        <f ca="1">IF(AND($C27="Goal",AZ$5&gt;=$D27,AZ$5&lt;=$D27+$E27-1),2,IF(AND($C27="Milestone",AZ$5&gt;=$D27,AZ$5&lt;=$D27+$E27-1),1,""))</f>
        <v/>
      </c>
      <c r="BA27" s="34" t="str">
        <f ca="1">IF(AND($C27="Goal",BA$5&gt;=$D27,BA$5&lt;=$D27+$E27-1),2,IF(AND($C27="Milestone",BA$5&gt;=$D27,BA$5&lt;=$D27+$E27-1),1,""))</f>
        <v/>
      </c>
      <c r="BB27" s="34" t="str">
        <f ca="1">IF(AND($C27="Goal",BB$5&gt;=$D27,BB$5&lt;=$D27+$E27-1),2,IF(AND($C27="Milestone",BB$5&gt;=$D27,BB$5&lt;=$D27+$E27-1),1,""))</f>
        <v/>
      </c>
      <c r="BC27" s="34" t="str">
        <f ca="1">IF(AND($C27="Goal",BC$5&gt;=$D27,BC$5&lt;=$D27+$E27-1),2,IF(AND($C27="Milestone",BC$5&gt;=$D27,BC$5&lt;=$D27+$E27-1),1,""))</f>
        <v/>
      </c>
      <c r="BD27" s="34" t="str">
        <f ca="1">IF(AND($C27="Goal",BD$5&gt;=$D27,BD$5&lt;=$D27+$E27-1),2,IF(AND($C27="Milestone",BD$5&gt;=$D27,BD$5&lt;=$D27+$E27-1),1,""))</f>
        <v/>
      </c>
      <c r="BE27" s="34" t="str">
        <f ca="1">IF(AND($C27="Goal",BE$5&gt;=$D27,BE$5&lt;=$D27+$E27-1),2,IF(AND($C27="Milestone",BE$5&gt;=$D27,BE$5&lt;=$D27+$E27-1),1,""))</f>
        <v/>
      </c>
      <c r="BF27" s="34" t="str">
        <f ca="1">IF(AND($C27="Goal",BF$5&gt;=$D27,BF$5&lt;=$D27+$E27-1),2,IF(AND($C27="Milestone",BF$5&gt;=$D27,BF$5&lt;=$D27+$E27-1),1,""))</f>
        <v/>
      </c>
      <c r="BG27" s="34" t="str">
        <f ca="1">IF(AND($C27="Goal",BG$5&gt;=$D27,BG$5&lt;=$D27+$E27-1),2,IF(AND($C27="Milestone",BG$5&gt;=$D27,BG$5&lt;=$D27+$E27-1),1,""))</f>
        <v/>
      </c>
      <c r="BH27" s="34" t="str">
        <f ca="1">IF(AND($C27="Goal",BH$5&gt;=$D27,BH$5&lt;=$D27+$E27-1),2,IF(AND($C27="Milestone",BH$5&gt;=$D27,BH$5&lt;=$D27+$E27-1),1,""))</f>
        <v/>
      </c>
      <c r="BI27" s="34" t="str">
        <f ca="1">IF(AND($C27="Goal",BI$5&gt;=$D27,BI$5&lt;=$D27+$E27-1),2,IF(AND($C27="Milestone",BI$5&gt;=$D27,BI$5&lt;=$D27+$E27-1),1,""))</f>
        <v/>
      </c>
      <c r="BJ27" s="34" t="str">
        <f ca="1">IF(AND($C27="Goal",BJ$5&gt;=$D27,BJ$5&lt;=$D27+$E27-1),2,IF(AND($C27="Milestone",BJ$5&gt;=$D27,BJ$5&lt;=$D27+$E27-1),1,""))</f>
        <v/>
      </c>
    </row>
    <row r="28" spans="1:62" s="1" customFormat="1" ht="30" customHeight="1" thickBot="1" x14ac:dyDescent="0.6">
      <c r="A28" s="12" t="s">
        <v>26</v>
      </c>
      <c r="B28" s="21" t="s">
        <v>14</v>
      </c>
      <c r="C28" s="21"/>
      <c r="D28" s="39"/>
      <c r="E28" s="21"/>
      <c r="F28" s="35"/>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row>
    <row r="29" spans="1:62" ht="30" customHeight="1" x14ac:dyDescent="0.55000000000000004">
      <c r="E29" s="13"/>
      <c r="F29" s="3"/>
    </row>
  </sheetData>
  <mergeCells count="7">
    <mergeCell ref="V2:Y2"/>
    <mergeCell ref="AA2:AD2"/>
    <mergeCell ref="B5:F5"/>
    <mergeCell ref="D3:E3"/>
    <mergeCell ref="G2:J2"/>
    <mergeCell ref="L2:O2"/>
    <mergeCell ref="Q2:T2"/>
  </mergeCells>
  <conditionalFormatting sqref="G5:BJ28">
    <cfRule type="expression" dxfId="23" priority="1">
      <formula>AND(TODAY()&gt;=G$5,TODAY()&lt;H$5)</formula>
    </cfRule>
  </conditionalFormatting>
  <conditionalFormatting sqref="G4:AK4">
    <cfRule type="expression" dxfId="22" priority="7">
      <formula>G$5&lt;=EOMONTH($G$5,0)</formula>
    </cfRule>
  </conditionalFormatting>
  <conditionalFormatting sqref="H4:BJ4">
    <cfRule type="expression" dxfId="21" priority="3">
      <formula>AND(H$5&lt;=EOMONTH($G$5,2),H$5&gt;EOMONTH($G$5,0),H$5&gt;EOMONTH($G$5,1))</formula>
    </cfRule>
  </conditionalFormatting>
  <conditionalFormatting sqref="G4:BJ4">
    <cfRule type="expression" dxfId="20" priority="2">
      <formula>AND(G$5&lt;=EOMONTH($G$5,1),G$5&gt;EOMONTH($G$5,0))</formula>
    </cfRule>
  </conditionalFormatting>
  <conditionalFormatting sqref="G28:BJ28">
    <cfRule type="expression" dxfId="19" priority="71" stopIfTrue="1">
      <formula>AND(#REF!="Low Risk",G$5&gt;=#REF!,G$5&lt;=#REF!+#REF!-1)</formula>
    </cfRule>
    <cfRule type="expression" dxfId="18" priority="72" stopIfTrue="1">
      <formula>AND(#REF!="High Risk",G$5&gt;=#REF!,G$5&lt;=#REF!+#REF!-1)</formula>
    </cfRule>
    <cfRule type="expression" dxfId="17" priority="73" stopIfTrue="1">
      <formula>AND(#REF!="On Track",G$5&gt;=#REF!,G$5&lt;=#REF!+#REF!-1)</formula>
    </cfRule>
    <cfRule type="expression" dxfId="16" priority="74" stopIfTrue="1">
      <formula>AND(#REF!="Med Risk",G$5&gt;=#REF!,G$5&lt;=#REF!+#REF!-1)</formula>
    </cfRule>
    <cfRule type="expression" dxfId="15" priority="75" stopIfTrue="1">
      <formula>AND(LEN(#REF!)=0,G$5&gt;=#REF!,G$5&lt;=#REF!+#REF!-1)</formula>
    </cfRule>
  </conditionalFormatting>
  <conditionalFormatting sqref="G20:BJ20">
    <cfRule type="expression" dxfId="14" priority="106" stopIfTrue="1">
      <formula>AND($C20="Low Risk",G$5&gt;=#REF!,G$5&lt;=#REF!+#REF!-1)</formula>
    </cfRule>
    <cfRule type="expression" dxfId="13" priority="107" stopIfTrue="1">
      <formula>AND($C20="High Risk",G$5&gt;=#REF!,G$5&lt;=#REF!+#REF!-1)</formula>
    </cfRule>
    <cfRule type="expression" dxfId="12" priority="108" stopIfTrue="1">
      <formula>AND($C20="On Track",G$5&gt;=#REF!,G$5&lt;=#REF!+#REF!-1)</formula>
    </cfRule>
    <cfRule type="expression" dxfId="11" priority="109" stopIfTrue="1">
      <formula>AND($C20="Med Risk",G$5&gt;=#REF!,G$5&lt;=#REF!+#REF!-1)</formula>
    </cfRule>
    <cfRule type="expression" dxfId="10" priority="110" stopIfTrue="1">
      <formula>AND(LEN($C20)=0,G$5&gt;=#REF!,G$5&lt;=#REF!+#REF!-1)</formula>
    </cfRule>
  </conditionalFormatting>
  <conditionalFormatting sqref="G8:BJ19 G22:BJ27">
    <cfRule type="expression" dxfId="9" priority="206" stopIfTrue="1">
      <formula>AND($C8="Low Risk",G$5&gt;=$D8,G$5&lt;=$D8+$E8-1)</formula>
    </cfRule>
    <cfRule type="expression" dxfId="8" priority="207" stopIfTrue="1">
      <formula>AND($C8="High Risk",G$5&gt;=$D8,G$5&lt;=$D8+$E8-1)</formula>
    </cfRule>
    <cfRule type="expression" dxfId="7" priority="208" stopIfTrue="1">
      <formula>AND($C8="On Track",G$5&gt;=$D8,G$5&lt;=$D8+$E8-1)</formula>
    </cfRule>
    <cfRule type="expression" dxfId="6" priority="209" stopIfTrue="1">
      <formula>AND($C8="Med Risk",G$5&gt;=$D8,G$5&lt;=$D8+$E8-1)</formula>
    </cfRule>
    <cfRule type="expression" dxfId="5" priority="210" stopIfTrue="1">
      <formula>AND(LEN($C8)=0,G$5&gt;=$D8,G$5&lt;=$D8+$E8-1)</formula>
    </cfRule>
  </conditionalFormatting>
  <conditionalFormatting sqref="G21:BJ21">
    <cfRule type="expression" dxfId="4" priority="216" stopIfTrue="1">
      <formula>AND($C21="Low Risk",G$5&gt;=$D20,G$5&lt;=$D20+$E20-1)</formula>
    </cfRule>
    <cfRule type="expression" dxfId="3" priority="217" stopIfTrue="1">
      <formula>AND($C21="High Risk",G$5&gt;=$D20,G$5&lt;=$D20+$E20-1)</formula>
    </cfRule>
    <cfRule type="expression" dxfId="2" priority="218" stopIfTrue="1">
      <formula>AND($C21="On Track",G$5&gt;=$D20,G$5&lt;=$D20+$E20-1)</formula>
    </cfRule>
    <cfRule type="expression" dxfId="1" priority="219" stopIfTrue="1">
      <formula>AND($C21="Med Risk",G$5&gt;=$D20,G$5&lt;=$D20+$E20-1)</formula>
    </cfRule>
    <cfRule type="expression" dxfId="0" priority="220" stopIfTrue="1">
      <formula>AND(LEN($C21)=0,G$5&gt;=$D20,G$5&lt;=$D20+$E20-1)</formula>
    </cfRule>
  </conditionalFormatting>
  <dataValidations count="3">
    <dataValidation type="whole" operator="greaterThanOrEqual" allowBlank="1" showInputMessage="1" promptTitle="Scrolling Increment" prompt="Changing this number will scroll the Gantt Chart view." sqref="D4" xr:uid="{00000000-0002-0000-0000-000000000000}">
      <formula1>0</formula1>
    </dataValidation>
    <dataValidation type="list" allowBlank="1" showInputMessage="1" showErrorMessage="1" sqref="C8 C10:C2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5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6</xdr:col>
                    <xdr:colOff>30480</xdr:colOff>
                    <xdr:row>5</xdr:row>
                    <xdr:rowOff>57150</xdr:rowOff>
                  </from>
                  <to>
                    <xdr:col>61</xdr:col>
                    <xdr:colOff>228600</xdr:colOff>
                    <xdr:row>5</xdr:row>
                    <xdr:rowOff>240030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G28:BJ28</xm:sqref>
        </x14:conditionalFormatting>
        <x14:conditionalFormatting xmlns:xm="http://schemas.microsoft.com/office/excel/2006/main">
          <x14:cfRule type="iconSet" priority="2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G8:BJ27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5625" defaultRowHeight="12.9" x14ac:dyDescent="0.5"/>
  <cols>
    <col min="1" max="1" width="87.15625" style="7" customWidth="1"/>
    <col min="2" max="16384" width="9.15625" style="5"/>
  </cols>
  <sheetData>
    <row r="1" spans="1:1" s="6" customFormat="1" ht="25.8" x14ac:dyDescent="0.95">
      <c r="A1" s="8" t="s">
        <v>0</v>
      </c>
    </row>
    <row r="2" spans="1:1" ht="84.4" customHeight="1" x14ac:dyDescent="0.5">
      <c r="A2" s="9" t="s">
        <v>21</v>
      </c>
    </row>
    <row r="3" spans="1:1" ht="26.25" customHeight="1" x14ac:dyDescent="0.5">
      <c r="A3" s="8" t="s">
        <v>1</v>
      </c>
    </row>
    <row r="4" spans="1:1" s="7" customFormat="1" ht="205" customHeight="1" x14ac:dyDescent="0.55000000000000004">
      <c r="A4" s="10" t="s">
        <v>27</v>
      </c>
    </row>
    <row r="5" spans="1:1" x14ac:dyDescent="0.5">
      <c r="A5" s="7" t="s">
        <v>22</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64BB6CCA62FE48AF9DBE96AEEC7332" ma:contentTypeVersion="12" ma:contentTypeDescription="Create a new document." ma:contentTypeScope="" ma:versionID="24a298f1cef46daa10123e79f4677a37">
  <xsd:schema xmlns:xsd="http://www.w3.org/2001/XMLSchema" xmlns:xs="http://www.w3.org/2001/XMLSchema" xmlns:p="http://schemas.microsoft.com/office/2006/metadata/properties" xmlns:ns3="1d1e71f6-ecd6-4805-b903-b2912bc11279" xmlns:ns4="48374258-6689-469e-9caa-c3bc5e3826a9" targetNamespace="http://schemas.microsoft.com/office/2006/metadata/properties" ma:root="true" ma:fieldsID="e937550388afd88f08a3e11d104a120d" ns3:_="" ns4:_="">
    <xsd:import namespace="1d1e71f6-ecd6-4805-b903-b2912bc11279"/>
    <xsd:import namespace="48374258-6689-469e-9caa-c3bc5e3826a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1e71f6-ecd6-4805-b903-b2912bc1127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374258-6689-469e-9caa-c3bc5e3826a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6000A5-0703-44FE-90E2-39A137E605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1e71f6-ecd6-4805-b903-b2912bc11279"/>
    <ds:schemaRef ds:uri="48374258-6689-469e-9caa-c3bc5e3826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544579-628F-456E-B854-BA99C91D936D}">
  <ds:schemaRefs>
    <ds:schemaRef ds:uri="http://schemas.microsoft.com/sharepoint/v3/contenttype/forms"/>
  </ds:schemaRefs>
</ds:datastoreItem>
</file>

<file path=customXml/itemProps3.xml><?xml version="1.0" encoding="utf-8"?>
<ds:datastoreItem xmlns:ds="http://schemas.openxmlformats.org/officeDocument/2006/customXml" ds:itemID="{E2F97DB8-CBA1-46D9-A3FC-C90D82CF0B63}">
  <ds:schemaRefs>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elements/1.1/"/>
    <ds:schemaRef ds:uri="48374258-6689-469e-9caa-c3bc5e3826a9"/>
    <ds:schemaRef ds:uri="http://www.w3.org/XML/1998/namespace"/>
    <ds:schemaRef ds:uri="http://purl.org/dc/terms/"/>
    <ds:schemaRef ds:uri="1d1e71f6-ecd6-4805-b903-b2912bc112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2021-01-13T12:52:56Z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0x0101005664BB6CCA62FE48AF9DBE96AEEC7332</vt:lpwstr>
  </property>
</Properties>
</file>