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<sst xmlns="http://schemas.openxmlformats.org/spreadsheetml/2006/main" uniqueCount="95">
  <si>
    <t>Name</t>
  </si>
  <si>
    <t>Description</t>
  </si>
  <si>
    <t>MPN</t>
  </si>
  <si>
    <t>Supplier Name</t>
  </si>
  <si>
    <t>Supplier Part #</t>
  </si>
  <si>
    <t>Unit Price</t>
  </si>
  <si>
    <t>Quantity</t>
  </si>
  <si>
    <t>Total Price</t>
  </si>
  <si>
    <t>Link</t>
  </si>
  <si>
    <t>Datasheet</t>
  </si>
  <si>
    <t>48MHz Crystal</t>
  </si>
  <si>
    <t>required as frequency reference for radio</t>
  </si>
  <si>
    <t>NDK NX2016SA 48.000MHz EXS00A-CS05517</t>
  </si>
  <si>
    <t>Digikey</t>
  </si>
  <si>
    <t>644-1377-1-ND</t>
  </si>
  <si>
    <t>https://www.digikey.com/product-detail/en/ndk-america-inc/NX2016SA-48MHZ-EXS00A-CS05517/644-1377-1-ND/9172105</t>
  </si>
  <si>
    <t>https://media.digikey.com/pdf/Data%20Sheets/NDK%20PDFs/NX2016SA-48M-EXS00A-CS05517_Spec.pdf</t>
  </si>
  <si>
    <t>32.768kH Crystal</t>
  </si>
  <si>
    <t>reduce power consumption for BLE compared to internal RC oscillator</t>
  </si>
  <si>
    <t>Epson FC-135</t>
  </si>
  <si>
    <t>SE2413CT-ND</t>
  </si>
  <si>
    <t>https://www.digikey.com/product-detail/en/epson/FC-135-32.7680KA-A3/SE2413CT-ND/569857</t>
  </si>
  <si>
    <t>https://support.epson.biz/td/api/doc_check.php?dl=brief_FC-135&amp;lang=en</t>
  </si>
  <si>
    <t>10pin microheader</t>
  </si>
  <si>
    <t>connection to XDS110 debugger</t>
  </si>
  <si>
    <t>FTSH-105-01-F-DV-K-TR</t>
  </si>
  <si>
    <t>SAM13160CT-ND</t>
  </si>
  <si>
    <t>https://www.digikey.com/product-detail/en/samtec-inc/FTSH-105-01-F-DV-K-TR/SAM13160CT-ND/8827915</t>
  </si>
  <si>
    <t>http://suddendocs.samtec.com/catalog_english/ftsh_smt.pdf</t>
  </si>
  <si>
    <t>IDC ribbon cable</t>
  </si>
  <si>
    <t>connection btw XDS110 and CC</t>
  </si>
  <si>
    <t xml:space="preserve">Samtek FFSD-05-D-02.00-01-N	</t>
  </si>
  <si>
    <t>SAM8217-ND</t>
  </si>
  <si>
    <t>https://www.digikey.com/product-detail/en/samtec-inc/FFSD-05-D-02.00-01-N/SAM8217-ND/1106576</t>
  </si>
  <si>
    <t>http://suddendocs.samtec.com/catalog_english/ffsd.pdf</t>
  </si>
  <si>
    <t>current sense resistor</t>
  </si>
  <si>
    <t>measure power consumption</t>
  </si>
  <si>
    <t>Panasonic ERJ-MFBAF10MX</t>
  </si>
  <si>
    <t>Mouser</t>
  </si>
  <si>
    <t>667-ERJ-MFBAF10MX</t>
  </si>
  <si>
    <t>https://www.mouser.com/ProductDetail/Panasonic/ERJ-MFBAF10MX?qs=sGAEpiMZZMtlleCFQhR%2fzRH%2fPnzm6Qg0kawuZXKFDVkf2mAFMVBMuA%3d%3d</t>
  </si>
  <si>
    <t>https://www.mouser.com/datasheet/2/315/RDN0000C328-1365505.pdf</t>
  </si>
  <si>
    <t>green led</t>
  </si>
  <si>
    <t>signal line indication</t>
  </si>
  <si>
    <t>Bivar SM0402GC</t>
  </si>
  <si>
    <t>749-SM0402GC</t>
  </si>
  <si>
    <t>https://www.mouser.com/ProductDetail/Bivar/SM0402GC?qs=sGAEpiMZZMsl8UZd3ZuU6aAY3C3HMTrKStrc3C%252bshI%2fhhMFkdt6RXA%3d%3d</t>
  </si>
  <si>
    <t>https://www.mouser.com/datasheet/2/50/Bivar-3-22-2017-SM0402GC-1158932.pdf</t>
  </si>
  <si>
    <t>switch</t>
  </si>
  <si>
    <t>for resetting mcu</t>
  </si>
  <si>
    <t>1188E-1K2-V-T/R</t>
  </si>
  <si>
    <t>113-1188E1K2VTR</t>
  </si>
  <si>
    <t>https://www.mouser.com/ProductDetail/Diptronics/1188E-1K2-V-T-R?qs=MLItCLRbWswadUUxegNFmg%3D%3D</t>
  </si>
  <si>
    <t>http://www.dip.com.tw/en/en-product-information/en-switch004/item/2445-1188</t>
  </si>
  <si>
    <t xml:space="preserve">batteries </t>
  </si>
  <si>
    <t>powering system</t>
  </si>
  <si>
    <t>RJD3555HPPV30M</t>
  </si>
  <si>
    <t>1572-1627-ND</t>
  </si>
  <si>
    <t>https://www.digikey.com/product-detail/en/illinois-capacitor/RJD3555HPPV30M/1572-1627-ND/6159145</t>
  </si>
  <si>
    <t>battery connector</t>
  </si>
  <si>
    <t>connect the power to the system</t>
  </si>
  <si>
    <t>WM7620CT-ND</t>
  </si>
  <si>
    <t>1.5 kOhm Ferrite Bead</t>
  </si>
  <si>
    <t>Part of the power system from cc2650</t>
  </si>
  <si>
    <t>BLM18HE152SN1D</t>
  </si>
  <si>
    <t>490-5216-1-ND</t>
  </si>
  <si>
    <r>
      <rPr>
        <u val="single"/>
        <sz val="12"/>
        <color indexed="12"/>
        <rFont val="Calibri"/>
      </rPr>
      <t>https://www.digikey.com/product-detail/en/murata-electronics-north-america/BLM18HE152SN1D/490-5216-1-ND/1948392</t>
    </r>
  </si>
  <si>
    <t>0.22uF cap</t>
  </si>
  <si>
    <t>GCM1555C1H221JA16D</t>
  </si>
  <si>
    <t>490-4927-1-ND</t>
  </si>
  <si>
    <r>
      <rPr>
        <u val="single"/>
        <sz val="12"/>
        <color indexed="12"/>
        <rFont val="Calibri"/>
      </rPr>
      <t>https://www.digikey.com/products/en?keywords=490-4927-1-ND</t>
    </r>
  </si>
  <si>
    <t>1.8pF cap</t>
  </si>
  <si>
    <t>500R07S1R8BV4T</t>
  </si>
  <si>
    <t>712-1271-1-ND</t>
  </si>
  <si>
    <r>
      <rPr>
        <u val="single"/>
        <sz val="12"/>
        <color indexed="12"/>
        <rFont val="Calibri"/>
      </rPr>
      <t>https://www.digikey.com/product-detail/en/johanson-technology-inc/500R07S1R8BV4T/712-1271-1-ND/1786733</t>
    </r>
  </si>
  <si>
    <t>12pF cap</t>
  </si>
  <si>
    <t>C0402C120J5GACTU</t>
  </si>
  <si>
    <t>399-1013-1-ND</t>
  </si>
  <si>
    <r>
      <rPr>
        <u val="single"/>
        <sz val="12"/>
        <color indexed="12"/>
        <rFont val="Calibri"/>
      </rPr>
      <t>https://www.digikey.com/product-detail/en/kemet/C0402C120J5GACTU/399-1013-1-ND/411288</t>
    </r>
  </si>
  <si>
    <t>1pF cap</t>
  </si>
  <si>
    <t>500R07S1R0BV4T</t>
  </si>
  <si>
    <t>712-1266-1-ND</t>
  </si>
  <si>
    <r>
      <rPr>
        <u val="single"/>
        <sz val="12"/>
        <color indexed="12"/>
        <rFont val="Calibri"/>
      </rPr>
      <t>https://www.digikey.com/product-detail/en/johanson-technology-inc/500R07S1R0BV4T/712-1266-1-ND/1786728</t>
    </r>
  </si>
  <si>
    <t>6.8 uH inductor</t>
  </si>
  <si>
    <t>AIML-0603-6R8K-T</t>
  </si>
  <si>
    <t>535-11606-1-ND</t>
  </si>
  <si>
    <r>
      <rPr>
        <u val="single"/>
        <sz val="12"/>
        <color indexed="12"/>
        <rFont val="Calibri"/>
      </rPr>
      <t>https://www.digikey.com/product-detail/en/abracon-llc/AIML-0603-6R8K-T/535-11606-1-ND/2782848</t>
    </r>
  </si>
  <si>
    <t>2nH inductor</t>
  </si>
  <si>
    <t>MHQ0603P2N0BTD25</t>
  </si>
  <si>
    <t>810-MHQ0603P2N0BTD25</t>
  </si>
  <si>
    <r>
      <rPr>
        <u val="single"/>
        <sz val="12"/>
        <color indexed="12"/>
        <rFont val="Calibri"/>
      </rPr>
      <t>https://www.mouser.com/ProductDetail/TDK/MHQ0603P2N0BTD25?qs=sGAEpiMZZMukHu%252bjC5l7YWgkXgROw64Zk51RBDRudIE%3d</t>
    </r>
  </si>
  <si>
    <t>2.4nH inductor</t>
  </si>
  <si>
    <t>LQP03TN2N4B02D</t>
  </si>
  <si>
    <t>490-6724-1-ND</t>
  </si>
  <si>
    <r>
      <rPr>
        <u val="single"/>
        <sz val="12"/>
        <color indexed="12"/>
        <rFont val="Calibri"/>
      </rPr>
      <t>https://www.digikey.com/product-detail/en/murata-electronics-north-america/LQP03TN2N4B02D/490-6724-1-ND/5802372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</si>
</sst>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#,##0.00"/>
    <numFmt numFmtId="60" formatCode="&quot;$&quot;0.00"/>
  </numFmts>
  <fonts count="9">
    <font>
      <sz val="12"/>
      <color indexed="8"/>
      <name val="Calibri"/>
    </font>
    <font>
      <sz val="12"/>
      <color indexed="8"/>
      <name val="Helvetica Neue"/>
    </font>
    <font>
      <sz val="16"/>
      <color indexed="8"/>
      <name val="Calibri"/>
    </font>
    <font>
      <sz val="12"/>
      <color indexed="8"/>
      <name val="Arial"/>
    </font>
    <font>
      <b val="1"/>
      <sz val="12"/>
      <color indexed="8"/>
      <name val="Arial"/>
    </font>
    <font>
      <sz val="12"/>
      <color indexed="8"/>
      <name val="Inherit"/>
    </font>
    <font>
      <sz val="9"/>
      <color indexed="8"/>
      <name val="Calibri"/>
    </font>
    <font>
      <u val="single"/>
      <sz val="12"/>
      <color indexed="12"/>
      <name val="Calibri"/>
    </font>
    <font>
      <sz val="13"/>
      <color indexed="14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 wrapText="1"/>
    </xf>
    <xf numFmtId="49" fontId="3" fillId="3" borderId="4" applyNumberFormat="1" applyFont="1" applyFill="1" applyBorder="1" applyAlignment="1" applyProtection="0">
      <alignment vertical="bottom" wrapText="1"/>
    </xf>
    <xf numFmtId="49" fontId="3" fillId="3" borderId="4" applyNumberFormat="1" applyFont="1" applyFill="1" applyBorder="1" applyAlignment="1" applyProtection="0">
      <alignment vertical="bottom"/>
    </xf>
    <xf numFmtId="59" fontId="3" fillId="3" borderId="4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 wrapText="1"/>
    </xf>
    <xf numFmtId="49" fontId="3" borderId="5" applyNumberFormat="1" applyFont="1" applyFill="0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4" fillId="3" borderId="5" applyNumberFormat="1" applyFont="1" applyFill="1" applyBorder="1" applyAlignment="1" applyProtection="0">
      <alignment vertical="bottom"/>
    </xf>
    <xf numFmtId="49" fontId="5" borderId="5" applyNumberFormat="1" applyFont="1" applyFill="0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vertical="bottom" readingOrder="1"/>
    </xf>
    <xf numFmtId="49" fontId="3" fillId="3" borderId="5" applyNumberFormat="1" applyFont="1" applyFill="1" applyBorder="1" applyAlignment="1" applyProtection="0">
      <alignment vertical="bottom" readingOrder="1"/>
    </xf>
    <xf numFmtId="60" fontId="3" borderId="5" applyNumberFormat="1" applyFont="1" applyFill="0" applyBorder="1" applyAlignment="1" applyProtection="0">
      <alignment vertical="bottom" readingOrder="1"/>
    </xf>
    <xf numFmtId="0" fontId="3" borderId="5" applyNumberFormat="0" applyFont="1" applyFill="0" applyBorder="1" applyAlignment="1" applyProtection="0">
      <alignment vertical="bottom" readingOrder="1"/>
    </xf>
    <xf numFmtId="49" fontId="0" borderId="5" applyNumberFormat="1" applyFont="1" applyFill="0" applyBorder="1" applyAlignment="1" applyProtection="0">
      <alignment vertical="center"/>
    </xf>
    <xf numFmtId="49" fontId="3" borderId="5" applyNumberFormat="1" applyFont="1" applyFill="0" applyBorder="1" applyAlignment="1" applyProtection="0">
      <alignment vertical="center" readingOrder="1"/>
    </xf>
    <xf numFmtId="59" fontId="3" fillId="3" borderId="5" applyNumberFormat="1" applyFont="1" applyFill="1" applyBorder="1" applyAlignment="1" applyProtection="0">
      <alignment vertical="bottom" readingOrder="1"/>
    </xf>
    <xf numFmtId="0" fontId="3" borderId="6" applyNumberFormat="0" applyFont="1" applyFill="0" applyBorder="1" applyAlignment="1" applyProtection="0">
      <alignment vertical="bottom" readingOrder="1"/>
    </xf>
    <xf numFmtId="49" fontId="3" borderId="6" applyNumberFormat="1" applyFont="1" applyFill="0" applyBorder="1" applyAlignment="1" applyProtection="0">
      <alignment vertical="bottom" readingOrder="1"/>
    </xf>
    <xf numFmtId="59" fontId="0" fillId="3" borderId="6" applyNumberFormat="1" applyFont="1" applyFill="1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center" readingOrder="1"/>
    </xf>
    <xf numFmtId="49" fontId="3" borderId="7" applyNumberFormat="1" applyFont="1" applyFill="0" applyBorder="1" applyAlignment="1" applyProtection="0">
      <alignment vertical="center" readingOrder="1"/>
    </xf>
    <xf numFmtId="60" fontId="0" borderId="7" applyNumberFormat="1" applyFont="1" applyFill="0" applyBorder="1" applyAlignment="1" applyProtection="0">
      <alignment vertical="center"/>
    </xf>
    <xf numFmtId="0" fontId="3" borderId="8" applyNumberFormat="0" applyFont="1" applyFill="0" applyBorder="1" applyAlignment="1" applyProtection="0">
      <alignment vertical="center" readingOrder="1"/>
    </xf>
    <xf numFmtId="49" fontId="3" borderId="8" applyNumberFormat="1" applyFont="1" applyFill="0" applyBorder="1" applyAlignment="1" applyProtection="0">
      <alignment vertical="center" readingOrder="1"/>
    </xf>
    <xf numFmtId="49" fontId="3" borderId="6" applyNumberFormat="1" applyFont="1" applyFill="0" applyBorder="1" applyAlignment="1" applyProtection="0">
      <alignment vertical="center" readingOrder="1"/>
    </xf>
    <xf numFmtId="60" fontId="3" borderId="7" applyNumberFormat="1" applyFont="1" applyFill="0" applyBorder="1" applyAlignment="1" applyProtection="0">
      <alignment vertical="center" readingOrder="1"/>
    </xf>
    <xf numFmtId="49" fontId="8" borderId="5" applyNumberFormat="1" applyFont="1" applyFill="0" applyBorder="1" applyAlignment="1" applyProtection="0">
      <alignment vertical="center" readingOrder="1"/>
    </xf>
    <xf numFmtId="49" fontId="8" borderId="8" applyNumberFormat="1" applyFont="1" applyFill="0" applyBorder="1" applyAlignment="1" applyProtection="0">
      <alignment vertical="center" readingOrder="1"/>
    </xf>
    <xf numFmtId="60" fontId="3" borderId="8" applyNumberFormat="1" applyFont="1" applyFill="0" applyBorder="1" applyAlignment="1" applyProtection="0">
      <alignment vertical="center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72c4"/>
      <rgbColor rgb="ffaaaaaa"/>
      <rgbColor rgb="ffffffff"/>
      <rgbColor rgb="ff0563c1"/>
      <rgbColor rgb="ff9999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murata-electronics-north-america/BLM18HE152SN1D/490-5216-1-ND/1948392" TargetMode="External"/><Relationship Id="rId2" Type="http://schemas.openxmlformats.org/officeDocument/2006/relationships/hyperlink" Target="https://www.digikey.com/products/en?keywords=490-4927-1-ND" TargetMode="External"/><Relationship Id="rId3" Type="http://schemas.openxmlformats.org/officeDocument/2006/relationships/hyperlink" Target="https://www.digikey.com/product-detail/en/johanson-technology-inc/500R07S1R8BV4T/712-1271-1-ND/1786733" TargetMode="External"/><Relationship Id="rId4" Type="http://schemas.openxmlformats.org/officeDocument/2006/relationships/hyperlink" Target="https://www.digikey.com/product-detail/en/kemet/C0402C120J5GACTU/399-1013-1-ND/411288" TargetMode="External"/><Relationship Id="rId5" Type="http://schemas.openxmlformats.org/officeDocument/2006/relationships/hyperlink" Target="https://www.digikey.com/product-detail/en/johanson-technology-inc/500R07S1R0BV4T/712-1266-1-ND/1786728" TargetMode="External"/><Relationship Id="rId6" Type="http://schemas.openxmlformats.org/officeDocument/2006/relationships/hyperlink" Target="https://www.digikey.com/product-detail/en/abracon-llc/AIML-0603-6R8K-T/535-11606-1-ND/2782848" TargetMode="External"/><Relationship Id="rId7" Type="http://schemas.openxmlformats.org/officeDocument/2006/relationships/hyperlink" Target="https://www.mouser.com/ProductDetail/TDK/MHQ0603P2N0BTD25?qs=sGAEpiMZZMukHu%252bjC5l7YWgkXgROw64Zk51RBDRudIE%3d" TargetMode="External"/><Relationship Id="rId8" Type="http://schemas.openxmlformats.org/officeDocument/2006/relationships/hyperlink" Target="https://www.digikey.com/product-detail/en/murata-electronics-north-america/LQP03TN2N4B02D/490-6724-1-ND/5802372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8"/>
  <sheetViews>
    <sheetView workbookViewId="0" showGridLines="0" defaultGridColor="1"/>
  </sheetViews>
  <sheetFormatPr defaultColWidth="10.6667" defaultRowHeight="16.6" customHeight="1" outlineLevelRow="0" outlineLevelCol="0"/>
  <cols>
    <col min="1" max="1" width="22" style="1" customWidth="1"/>
    <col min="2" max="2" width="31.5" style="1" customWidth="1"/>
    <col min="3" max="3" width="21.1719" style="1" customWidth="1"/>
    <col min="4" max="4" width="16.5" style="1" customWidth="1"/>
    <col min="5" max="5" width="14.3516" style="1" customWidth="1"/>
    <col min="6" max="6" width="15.5" style="1" customWidth="1"/>
    <col min="7" max="8" width="13.5" style="1" customWidth="1"/>
    <col min="9" max="9" width="14.3516" style="1" customWidth="1"/>
    <col min="10" max="10" width="26.8516" style="1" customWidth="1"/>
    <col min="11" max="256" width="10.6719" style="1" customWidth="1"/>
  </cols>
  <sheetData>
    <row r="1" ht="16.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4">
        <v>9</v>
      </c>
    </row>
    <row r="2" ht="46.5" customHeight="1">
      <c r="A2" t="s" s="5">
        <v>10</v>
      </c>
      <c r="B2" t="s" s="6">
        <v>11</v>
      </c>
      <c r="C2" t="s" s="7">
        <v>12</v>
      </c>
      <c r="D2" t="s" s="7">
        <v>13</v>
      </c>
      <c r="E2" t="s" s="8">
        <v>14</v>
      </c>
      <c r="F2" s="9">
        <v>0.86</v>
      </c>
      <c r="G2" s="10"/>
      <c r="H2" s="10"/>
      <c r="I2" t="s" s="5">
        <v>15</v>
      </c>
      <c r="J2" t="s" s="5">
        <v>16</v>
      </c>
    </row>
    <row r="3" ht="31" customHeight="1">
      <c r="A3" t="s" s="11">
        <v>17</v>
      </c>
      <c r="B3" t="s" s="12">
        <v>18</v>
      </c>
      <c r="C3" t="s" s="13">
        <v>19</v>
      </c>
      <c r="D3" t="s" s="11">
        <v>13</v>
      </c>
      <c r="E3" t="s" s="14">
        <v>20</v>
      </c>
      <c r="F3" s="15">
        <v>0.41</v>
      </c>
      <c r="G3" s="16"/>
      <c r="H3" s="16"/>
      <c r="I3" t="s" s="11">
        <v>21</v>
      </c>
      <c r="J3" t="s" s="11">
        <v>22</v>
      </c>
    </row>
    <row r="4" ht="16.6" customHeight="1">
      <c r="A4" t="s" s="11">
        <v>23</v>
      </c>
      <c r="B4" t="s" s="11">
        <v>24</v>
      </c>
      <c r="C4" t="s" s="11">
        <v>25</v>
      </c>
      <c r="D4" t="s" s="11">
        <v>13</v>
      </c>
      <c r="E4" t="s" s="14">
        <v>26</v>
      </c>
      <c r="F4" s="15">
        <v>3.36</v>
      </c>
      <c r="G4" s="16"/>
      <c r="H4" s="16"/>
      <c r="I4" t="s" s="11">
        <v>27</v>
      </c>
      <c r="J4" t="s" s="11">
        <v>28</v>
      </c>
    </row>
    <row r="5" ht="16.6" customHeight="1">
      <c r="A5" t="s" s="11">
        <v>29</v>
      </c>
      <c r="B5" t="s" s="11">
        <v>30</v>
      </c>
      <c r="C5" t="s" s="11">
        <v>31</v>
      </c>
      <c r="D5" t="s" s="13">
        <v>13</v>
      </c>
      <c r="E5" t="s" s="14">
        <v>32</v>
      </c>
      <c r="F5" s="17">
        <v>7.86</v>
      </c>
      <c r="G5" s="16"/>
      <c r="H5" s="16"/>
      <c r="I5" t="s" s="11">
        <v>33</v>
      </c>
      <c r="J5" t="s" s="11">
        <v>34</v>
      </c>
    </row>
    <row r="6" ht="17" customHeight="1">
      <c r="A6" t="s" s="11">
        <v>35</v>
      </c>
      <c r="B6" t="s" s="11">
        <v>36</v>
      </c>
      <c r="C6" t="s" s="18">
        <v>37</v>
      </c>
      <c r="D6" t="s" s="11">
        <v>38</v>
      </c>
      <c r="E6" t="s" s="14">
        <v>39</v>
      </c>
      <c r="F6" s="19">
        <v>0.61</v>
      </c>
      <c r="G6" s="16"/>
      <c r="H6" s="16"/>
      <c r="I6" t="s" s="11">
        <v>40</v>
      </c>
      <c r="J6" t="s" s="11">
        <v>41</v>
      </c>
    </row>
    <row r="7" ht="16.6" customHeight="1">
      <c r="A7" t="s" s="11">
        <v>42</v>
      </c>
      <c r="B7" t="s" s="11">
        <v>43</v>
      </c>
      <c r="C7" t="s" s="13">
        <v>44</v>
      </c>
      <c r="D7" t="s" s="11">
        <v>38</v>
      </c>
      <c r="E7" t="s" s="14">
        <v>45</v>
      </c>
      <c r="F7" s="19">
        <v>0.57</v>
      </c>
      <c r="G7" s="16"/>
      <c r="H7" s="16"/>
      <c r="I7" t="s" s="11">
        <v>46</v>
      </c>
      <c r="J7" t="s" s="11">
        <v>47</v>
      </c>
    </row>
    <row r="8" ht="17" customHeight="1">
      <c r="A8" t="s" s="11">
        <v>48</v>
      </c>
      <c r="B8" t="s" s="11">
        <v>49</v>
      </c>
      <c r="C8" t="s" s="18">
        <v>50</v>
      </c>
      <c r="D8" t="s" s="11">
        <v>38</v>
      </c>
      <c r="E8" t="s" s="14">
        <v>51</v>
      </c>
      <c r="F8" s="19">
        <v>0.6899999999999999</v>
      </c>
      <c r="G8" s="16"/>
      <c r="H8" s="16"/>
      <c r="I8" t="s" s="11">
        <v>52</v>
      </c>
      <c r="J8" t="s" s="11">
        <v>53</v>
      </c>
    </row>
    <row r="9" ht="15.35" customHeight="1">
      <c r="A9" t="s" s="11">
        <v>54</v>
      </c>
      <c r="B9" t="s" s="11">
        <v>55</v>
      </c>
      <c r="C9" t="s" s="20">
        <v>56</v>
      </c>
      <c r="D9" t="s" s="11">
        <v>13</v>
      </c>
      <c r="E9" t="s" s="21">
        <v>57</v>
      </c>
      <c r="F9" s="19">
        <v>34.13</v>
      </c>
      <c r="G9" s="22">
        <v>2</v>
      </c>
      <c r="H9" s="22">
        <f>34.13*2</f>
        <v>68.26000000000001</v>
      </c>
      <c r="I9" t="s" s="11">
        <v>58</v>
      </c>
      <c r="J9" s="16"/>
    </row>
    <row r="10" ht="15.35" customHeight="1">
      <c r="A10" t="s" s="11">
        <v>59</v>
      </c>
      <c r="B10" t="s" s="11">
        <v>60</v>
      </c>
      <c r="C10" s="22">
        <v>532610271</v>
      </c>
      <c r="D10" t="s" s="11">
        <v>13</v>
      </c>
      <c r="E10" t="s" s="21">
        <v>61</v>
      </c>
      <c r="F10" s="19">
        <v>0.98</v>
      </c>
      <c r="G10" s="22">
        <v>4</v>
      </c>
      <c r="H10" s="22">
        <f>0.98*4</f>
        <v>3.92</v>
      </c>
      <c r="I10" s="16"/>
      <c r="J10" s="16"/>
    </row>
    <row r="11" ht="16.6" customHeight="1">
      <c r="A11" t="s" s="11">
        <v>62</v>
      </c>
      <c r="B11" t="s" s="11">
        <v>63</v>
      </c>
      <c r="C11" t="s" s="23">
        <v>64</v>
      </c>
      <c r="D11" t="s" s="11">
        <v>13</v>
      </c>
      <c r="E11" t="s" s="24">
        <v>65</v>
      </c>
      <c r="F11" s="19">
        <v>0.21</v>
      </c>
      <c r="G11" s="22">
        <v>1</v>
      </c>
      <c r="H11" s="25">
        <v>0.21</v>
      </c>
      <c r="I11" t="s" s="11">
        <v>66</v>
      </c>
      <c r="J11" s="16"/>
    </row>
    <row r="12" ht="22.6" customHeight="1">
      <c r="A12" t="s" s="11">
        <v>67</v>
      </c>
      <c r="B12" s="26"/>
      <c r="C12" t="s" s="23">
        <v>68</v>
      </c>
      <c r="D12" t="s" s="27">
        <v>13</v>
      </c>
      <c r="E12" t="s" s="28">
        <v>69</v>
      </c>
      <c r="F12" s="29">
        <v>0.12</v>
      </c>
      <c r="G12" s="16"/>
      <c r="H12" s="26"/>
      <c r="I12" t="s" s="11">
        <v>70</v>
      </c>
      <c r="J12" s="16"/>
    </row>
    <row r="13" ht="22.6" customHeight="1">
      <c r="A13" t="s" s="11">
        <v>71</v>
      </c>
      <c r="B13" s="30"/>
      <c r="C13" t="s" s="31">
        <v>72</v>
      </c>
      <c r="D13" t="s" s="27">
        <v>13</v>
      </c>
      <c r="E13" t="s" s="28">
        <v>73</v>
      </c>
      <c r="F13" s="32">
        <v>0.21</v>
      </c>
      <c r="G13" s="16"/>
      <c r="H13" s="26"/>
      <c r="I13" t="s" s="11">
        <v>74</v>
      </c>
      <c r="J13" s="16"/>
    </row>
    <row r="14" ht="22.6" customHeight="1">
      <c r="A14" t="s" s="11">
        <v>75</v>
      </c>
      <c r="B14" s="33"/>
      <c r="C14" t="s" s="34">
        <v>76</v>
      </c>
      <c r="D14" t="s" s="27">
        <v>13</v>
      </c>
      <c r="E14" t="s" s="28">
        <v>77</v>
      </c>
      <c r="F14" s="35">
        <v>0.1</v>
      </c>
      <c r="G14" s="16"/>
      <c r="H14" s="26"/>
      <c r="I14" t="s" s="11">
        <v>78</v>
      </c>
      <c r="J14" s="16"/>
    </row>
    <row r="15" ht="22.6" customHeight="1">
      <c r="A15" t="s" s="11">
        <v>79</v>
      </c>
      <c r="B15" s="33"/>
      <c r="C15" t="s" s="34">
        <v>80</v>
      </c>
      <c r="D15" t="s" s="27">
        <v>13</v>
      </c>
      <c r="E15" t="s" s="28">
        <v>81</v>
      </c>
      <c r="F15" s="35">
        <v>0.21</v>
      </c>
      <c r="G15" s="16"/>
      <c r="H15" s="26"/>
      <c r="I15" t="s" s="11">
        <v>82</v>
      </c>
      <c r="J15" s="16"/>
    </row>
    <row r="16" ht="22.6" customHeight="1">
      <c r="A16" t="s" s="11">
        <v>83</v>
      </c>
      <c r="B16" s="36"/>
      <c r="C16" t="s" s="37">
        <v>84</v>
      </c>
      <c r="D16" t="s" s="27">
        <v>13</v>
      </c>
      <c r="E16" t="s" s="38">
        <v>85</v>
      </c>
      <c r="F16" s="39">
        <v>0.1</v>
      </c>
      <c r="G16" s="16"/>
      <c r="H16" s="26"/>
      <c r="I16" t="s" s="11">
        <v>86</v>
      </c>
      <c r="J16" s="16"/>
    </row>
    <row r="17" ht="23.55" customHeight="1">
      <c r="A17" t="s" s="11">
        <v>87</v>
      </c>
      <c r="B17" s="16"/>
      <c r="C17" t="s" s="40">
        <v>88</v>
      </c>
      <c r="D17" t="s" s="27">
        <v>38</v>
      </c>
      <c r="E17" t="s" s="41">
        <v>89</v>
      </c>
      <c r="F17" s="39">
        <v>0.6</v>
      </c>
      <c r="G17" s="16"/>
      <c r="H17" s="26"/>
      <c r="I17" t="s" s="11">
        <v>90</v>
      </c>
      <c r="J17" s="16"/>
    </row>
    <row r="18" ht="22.6" customHeight="1">
      <c r="A18" t="s" s="11">
        <v>91</v>
      </c>
      <c r="B18" s="16"/>
      <c r="C18" t="s" s="28">
        <v>92</v>
      </c>
      <c r="D18" t="s" s="27">
        <v>13</v>
      </c>
      <c r="E18" t="s" s="28">
        <v>93</v>
      </c>
      <c r="F18" s="42">
        <v>0.1</v>
      </c>
      <c r="G18" s="16"/>
      <c r="H18" s="26"/>
      <c r="I18" t="s" s="11">
        <v>94</v>
      </c>
      <c r="J18" s="16"/>
    </row>
  </sheetData>
  <hyperlinks>
    <hyperlink ref="I11" r:id="rId1" location="" tooltip="" display=""/>
    <hyperlink ref="I12" r:id="rId2" location="" tooltip="" display=""/>
    <hyperlink ref="I13" r:id="rId3" location="" tooltip="" display=""/>
    <hyperlink ref="I14" r:id="rId4" location="" tooltip="" display=""/>
    <hyperlink ref="I15" r:id="rId5" location="" tooltip="" display=""/>
    <hyperlink ref="I16" r:id="rId6" location="" tooltip="" display=""/>
    <hyperlink ref="I17" r:id="rId7" location="" tooltip="" display=""/>
    <hyperlink ref="I18" r:id="rId8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