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tudublin-my.sharepoint.com/personal/c20394933_mytudublin_ie/Documents/Year 4/cooper/documents/"/>
    </mc:Choice>
  </mc:AlternateContent>
  <xr:revisionPtr revIDLastSave="157" documentId="8_{367C46EC-07C1-4CCF-9584-CAD62B13634C}" xr6:coauthVersionLast="47" xr6:coauthVersionMax="47" xr10:uidLastSave="{B7350C4F-F1F0-40A9-96C2-17840DFBB314}"/>
  <bookViews>
    <workbookView xWindow="28680" yWindow="-120" windowWidth="37710" windowHeight="21840" xr2:uid="{5475F6D4-1A11-4EC3-B7D0-BA9BA44DCB8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I2" i="1"/>
  <c r="H3" i="1"/>
  <c r="I3" i="1"/>
  <c r="H4" i="1"/>
  <c r="I4" i="1"/>
  <c r="H5" i="1"/>
  <c r="I5" i="1"/>
  <c r="H6" i="1"/>
  <c r="I6" i="1"/>
  <c r="H7" i="1"/>
  <c r="I7" i="1"/>
  <c r="H8" i="1"/>
  <c r="I8" i="1"/>
  <c r="H9" i="1"/>
  <c r="I9" i="1"/>
  <c r="H10" i="1"/>
  <c r="I10" i="1"/>
  <c r="H13" i="1"/>
  <c r="J13" i="1" s="1"/>
  <c r="I13" i="1"/>
  <c r="H14" i="1"/>
  <c r="I14" i="1"/>
  <c r="H15" i="1"/>
  <c r="I15" i="1"/>
  <c r="H16" i="1"/>
  <c r="J16" i="1" s="1"/>
  <c r="I16" i="1"/>
  <c r="H17" i="1"/>
  <c r="J17" i="1" s="1"/>
  <c r="I17" i="1"/>
  <c r="H18" i="1"/>
  <c r="I18" i="1"/>
  <c r="H19" i="1"/>
  <c r="I19" i="1"/>
  <c r="H20" i="1"/>
  <c r="I20" i="1"/>
  <c r="H21" i="1"/>
  <c r="I21" i="1"/>
  <c r="H24" i="1"/>
  <c r="I24" i="1"/>
  <c r="H25" i="1"/>
  <c r="I25" i="1"/>
  <c r="H26" i="1"/>
  <c r="I26" i="1"/>
  <c r="H27" i="1"/>
  <c r="I27" i="1"/>
  <c r="H28" i="1"/>
  <c r="I28" i="1"/>
  <c r="H29" i="1"/>
  <c r="I29" i="1"/>
  <c r="H30" i="1"/>
  <c r="I30" i="1"/>
  <c r="H31" i="1"/>
  <c r="I31" i="1"/>
  <c r="H32" i="1"/>
  <c r="I32" i="1"/>
  <c r="H35" i="1"/>
  <c r="J35" i="1" s="1"/>
  <c r="I35" i="1"/>
  <c r="H36" i="1"/>
  <c r="J36" i="1" s="1"/>
  <c r="I36" i="1"/>
  <c r="H37" i="1"/>
  <c r="J37" i="1" s="1"/>
  <c r="I37" i="1"/>
  <c r="H38" i="1"/>
  <c r="I38" i="1"/>
  <c r="H39" i="1"/>
  <c r="I39" i="1"/>
  <c r="H40" i="1"/>
  <c r="I40" i="1"/>
  <c r="H41" i="1"/>
  <c r="I41" i="1"/>
  <c r="H42" i="1"/>
  <c r="I42" i="1"/>
  <c r="H43" i="1"/>
  <c r="I43" i="1"/>
  <c r="H46" i="1"/>
  <c r="I46" i="1"/>
  <c r="H47" i="1"/>
  <c r="I47" i="1"/>
  <c r="H48" i="1"/>
  <c r="I48" i="1"/>
  <c r="H49" i="1"/>
  <c r="I49" i="1"/>
  <c r="H50" i="1"/>
  <c r="I50" i="1"/>
  <c r="H51" i="1"/>
  <c r="I51" i="1"/>
  <c r="H52" i="1"/>
  <c r="I52" i="1"/>
  <c r="H53" i="1"/>
  <c r="J53" i="1" s="1"/>
  <c r="I53" i="1"/>
  <c r="H54" i="1"/>
  <c r="J54" i="1" s="1"/>
  <c r="I54" i="1"/>
  <c r="G3" i="1"/>
  <c r="G4" i="1"/>
  <c r="G5" i="1"/>
  <c r="G6" i="1"/>
  <c r="G7" i="1"/>
  <c r="G8" i="1"/>
  <c r="J8" i="1" s="1"/>
  <c r="G9" i="1"/>
  <c r="G10" i="1"/>
  <c r="G13" i="1"/>
  <c r="G14" i="1"/>
  <c r="G15" i="1"/>
  <c r="G16" i="1"/>
  <c r="G17" i="1"/>
  <c r="G18" i="1"/>
  <c r="G19" i="1"/>
  <c r="G20" i="1"/>
  <c r="G21" i="1"/>
  <c r="G24" i="1"/>
  <c r="G25" i="1"/>
  <c r="G26" i="1"/>
  <c r="G27" i="1"/>
  <c r="G28" i="1"/>
  <c r="G29" i="1"/>
  <c r="G30" i="1"/>
  <c r="G31" i="1"/>
  <c r="G32" i="1"/>
  <c r="J32" i="1" s="1"/>
  <c r="G35" i="1"/>
  <c r="G36" i="1"/>
  <c r="G37" i="1"/>
  <c r="G38" i="1"/>
  <c r="G39" i="1"/>
  <c r="G40" i="1"/>
  <c r="G41" i="1"/>
  <c r="G42" i="1"/>
  <c r="G43" i="1"/>
  <c r="G46" i="1"/>
  <c r="G47" i="1"/>
  <c r="G48" i="1"/>
  <c r="G49" i="1"/>
  <c r="G50" i="1"/>
  <c r="J50" i="1" s="1"/>
  <c r="G51" i="1"/>
  <c r="G52" i="1"/>
  <c r="G53" i="1"/>
  <c r="G54" i="1"/>
  <c r="G2" i="1"/>
  <c r="J2" i="1" s="1"/>
  <c r="J3" i="1"/>
  <c r="J4" i="1"/>
  <c r="J5" i="1"/>
  <c r="J6" i="1"/>
  <c r="J7" i="1"/>
  <c r="J9" i="1"/>
  <c r="J10" i="1"/>
  <c r="J14" i="1"/>
  <c r="J15" i="1"/>
  <c r="J18" i="1"/>
  <c r="J19" i="1"/>
  <c r="J20" i="1"/>
  <c r="J38" i="1"/>
  <c r="J39" i="1"/>
  <c r="J40" i="1"/>
  <c r="J41" i="1"/>
  <c r="J42" i="1"/>
  <c r="J43" i="1"/>
  <c r="J51" i="1"/>
  <c r="J52" i="1"/>
  <c r="E2" i="1"/>
  <c r="J30" i="1" l="1"/>
  <c r="J31" i="1"/>
  <c r="J26" i="1"/>
  <c r="J27" i="1"/>
  <c r="J28" i="1"/>
  <c r="J29" i="1"/>
  <c r="J49" i="1"/>
  <c r="J25" i="1"/>
  <c r="J46" i="1"/>
  <c r="J24" i="1"/>
  <c r="J21" i="1"/>
  <c r="J48" i="1"/>
  <c r="J47" i="1"/>
</calcChain>
</file>

<file path=xl/sharedStrings.xml><?xml version="1.0" encoding="utf-8"?>
<sst xmlns="http://schemas.openxmlformats.org/spreadsheetml/2006/main" count="204" uniqueCount="166">
  <si>
    <t>shadow_pass_0</t>
  </si>
  <si>
    <t>shadow_pass_1</t>
  </si>
  <si>
    <t>shadow_pass_2</t>
  </si>
  <si>
    <t>shadow_pass_3</t>
  </si>
  <si>
    <t>gbuffer_pass</t>
  </si>
  <si>
    <t>ssao_pass</t>
  </si>
  <si>
    <t>deferred_pass</t>
  </si>
  <si>
    <t>atmosphere_pass</t>
  </si>
  <si>
    <t>present_pass</t>
  </si>
  <si>
    <t>173.3µs</t>
  </si>
  <si>
    <t>186.1µs</t>
  </si>
  <si>
    <t>148.6µs</t>
  </si>
  <si>
    <t>180.2µs</t>
  </si>
  <si>
    <t>185.6µs</t>
  </si>
  <si>
    <t>97.9µs</t>
  </si>
  <si>
    <t>123.3µs</t>
  </si>
  <si>
    <t>80.1µs</t>
  </si>
  <si>
    <t>79.5µs</t>
  </si>
  <si>
    <t>60.1µs</t>
  </si>
  <si>
    <t>64.8µs</t>
  </si>
  <si>
    <t>100.5µs</t>
  </si>
  <si>
    <t>75.3µs</t>
  </si>
  <si>
    <t>162.9µs</t>
  </si>
  <si>
    <t>130.5µs</t>
  </si>
  <si>
    <t>164.4µs</t>
  </si>
  <si>
    <t>190µs</t>
  </si>
  <si>
    <t>144.8µs</t>
  </si>
  <si>
    <t>59µs</t>
  </si>
  <si>
    <t>64.1µs</t>
  </si>
  <si>
    <t>96.7µs</t>
  </si>
  <si>
    <t>71.5µs</t>
  </si>
  <si>
    <t>157.2µs</t>
  </si>
  <si>
    <t>121.1µs</t>
  </si>
  <si>
    <t>121.2µs</t>
  </si>
  <si>
    <t>126.2µs</t>
  </si>
  <si>
    <t>162.4µs</t>
  </si>
  <si>
    <t>10 cubes</t>
  </si>
  <si>
    <t>100 cubes</t>
  </si>
  <si>
    <t>63.6µs</t>
  </si>
  <si>
    <t>65.8µs</t>
  </si>
  <si>
    <t>82.5µs</t>
  </si>
  <si>
    <t>836.1µs</t>
  </si>
  <si>
    <t>746.7µs</t>
  </si>
  <si>
    <t>729.1µs</t>
  </si>
  <si>
    <t>748.6µs</t>
  </si>
  <si>
    <t>800.2µs</t>
  </si>
  <si>
    <t>66.8µs</t>
  </si>
  <si>
    <t>72.6µs</t>
  </si>
  <si>
    <t>121.7µs</t>
  </si>
  <si>
    <t>143.5µs</t>
  </si>
  <si>
    <t>1.0608ms</t>
  </si>
  <si>
    <t>727.8µs</t>
  </si>
  <si>
    <t>733.2µs</t>
  </si>
  <si>
    <t>741.7µs</t>
  </si>
  <si>
    <t>889.6µs</t>
  </si>
  <si>
    <t>126µs</t>
  </si>
  <si>
    <t>86.8µs</t>
  </si>
  <si>
    <t>141.7µs</t>
  </si>
  <si>
    <t>213.6µs</t>
  </si>
  <si>
    <t>833µs</t>
  </si>
  <si>
    <t>739.1µs</t>
  </si>
  <si>
    <t>830.6µs</t>
  </si>
  <si>
    <t>899.9µs</t>
  </si>
  <si>
    <t>908.7µs</t>
  </si>
  <si>
    <t>200 cubes</t>
  </si>
  <si>
    <t>500 cubes</t>
  </si>
  <si>
    <t>64.5µs</t>
  </si>
  <si>
    <t>69.6µs</t>
  </si>
  <si>
    <t>106.4µs</t>
  </si>
  <si>
    <t>94.3µs</t>
  </si>
  <si>
    <t>3.9026ms</t>
  </si>
  <si>
    <t>3.4573ms</t>
  </si>
  <si>
    <t>4.2385ms</t>
  </si>
  <si>
    <t>3.9441ms</t>
  </si>
  <si>
    <t>4.2534ms</t>
  </si>
  <si>
    <t>62.6µs</t>
  </si>
  <si>
    <t>66.5µs</t>
  </si>
  <si>
    <t>102.8µs</t>
  </si>
  <si>
    <t>77.9µs</t>
  </si>
  <si>
    <t>3.7711ms</t>
  </si>
  <si>
    <t>3.4417ms</t>
  </si>
  <si>
    <t>3.5208ms</t>
  </si>
  <si>
    <t>3.451ms</t>
  </si>
  <si>
    <t>3.8828ms</t>
  </si>
  <si>
    <t>62.8µs</t>
  </si>
  <si>
    <t>69.7µs</t>
  </si>
  <si>
    <t>111µs</t>
  </si>
  <si>
    <t>94µs</t>
  </si>
  <si>
    <t>4.0453ms</t>
  </si>
  <si>
    <t>4.1428ms</t>
  </si>
  <si>
    <t>3.4718ms</t>
  </si>
  <si>
    <t>3.9428ms</t>
  </si>
  <si>
    <t>4.0214ms</t>
  </si>
  <si>
    <t>1000 cubes</t>
  </si>
  <si>
    <t>205.1µs</t>
  </si>
  <si>
    <t>220.5µs</t>
  </si>
  <si>
    <t>154.4µs</t>
  </si>
  <si>
    <t>217.7µs</t>
  </si>
  <si>
    <t>9.2465ms</t>
  </si>
  <si>
    <t>8.9801ms</t>
  </si>
  <si>
    <t>10.4094ms</t>
  </si>
  <si>
    <t>9.044ms</t>
  </si>
  <si>
    <t>10.2145ms</t>
  </si>
  <si>
    <t>92µs</t>
  </si>
  <si>
    <t>113.1µs</t>
  </si>
  <si>
    <t>317.8µs</t>
  </si>
  <si>
    <t>194µs</t>
  </si>
  <si>
    <t>8.3951ms</t>
  </si>
  <si>
    <t>7.725ms</t>
  </si>
  <si>
    <t>7.7978ms</t>
  </si>
  <si>
    <t>7.8083ms</t>
  </si>
  <si>
    <t>7.9989ms</t>
  </si>
  <si>
    <t>65.3µs</t>
  </si>
  <si>
    <t>72.4µs</t>
  </si>
  <si>
    <t>116.9µs</t>
  </si>
  <si>
    <t>158.5µs</t>
  </si>
  <si>
    <t>8.6801ms</t>
  </si>
  <si>
    <t>7.6019ms</t>
  </si>
  <si>
    <t>7.6967ms</t>
  </si>
  <si>
    <t>7.5426ms</t>
  </si>
  <si>
    <t>7.8357ms</t>
  </si>
  <si>
    <t>71.1µs</t>
  </si>
  <si>
    <t>108.5µs</t>
  </si>
  <si>
    <t>97.7µs</t>
  </si>
  <si>
    <t>1.8917ms</t>
  </si>
  <si>
    <t>1.7978ms</t>
  </si>
  <si>
    <t>2.2319ms</t>
  </si>
  <si>
    <t>1.7826ms</t>
  </si>
  <si>
    <t>1.9605ms</t>
  </si>
  <si>
    <t>76.7µs</t>
  </si>
  <si>
    <t>84.8µs</t>
  </si>
  <si>
    <t>262.5µs</t>
  </si>
  <si>
    <t>108.6µs</t>
  </si>
  <si>
    <t>1.6138ms</t>
  </si>
  <si>
    <t>1.7666ms</t>
  </si>
  <si>
    <t>1.7701ms</t>
  </si>
  <si>
    <t>1.773ms</t>
  </si>
  <si>
    <t>1.9162ms</t>
  </si>
  <si>
    <t>77.6µs</t>
  </si>
  <si>
    <t>71.8µs</t>
  </si>
  <si>
    <t>109.3µs</t>
  </si>
  <si>
    <t>88.2µs</t>
  </si>
  <si>
    <t>1.6119ms</t>
  </si>
  <si>
    <t>1.8464ms</t>
  </si>
  <si>
    <t>2.2067ms</t>
  </si>
  <si>
    <t>1.973ms</t>
  </si>
  <si>
    <t>2.2845ms</t>
  </si>
  <si>
    <t>time in ms</t>
  </si>
  <si>
    <t>First Shadow Pass</t>
  </si>
  <si>
    <t>Second Shadow Pass</t>
  </si>
  <si>
    <t>Third Shadow Pass</t>
  </si>
  <si>
    <t>Fourth Shadow Pass</t>
  </si>
  <si>
    <t>Gbuffer Pass</t>
  </si>
  <si>
    <t>SSAO Pass</t>
  </si>
  <si>
    <t>Deferred Pass</t>
  </si>
  <si>
    <t>Atmospheric Pass</t>
  </si>
  <si>
    <t>Presentation Pass</t>
  </si>
  <si>
    <t>Time to Start</t>
  </si>
  <si>
    <t>509.482ms</t>
  </si>
  <si>
    <t>Time to complete first frame</t>
  </si>
  <si>
    <t>2.4629997s</t>
  </si>
  <si>
    <t>Insert</t>
  </si>
  <si>
    <t>Search</t>
  </si>
  <si>
    <t>Insert (diverse)</t>
  </si>
  <si>
    <t>Search (diverse)</t>
  </si>
  <si>
    <t>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</si>
</sst>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Render Pass Time Compared to Number of Mesh Instances (time in</a:t>
            </a:r>
            <a:r>
              <a:rPr lang="en-IE" baseline="0"/>
              <a:t> ms)</a:t>
            </a:r>
            <a:endParaRPr lang="en-I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Sheet1!$N$1</c:f>
              <c:strCache>
                <c:ptCount val="1"/>
                <c:pt idx="0">
                  <c:v>First Shadow Pass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Sheet1!$M$2:$M$6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200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f>Sheet1!$N$2:$N$6</c:f>
              <c:numCache>
                <c:formatCode>General</c:formatCode>
                <c:ptCount val="5"/>
                <c:pt idx="0">
                  <c:v>0.16016666666666668</c:v>
                </c:pt>
                <c:pt idx="1">
                  <c:v>0.86616666666666664</c:v>
                </c:pt>
                <c:pt idx="2">
                  <c:v>2.0537333333333332</c:v>
                </c:pt>
                <c:pt idx="3">
                  <c:v>4.0525333333333338</c:v>
                </c:pt>
                <c:pt idx="4">
                  <c:v>8.6830333333333325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93-4DBE-8EB6-5987095B83EC}"/>
            </c:ext>
          </c:extLst>
        </c:ser>
        <c:ser>
          <c:idx val="1"/>
          <c:order val="1"/>
          <c:tx>
            <c:strRef>
              <c:f>Sheet1!$O$1</c:f>
              <c:strCache>
                <c:ptCount val="1"/>
                <c:pt idx="0">
                  <c:v>Second Shadow Pass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Sheet1!$M$2:$M$6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200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f>Sheet1!$O$2:$O$6</c:f>
              <c:numCache>
                <c:formatCode>General</c:formatCode>
                <c:ptCount val="5"/>
                <c:pt idx="0">
                  <c:v>0.16743333333333332</c:v>
                </c:pt>
                <c:pt idx="1">
                  <c:v>0.7967333333333334</c:v>
                </c:pt>
                <c:pt idx="2">
                  <c:v>1.8428666666666667</c:v>
                </c:pt>
                <c:pt idx="3">
                  <c:v>3.7793000000000005</c:v>
                </c:pt>
                <c:pt idx="4">
                  <c:v>8.1316333333333333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93-4DBE-8EB6-5987095B83EC}"/>
            </c:ext>
          </c:extLst>
        </c:ser>
        <c:ser>
          <c:idx val="2"/>
          <c:order val="2"/>
          <c:tx>
            <c:strRef>
              <c:f>Sheet1!$P$1</c:f>
              <c:strCache>
                <c:ptCount val="1"/>
                <c:pt idx="0">
                  <c:v>Third Shadow Pass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Sheet1!$M$2:$M$6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200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f>Sheet1!$P$2:$P$6</c:f>
              <c:numCache>
                <c:formatCode>General</c:formatCode>
                <c:ptCount val="5"/>
                <c:pt idx="0">
                  <c:v>0.14473333333333335</c:v>
                </c:pt>
                <c:pt idx="1">
                  <c:v>0.76429999999999998</c:v>
                </c:pt>
                <c:pt idx="2">
                  <c:v>2.0695666666666668</c:v>
                </c:pt>
                <c:pt idx="3">
                  <c:v>3.7437</c:v>
                </c:pt>
                <c:pt idx="4">
                  <c:v>8.6346333333333334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93-4DBE-8EB6-5987095B83EC}"/>
            </c:ext>
          </c:extLst>
        </c:ser>
        <c:ser>
          <c:idx val="3"/>
          <c:order val="3"/>
          <c:tx>
            <c:strRef>
              <c:f>Sheet1!$Q$1</c:f>
              <c:strCache>
                <c:ptCount val="1"/>
                <c:pt idx="0">
                  <c:v>Fourth Shadow Pass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Sheet1!$M$2:$M$6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200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f>Sheet1!$Q$2:$Q$6</c:f>
              <c:numCache>
                <c:formatCode>General</c:formatCode>
                <c:ptCount val="5"/>
                <c:pt idx="0">
                  <c:v>0.14393333333333333</c:v>
                </c:pt>
                <c:pt idx="1">
                  <c:v>0.73786666666666667</c:v>
                </c:pt>
                <c:pt idx="2">
                  <c:v>1.8036000000000001</c:v>
                </c:pt>
                <c:pt idx="3">
                  <c:v>3.6806000000000001</c:v>
                </c:pt>
                <c:pt idx="4">
                  <c:v>8.1023333333333341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193-4DBE-8EB6-5987095B83EC}"/>
            </c:ext>
          </c:extLst>
        </c:ser>
        <c:ser>
          <c:idx val="4"/>
          <c:order val="4"/>
          <c:tx>
            <c:strRef>
              <c:f>Sheet1!$R$1</c:f>
              <c:strCache>
                <c:ptCount val="1"/>
                <c:pt idx="0">
                  <c:v>Gbuffer Pass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Sheet1!$M$2:$M$6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200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f>Sheet1!$R$2:$R$6</c:f>
              <c:numCache>
                <c:formatCode>General</c:formatCode>
                <c:ptCount val="5"/>
                <c:pt idx="0">
                  <c:v>0.16856666666666667</c:v>
                </c:pt>
                <c:pt idx="1">
                  <c:v>0.90996666666666659</c:v>
                </c:pt>
                <c:pt idx="2">
                  <c:v>1.7058</c:v>
                </c:pt>
                <c:pt idx="3">
                  <c:v>3.9063333333333339</c:v>
                </c:pt>
                <c:pt idx="4">
                  <c:v>8.7738999999999994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193-4DBE-8EB6-5987095B83EC}"/>
            </c:ext>
          </c:extLst>
        </c:ser>
        <c:ser>
          <c:idx val="5"/>
          <c:order val="5"/>
          <c:tx>
            <c:strRef>
              <c:f>Sheet1!$S$1</c:f>
              <c:strCache>
                <c:ptCount val="1"/>
                <c:pt idx="0">
                  <c:v>SSAO Pass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Sheet1!$M$2:$M$6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200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f>Sheet1!$S$2:$S$6</c:f>
              <c:numCache>
                <c:formatCode>General</c:formatCode>
                <c:ptCount val="5"/>
                <c:pt idx="0">
                  <c:v>8.1566666666666662E-2</c:v>
                </c:pt>
                <c:pt idx="1">
                  <c:v>0.14653333333333332</c:v>
                </c:pt>
                <c:pt idx="2">
                  <c:v>9.8166666666666666E-2</c:v>
                </c:pt>
                <c:pt idx="3">
                  <c:v>8.8733333333333331E-2</c:v>
                </c:pt>
                <c:pt idx="4">
                  <c:v>0.19006666666666663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193-4DBE-8EB6-5987095B83EC}"/>
            </c:ext>
          </c:extLst>
        </c:ser>
        <c:ser>
          <c:idx val="6"/>
          <c:order val="6"/>
          <c:tx>
            <c:strRef>
              <c:f>Sheet1!$T$1</c:f>
              <c:strCache>
                <c:ptCount val="1"/>
                <c:pt idx="0">
                  <c:v>Deferred Pass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Sheet1!$M$2:$M$6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200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f>Sheet1!$T$2:$T$6</c:f>
              <c:numCache>
                <c:formatCode>General</c:formatCode>
                <c:ptCount val="5"/>
                <c:pt idx="0">
                  <c:v>0.10683333333333334</c:v>
                </c:pt>
                <c:pt idx="1">
                  <c:v>0.12043333333333334</c:v>
                </c:pt>
                <c:pt idx="2">
                  <c:v>0.16009999999999999</c:v>
                </c:pt>
                <c:pt idx="3">
                  <c:v>0.10673333333333333</c:v>
                </c:pt>
                <c:pt idx="4">
                  <c:v>0.19636666666666669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193-4DBE-8EB6-5987095B83EC}"/>
            </c:ext>
          </c:extLst>
        </c:ser>
        <c:ser>
          <c:idx val="7"/>
          <c:order val="7"/>
          <c:tx>
            <c:strRef>
              <c:f>Sheet1!$U$1</c:f>
              <c:strCache>
                <c:ptCount val="1"/>
                <c:pt idx="0">
                  <c:v>Atmospheric Pass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Sheet1!$M$2:$M$6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200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f>Sheet1!$U$2:$U$6</c:f>
              <c:numCache>
                <c:formatCode>General</c:formatCode>
                <c:ptCount val="5"/>
                <c:pt idx="0">
                  <c:v>6.9666666666666655E-2</c:v>
                </c:pt>
                <c:pt idx="1">
                  <c:v>7.506666666666667E-2</c:v>
                </c:pt>
                <c:pt idx="2">
                  <c:v>7.5899999999999995E-2</c:v>
                </c:pt>
                <c:pt idx="3">
                  <c:v>6.8599999999999994E-2</c:v>
                </c:pt>
                <c:pt idx="4">
                  <c:v>0.13533333333333333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193-4DBE-8EB6-5987095B83EC}"/>
            </c:ext>
          </c:extLst>
        </c:ser>
        <c:ser>
          <c:idx val="8"/>
          <c:order val="8"/>
          <c:tx>
            <c:strRef>
              <c:f>Sheet1!$V$1</c:f>
              <c:strCache>
                <c:ptCount val="1"/>
                <c:pt idx="0">
                  <c:v>Presentation Pass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Sheet1!$M$2:$M$6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200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f>Sheet1!$V$2:$V$6</c:f>
              <c:numCache>
                <c:formatCode>General</c:formatCode>
                <c:ptCount val="5"/>
                <c:pt idx="0">
                  <c:v>6.6199999999999995E-2</c:v>
                </c:pt>
                <c:pt idx="1">
                  <c:v>8.5466666666666677E-2</c:v>
                </c:pt>
                <c:pt idx="2">
                  <c:v>7.513333333333333E-2</c:v>
                </c:pt>
                <c:pt idx="3">
                  <c:v>6.3299999999999995E-2</c:v>
                </c:pt>
                <c:pt idx="4">
                  <c:v>0.12080000000000002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193-4DBE-8EB6-5987095B83E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248389663"/>
        <c:axId val="248392063"/>
      </c:barChart>
      <c:catAx>
        <c:axId val="248389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392063"/>
        <c:crosses val="autoZero"/>
        <c:auto val="1"/>
        <c:lblAlgn val="ctr"/>
        <c:lblOffset val="100"/>
        <c:noMultiLvlLbl val="0"/>
      </c:catAx>
      <c:valAx>
        <c:axId val="24839206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48389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Sheet1!$B$66</c:f>
              <c:strCache>
                <c:ptCount val="1"/>
                <c:pt idx="0">
                  <c:v>Insert</c:v>
                </c:pt>
              </c:strCache>
            </c:strRef>
          </c:tx>
          <c:spPr>
            <a:solidFill>
              <a:schemeClr val="accent5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Sheet1!$A$67:$A$84</c:f>
              <c:numCache>
                <c:formatCode>General</c:formatCode>
                <c:ptCount val="18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400</c:v>
                </c:pt>
                <c:pt idx="6">
                  <c:v>500</c:v>
                </c:pt>
                <c:pt idx="7">
                  <c:v>1000</c:v>
                </c:pt>
                <c:pt idx="8">
                  <c:v>1500</c:v>
                </c:pt>
                <c:pt idx="9">
                  <c:v>2000</c:v>
                </c:pt>
                <c:pt idx="10">
                  <c:v>5000</c:v>
                </c:pt>
                <c:pt idx="11">
                  <c:v>10000</c:v>
                </c:pt>
                <c:pt idx="12">
                  <c:v>20000</c:v>
                </c:pt>
                <c:pt idx="13">
                  <c:v>50000</c:v>
                </c:pt>
                <c:pt idx="14">
                  <c:v>100000</c:v>
                </c:pt>
                <c:pt idx="15">
                  <c:v>200000</c:v>
                </c:pt>
                <c:pt idx="16">
                  <c:v>500000</c:v>
                </c:pt>
                <c:pt idx="17">
                  <c:v>1000000</c:v>
                </c:pt>
              </c:numCache>
            </c:numRef>
          </c:cat>
          <c:val>
            <c:numRef>
              <c:f>Sheet1!$B$67:$B$84</c:f>
              <c:numCache>
                <c:formatCode>General</c:formatCode>
                <c:ptCount val="18"/>
                <c:pt idx="0">
                  <c:v>1.3883999999999999E-3</c:v>
                </c:pt>
                <c:pt idx="1">
                  <c:v>2.2861000000000001E-3</c:v>
                </c:pt>
                <c:pt idx="2">
                  <c:v>4.2713999999999998E-3</c:v>
                </c:pt>
                <c:pt idx="3">
                  <c:v>7.4257999999999998E-3</c:v>
                </c:pt>
                <c:pt idx="4">
                  <c:v>1.3492000000000001E-2</c:v>
                </c:pt>
                <c:pt idx="5">
                  <c:v>2.5346E-2</c:v>
                </c:pt>
                <c:pt idx="6">
                  <c:v>3.1192000000000001E-2</c:v>
                </c:pt>
                <c:pt idx="7">
                  <c:v>6.2285E-2</c:v>
                </c:pt>
                <c:pt idx="8">
                  <c:v>9.0505000000000002E-2</c:v>
                </c:pt>
                <c:pt idx="9">
                  <c:v>0.11892999999999999</c:v>
                </c:pt>
                <c:pt idx="10">
                  <c:v>0.30330000000000001</c:v>
                </c:pt>
                <c:pt idx="11">
                  <c:v>0.59575</c:v>
                </c:pt>
                <c:pt idx="12">
                  <c:v>1.1859999999999999</c:v>
                </c:pt>
                <c:pt idx="13">
                  <c:v>3.1135999999999999</c:v>
                </c:pt>
                <c:pt idx="14">
                  <c:v>6.5065999999999997</c:v>
                </c:pt>
                <c:pt idx="15">
                  <c:v>13.281000000000001</c:v>
                </c:pt>
                <c:pt idx="16">
                  <c:v>33.305999999999997</c:v>
                </c:pt>
                <c:pt idx="17">
                  <c:v>66.424999999999997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91-4C37-8353-4E70E11A06D6}"/>
            </c:ext>
          </c:extLst>
        </c:ser>
        <c:ser>
          <c:idx val="1"/>
          <c:order val="1"/>
          <c:tx>
            <c:strRef>
              <c:f>Sheet1!$C$66</c:f>
              <c:strCache>
                <c:ptCount val="1"/>
                <c:pt idx="0">
                  <c:v>Insert (diverse)</c:v>
                </c:pt>
              </c:strCache>
            </c:strRef>
          </c:tx>
          <c:spPr>
            <a:solidFill>
              <a:schemeClr val="accent5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Sheet1!$A$67:$A$84</c:f>
              <c:numCache>
                <c:formatCode>General</c:formatCode>
                <c:ptCount val="18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400</c:v>
                </c:pt>
                <c:pt idx="6">
                  <c:v>500</c:v>
                </c:pt>
                <c:pt idx="7">
                  <c:v>1000</c:v>
                </c:pt>
                <c:pt idx="8">
                  <c:v>1500</c:v>
                </c:pt>
                <c:pt idx="9">
                  <c:v>2000</c:v>
                </c:pt>
                <c:pt idx="10">
                  <c:v>5000</c:v>
                </c:pt>
                <c:pt idx="11">
                  <c:v>10000</c:v>
                </c:pt>
                <c:pt idx="12">
                  <c:v>20000</c:v>
                </c:pt>
                <c:pt idx="13">
                  <c:v>50000</c:v>
                </c:pt>
                <c:pt idx="14">
                  <c:v>100000</c:v>
                </c:pt>
                <c:pt idx="15">
                  <c:v>200000</c:v>
                </c:pt>
                <c:pt idx="16">
                  <c:v>500000</c:v>
                </c:pt>
                <c:pt idx="17">
                  <c:v>1000000</c:v>
                </c:pt>
              </c:numCache>
            </c:numRef>
          </c:cat>
          <c:val>
            <c:numRef>
              <c:f>Sheet1!$C$67:$C$84</c:f>
              <c:numCache>
                <c:formatCode>General</c:formatCode>
                <c:ptCount val="18"/>
                <c:pt idx="0">
                  <c:v>6.2578E-3</c:v>
                </c:pt>
                <c:pt idx="1">
                  <c:v>9.6773999999999992E-3</c:v>
                </c:pt>
                <c:pt idx="2">
                  <c:v>1.8959E-2</c:v>
                </c:pt>
                <c:pt idx="3">
                  <c:v>2.8518999999999999E-2</c:v>
                </c:pt>
                <c:pt idx="4">
                  <c:v>5.0942000000000001E-2</c:v>
                </c:pt>
                <c:pt idx="5">
                  <c:v>9.7056000000000003E-2</c:v>
                </c:pt>
                <c:pt idx="6">
                  <c:v>0.11684</c:v>
                </c:pt>
                <c:pt idx="7">
                  <c:v>0.22767999999999999</c:v>
                </c:pt>
                <c:pt idx="8">
                  <c:v>0.34097</c:v>
                </c:pt>
                <c:pt idx="9">
                  <c:v>0.44408999999999998</c:v>
                </c:pt>
                <c:pt idx="10">
                  <c:v>1.1285000000000001</c:v>
                </c:pt>
                <c:pt idx="11">
                  <c:v>2.2772999999999999</c:v>
                </c:pt>
                <c:pt idx="12">
                  <c:v>4.5782999999999996</c:v>
                </c:pt>
                <c:pt idx="13">
                  <c:v>12.762</c:v>
                </c:pt>
                <c:pt idx="14">
                  <c:v>26.936</c:v>
                </c:pt>
                <c:pt idx="15">
                  <c:v>54.502000000000002</c:v>
                </c:pt>
                <c:pt idx="16">
                  <c:v>134.22999999999999</c:v>
                </c:pt>
                <c:pt idx="17">
                  <c:v>267.81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91-4C37-8353-4E70E11A06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2640192"/>
        <c:axId val="1582639712"/>
      </c:barChart>
      <c:catAx>
        <c:axId val="1582640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639712"/>
        <c:crossesAt val="1"/>
        <c:auto val="1"/>
        <c:lblAlgn val="ctr"/>
        <c:lblOffset val="100"/>
        <c:noMultiLvlLbl val="0"/>
      </c:catAx>
      <c:valAx>
        <c:axId val="158263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640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Logaritmic</a:t>
            </a:r>
            <a:r>
              <a:rPr lang="en-IE" baseline="0"/>
              <a:t> Scale of  Time to Insert (no Entities to time taken to inser in ms)</a:t>
            </a:r>
          </a:p>
          <a:p>
            <a:pPr>
              <a:defRPr/>
            </a:pPr>
            <a:r>
              <a:rPr lang="en-IE" baseline="0"/>
              <a:t> </a:t>
            </a:r>
            <a:endParaRPr lang="en-I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Sheet1!$B$66</c:f>
              <c:strCache>
                <c:ptCount val="1"/>
                <c:pt idx="0">
                  <c:v>Insert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Sheet1!$A$67:$A$84</c:f>
              <c:numCache>
                <c:formatCode>General</c:formatCode>
                <c:ptCount val="18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400</c:v>
                </c:pt>
                <c:pt idx="6">
                  <c:v>500</c:v>
                </c:pt>
                <c:pt idx="7">
                  <c:v>1000</c:v>
                </c:pt>
                <c:pt idx="8">
                  <c:v>1500</c:v>
                </c:pt>
                <c:pt idx="9">
                  <c:v>2000</c:v>
                </c:pt>
                <c:pt idx="10">
                  <c:v>5000</c:v>
                </c:pt>
                <c:pt idx="11">
                  <c:v>10000</c:v>
                </c:pt>
                <c:pt idx="12">
                  <c:v>20000</c:v>
                </c:pt>
                <c:pt idx="13">
                  <c:v>50000</c:v>
                </c:pt>
                <c:pt idx="14">
                  <c:v>100000</c:v>
                </c:pt>
                <c:pt idx="15">
                  <c:v>200000</c:v>
                </c:pt>
                <c:pt idx="16">
                  <c:v>500000</c:v>
                </c:pt>
                <c:pt idx="17">
                  <c:v>1000000</c:v>
                </c:pt>
              </c:numCache>
            </c:numRef>
          </c:cat>
          <c:val>
            <c:numRef>
              <c:f>Sheet1!$B$67:$B$84</c:f>
              <c:numCache>
                <c:formatCode>General</c:formatCode>
                <c:ptCount val="18"/>
                <c:pt idx="0">
                  <c:v>1.3883999999999999E-3</c:v>
                </c:pt>
                <c:pt idx="1">
                  <c:v>2.2861000000000001E-3</c:v>
                </c:pt>
                <c:pt idx="2">
                  <c:v>4.2713999999999998E-3</c:v>
                </c:pt>
                <c:pt idx="3">
                  <c:v>7.4257999999999998E-3</c:v>
                </c:pt>
                <c:pt idx="4">
                  <c:v>1.3492000000000001E-2</c:v>
                </c:pt>
                <c:pt idx="5">
                  <c:v>2.5346E-2</c:v>
                </c:pt>
                <c:pt idx="6">
                  <c:v>3.1192000000000001E-2</c:v>
                </c:pt>
                <c:pt idx="7">
                  <c:v>6.2285E-2</c:v>
                </c:pt>
                <c:pt idx="8">
                  <c:v>9.0505000000000002E-2</c:v>
                </c:pt>
                <c:pt idx="9">
                  <c:v>0.11892999999999999</c:v>
                </c:pt>
                <c:pt idx="10">
                  <c:v>0.30330000000000001</c:v>
                </c:pt>
                <c:pt idx="11">
                  <c:v>0.59575</c:v>
                </c:pt>
                <c:pt idx="12">
                  <c:v>1.1859999999999999</c:v>
                </c:pt>
                <c:pt idx="13">
                  <c:v>3.1135999999999999</c:v>
                </c:pt>
                <c:pt idx="14">
                  <c:v>6.5065999999999997</c:v>
                </c:pt>
                <c:pt idx="15">
                  <c:v>13.281000000000001</c:v>
                </c:pt>
                <c:pt idx="16">
                  <c:v>33.305999999999997</c:v>
                </c:pt>
                <c:pt idx="17">
                  <c:v>66.424999999999997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3A-4AD9-BC1C-225D59C50CA6}"/>
            </c:ext>
          </c:extLst>
        </c:ser>
        <c:ser>
          <c:idx val="1"/>
          <c:order val="1"/>
          <c:tx>
            <c:strRef>
              <c:f>Sheet1!$C$66</c:f>
              <c:strCache>
                <c:ptCount val="1"/>
                <c:pt idx="0">
                  <c:v>Insert (diverse)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Sheet1!$A$67:$A$84</c:f>
              <c:numCache>
                <c:formatCode>General</c:formatCode>
                <c:ptCount val="18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400</c:v>
                </c:pt>
                <c:pt idx="6">
                  <c:v>500</c:v>
                </c:pt>
                <c:pt idx="7">
                  <c:v>1000</c:v>
                </c:pt>
                <c:pt idx="8">
                  <c:v>1500</c:v>
                </c:pt>
                <c:pt idx="9">
                  <c:v>2000</c:v>
                </c:pt>
                <c:pt idx="10">
                  <c:v>5000</c:v>
                </c:pt>
                <c:pt idx="11">
                  <c:v>10000</c:v>
                </c:pt>
                <c:pt idx="12">
                  <c:v>20000</c:v>
                </c:pt>
                <c:pt idx="13">
                  <c:v>50000</c:v>
                </c:pt>
                <c:pt idx="14">
                  <c:v>100000</c:v>
                </c:pt>
                <c:pt idx="15">
                  <c:v>200000</c:v>
                </c:pt>
                <c:pt idx="16">
                  <c:v>500000</c:v>
                </c:pt>
                <c:pt idx="17">
                  <c:v>1000000</c:v>
                </c:pt>
              </c:numCache>
            </c:numRef>
          </c:cat>
          <c:val>
            <c:numRef>
              <c:f>Sheet1!$C$67:$C$84</c:f>
              <c:numCache>
                <c:formatCode>General</c:formatCode>
                <c:ptCount val="18"/>
                <c:pt idx="0">
                  <c:v>6.2578E-3</c:v>
                </c:pt>
                <c:pt idx="1">
                  <c:v>9.6773999999999992E-3</c:v>
                </c:pt>
                <c:pt idx="2">
                  <c:v>1.8959E-2</c:v>
                </c:pt>
                <c:pt idx="3">
                  <c:v>2.8518999999999999E-2</c:v>
                </c:pt>
                <c:pt idx="4">
                  <c:v>5.0942000000000001E-2</c:v>
                </c:pt>
                <c:pt idx="5">
                  <c:v>9.7056000000000003E-2</c:v>
                </c:pt>
                <c:pt idx="6">
                  <c:v>0.11684</c:v>
                </c:pt>
                <c:pt idx="7">
                  <c:v>0.22767999999999999</c:v>
                </c:pt>
                <c:pt idx="8">
                  <c:v>0.34097</c:v>
                </c:pt>
                <c:pt idx="9">
                  <c:v>0.44408999999999998</c:v>
                </c:pt>
                <c:pt idx="10">
                  <c:v>1.1285000000000001</c:v>
                </c:pt>
                <c:pt idx="11">
                  <c:v>2.2772999999999999</c:v>
                </c:pt>
                <c:pt idx="12">
                  <c:v>4.5782999999999996</c:v>
                </c:pt>
                <c:pt idx="13">
                  <c:v>12.762</c:v>
                </c:pt>
                <c:pt idx="14">
                  <c:v>26.936</c:v>
                </c:pt>
                <c:pt idx="15">
                  <c:v>54.502000000000002</c:v>
                </c:pt>
                <c:pt idx="16">
                  <c:v>134.22999999999999</c:v>
                </c:pt>
                <c:pt idx="17">
                  <c:v>267.81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3A-4AD9-BC1C-225D59C50C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7368944"/>
        <c:axId val="1587366064"/>
      </c:lineChart>
      <c:catAx>
        <c:axId val="1587368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7366064"/>
        <c:crosses val="autoZero"/>
        <c:auto val="1"/>
        <c:lblAlgn val="ctr"/>
        <c:lblOffset val="100"/>
        <c:noMultiLvlLbl val="0"/>
      </c:catAx>
      <c:valAx>
        <c:axId val="158736606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7368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Logaritmic Scale of  Time to Search(Entities to time taken to search in 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Sheet1!$H$66</c:f>
              <c:strCache>
                <c:ptCount val="1"/>
                <c:pt idx="0">
                  <c:v>Search (diverse)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Sheet1!$G$67:$G$84</c:f>
              <c:numCache>
                <c:formatCode>General</c:formatCode>
                <c:ptCount val="18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400</c:v>
                </c:pt>
                <c:pt idx="6">
                  <c:v>500</c:v>
                </c:pt>
                <c:pt idx="7">
                  <c:v>1000</c:v>
                </c:pt>
                <c:pt idx="8">
                  <c:v>1500</c:v>
                </c:pt>
                <c:pt idx="9">
                  <c:v>2000</c:v>
                </c:pt>
                <c:pt idx="10">
                  <c:v>5000</c:v>
                </c:pt>
                <c:pt idx="11">
                  <c:v>10000</c:v>
                </c:pt>
                <c:pt idx="12">
                  <c:v>20000</c:v>
                </c:pt>
                <c:pt idx="13">
                  <c:v>50000</c:v>
                </c:pt>
                <c:pt idx="14">
                  <c:v>100000</c:v>
                </c:pt>
                <c:pt idx="15">
                  <c:v>200000</c:v>
                </c:pt>
                <c:pt idx="16">
                  <c:v>500000</c:v>
                </c:pt>
                <c:pt idx="17">
                  <c:v>1000000</c:v>
                </c:pt>
              </c:numCache>
            </c:numRef>
          </c:cat>
          <c:val>
            <c:numRef>
              <c:f>Sheet1!$H$67:$H$84</c:f>
              <c:numCache>
                <c:formatCode>General</c:formatCode>
                <c:ptCount val="18"/>
                <c:pt idx="0">
                  <c:v>1.9652999999999999E-4</c:v>
                </c:pt>
                <c:pt idx="1">
                  <c:v>2.0704999999999999E-4</c:v>
                </c:pt>
                <c:pt idx="2">
                  <c:v>1.1517000000000001E-3</c:v>
                </c:pt>
                <c:pt idx="3">
                  <c:v>2.9627000000000001E-4</c:v>
                </c:pt>
                <c:pt idx="4">
                  <c:v>3.615E-4</c:v>
                </c:pt>
                <c:pt idx="5">
                  <c:v>5.0966E-4</c:v>
                </c:pt>
                <c:pt idx="6">
                  <c:v>5.8655000000000003E-4</c:v>
                </c:pt>
                <c:pt idx="7">
                  <c:v>9.5312999999999995E-4</c:v>
                </c:pt>
                <c:pt idx="8">
                  <c:v>1.3144999999999999E-3</c:v>
                </c:pt>
                <c:pt idx="9">
                  <c:v>1.6854000000000001E-3</c:v>
                </c:pt>
                <c:pt idx="10">
                  <c:v>3.8888E-3</c:v>
                </c:pt>
                <c:pt idx="11">
                  <c:v>7.5693000000000002E-3</c:v>
                </c:pt>
                <c:pt idx="12">
                  <c:v>1.5032E-2</c:v>
                </c:pt>
                <c:pt idx="13">
                  <c:v>3.6923999999999998E-2</c:v>
                </c:pt>
                <c:pt idx="14">
                  <c:v>7.3591000000000004E-2</c:v>
                </c:pt>
                <c:pt idx="15">
                  <c:v>0.14702000000000001</c:v>
                </c:pt>
                <c:pt idx="16">
                  <c:v>0.37046000000000001</c:v>
                </c:pt>
                <c:pt idx="17">
                  <c:v>0.73397000000000001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86-4A07-A9E7-E4EEEDCC2A59}"/>
            </c:ext>
          </c:extLst>
        </c:ser>
        <c:ser>
          <c:idx val="1"/>
          <c:order val="1"/>
          <c:tx>
            <c:strRef>
              <c:f>Sheet1!$I$66</c:f>
              <c:strCache>
                <c:ptCount val="1"/>
                <c:pt idx="0">
                  <c:v>Search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Sheet1!$G$67:$G$84</c:f>
              <c:numCache>
                <c:formatCode>General</c:formatCode>
                <c:ptCount val="18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400</c:v>
                </c:pt>
                <c:pt idx="6">
                  <c:v>500</c:v>
                </c:pt>
                <c:pt idx="7">
                  <c:v>1000</c:v>
                </c:pt>
                <c:pt idx="8">
                  <c:v>1500</c:v>
                </c:pt>
                <c:pt idx="9">
                  <c:v>2000</c:v>
                </c:pt>
                <c:pt idx="10">
                  <c:v>5000</c:v>
                </c:pt>
                <c:pt idx="11">
                  <c:v>10000</c:v>
                </c:pt>
                <c:pt idx="12">
                  <c:v>20000</c:v>
                </c:pt>
                <c:pt idx="13">
                  <c:v>50000</c:v>
                </c:pt>
                <c:pt idx="14">
                  <c:v>100000</c:v>
                </c:pt>
                <c:pt idx="15">
                  <c:v>200000</c:v>
                </c:pt>
                <c:pt idx="16">
                  <c:v>500000</c:v>
                </c:pt>
                <c:pt idx="17">
                  <c:v>1000000</c:v>
                </c:pt>
              </c:numCache>
            </c:numRef>
          </c:cat>
          <c:val>
            <c:numRef>
              <c:f>Sheet1!$I$67:$I$84</c:f>
              <c:numCache>
                <c:formatCode>General</c:formatCode>
                <c:ptCount val="18"/>
                <c:pt idx="0">
                  <c:v>1.6558999999999999E-4</c:v>
                </c:pt>
                <c:pt idx="1">
                  <c:v>1.6801000000000001E-4</c:v>
                </c:pt>
                <c:pt idx="2">
                  <c:v>1.7971E-4</c:v>
                </c:pt>
                <c:pt idx="3">
                  <c:v>2.0445000000000001E-4</c:v>
                </c:pt>
                <c:pt idx="4">
                  <c:v>2.2327999999999999E-4</c:v>
                </c:pt>
                <c:pt idx="5">
                  <c:v>2.7140999999999998E-4</c:v>
                </c:pt>
                <c:pt idx="6">
                  <c:v>2.9531000000000002E-4</c:v>
                </c:pt>
                <c:pt idx="7">
                  <c:v>4.1733999999999999E-4</c:v>
                </c:pt>
                <c:pt idx="8">
                  <c:v>1.5268E-3</c:v>
                </c:pt>
                <c:pt idx="9">
                  <c:v>6.6202999999999998E-4</c:v>
                </c:pt>
                <c:pt idx="10">
                  <c:v>1.3971000000000001E-3</c:v>
                </c:pt>
                <c:pt idx="11">
                  <c:v>2.6191999999999999E-3</c:v>
                </c:pt>
                <c:pt idx="12">
                  <c:v>5.0701000000000001E-3</c:v>
                </c:pt>
                <c:pt idx="13">
                  <c:v>1.2411999999999999E-2</c:v>
                </c:pt>
                <c:pt idx="14">
                  <c:v>4.9092999999999998E-2</c:v>
                </c:pt>
                <c:pt idx="15">
                  <c:v>4.9092999999999998E-2</c:v>
                </c:pt>
                <c:pt idx="16">
                  <c:v>0.12266000000000001</c:v>
                </c:pt>
                <c:pt idx="17">
                  <c:v>0.25130999999999998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86-4A07-A9E7-E4EEEDCC2A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8149216"/>
        <c:axId val="1038150176"/>
      </c:lineChart>
      <c:catAx>
        <c:axId val="1038149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150176"/>
        <c:crosses val="autoZero"/>
        <c:auto val="1"/>
        <c:lblAlgn val="ctr"/>
        <c:lblOffset val="100"/>
        <c:noMultiLvlLbl val="0"/>
      </c:catAx>
      <c:valAx>
        <c:axId val="103815017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149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1146613</xdr:colOff>
      <xdr:row>6</xdr:row>
      <xdr:rowOff>14124</xdr:rowOff>
    </xdr:from>
    <xdr:to>
      <xdr:col>19</xdr:col>
      <xdr:colOff>59449</xdr:colOff>
      <xdr:row>20</xdr:row>
      <xdr:rowOff>90324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B6101D-EF39-722B-707A-5DB8289F0D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190500</xdr:colOff>
      <xdr:row>65</xdr:row>
      <xdr:rowOff>76200</xdr:rowOff>
    </xdr:from>
    <xdr:to>
      <xdr:col>16</xdr:col>
      <xdr:colOff>1085850</xdr:colOff>
      <xdr:row>79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7DBB228-D006-A13C-5EDD-82E37CCB17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100012</xdr:colOff>
      <xdr:row>65</xdr:row>
      <xdr:rowOff>66675</xdr:rowOff>
    </xdr:from>
    <xdr:to>
      <xdr:col>15</xdr:col>
      <xdr:colOff>966787</xdr:colOff>
      <xdr:row>79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4125236-DC60-E04B-91DE-66668A01E0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519112</xdr:colOff>
      <xdr:row>49</xdr:row>
      <xdr:rowOff>0</xdr:rowOff>
    </xdr:from>
    <xdr:to>
      <xdr:col>16</xdr:col>
      <xdr:colOff>195262</xdr:colOff>
      <xdr:row>63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68182A3-B96E-0476-B387-7988643981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BBE059-4113-4126-B80E-773F440894EF}">
  <dimension ref="A1:V84"/>
  <sheetViews>
    <sheetView tabSelected="1" topLeftCell="A7" zoomScaleNormal="100" workbookViewId="0">
      <selection activeCell="U72" sqref="U72"/>
    </sheetView>
  </sheetViews>
  <sheetFormatPr defaultRowHeight="15" x14ac:dyDescent="0.25"/>
  <cols>
    <col min="1" max="1" width="26" bestFit="1" customWidth="1"/>
    <col min="2" max="2" width="10.5703125" bestFit="1" customWidth="1"/>
    <col min="14" max="14" width="17.28515625" bestFit="1" customWidth="1"/>
    <col min="15" max="15" width="20" bestFit="1" customWidth="1"/>
    <col min="16" max="16" width="17.85546875" bestFit="1" customWidth="1"/>
    <col min="17" max="17" width="19.140625" bestFit="1" customWidth="1"/>
    <col min="18" max="18" width="12.5703125" bestFit="1" customWidth="1"/>
    <col min="19" max="19" width="12" bestFit="1" customWidth="1"/>
    <col min="20" max="20" width="13.5703125" bestFit="1" customWidth="1"/>
    <col min="21" max="21" width="17.28515625" bestFit="1" customWidth="1"/>
    <col min="22" max="22" width="17.42578125" bestFit="1" customWidth="1"/>
  </cols>
  <sheetData>
    <row r="1" spans="1:22" x14ac:dyDescent="0.25">
      <c r="A1" t="s">
        <v>36</v>
      </c>
      <c r="M1" t="s">
        <v>147</v>
      </c>
      <c r="N1" s="1" t="s">
        <v>148</v>
      </c>
      <c r="O1" s="1" t="s">
        <v>149</v>
      </c>
      <c r="P1" s="1" t="s">
        <v>150</v>
      </c>
      <c r="Q1" s="1" t="s">
        <v>151</v>
      </c>
      <c r="R1" s="1" t="s">
        <v>152</v>
      </c>
      <c r="S1" s="1" t="s">
        <v>153</v>
      </c>
      <c r="T1" s="1" t="s">
        <v>154</v>
      </c>
      <c r="U1" s="1" t="s">
        <v>155</v>
      </c>
      <c r="V1" s="1" t="s">
        <v>156</v>
      </c>
    </row>
    <row r="2" spans="1:22" x14ac:dyDescent="0.25">
      <c r="A2" t="s">
        <v>0</v>
      </c>
      <c r="B2" t="s">
        <v>9</v>
      </c>
      <c r="C2" t="s">
        <v>26</v>
      </c>
      <c r="D2" t="s">
        <v>35</v>
      </c>
      <c r="E2" t="e">
        <f>AVERAGE(B2:D2)</f>
        <v>#DIV/0!</v>
      </c>
      <c r="G2">
        <f>IF(RIGHT(B2,2)="µs",LEFT(B2,LEN(B2)-2)/1000, LEFT(B2,LEN(B2)-2)/1)</f>
        <v>0.17330000000000001</v>
      </c>
      <c r="H2">
        <f t="shared" ref="H2:I17" si="0">IF(RIGHT(C2,2)="µs",LEFT(C2,LEN(C2)-2)/1000, LEFT(C2,LEN(C2)-2)/1)</f>
        <v>0.14480000000000001</v>
      </c>
      <c r="I2">
        <f t="shared" si="0"/>
        <v>0.16240000000000002</v>
      </c>
      <c r="J2">
        <f>AVERAGE(G2:I2)</f>
        <v>0.16016666666666668</v>
      </c>
      <c r="M2" s="1">
        <v>10</v>
      </c>
      <c r="N2">
        <v>0.16016666666666668</v>
      </c>
      <c r="O2">
        <v>0.16743333333333332</v>
      </c>
      <c r="P2">
        <v>0.14473333333333335</v>
      </c>
      <c r="Q2">
        <v>0.14393333333333333</v>
      </c>
      <c r="R2">
        <v>0.16856666666666667</v>
      </c>
      <c r="S2">
        <v>8.1566666666666662E-2</v>
      </c>
      <c r="T2">
        <v>0.10683333333333334</v>
      </c>
      <c r="U2">
        <v>6.9666666666666655E-2</v>
      </c>
      <c r="V2">
        <v>6.6199999999999995E-2</v>
      </c>
    </row>
    <row r="3" spans="1:22" x14ac:dyDescent="0.25">
      <c r="A3" t="s">
        <v>1</v>
      </c>
      <c r="B3" t="s">
        <v>10</v>
      </c>
      <c r="C3" t="s">
        <v>25</v>
      </c>
      <c r="D3" t="s">
        <v>34</v>
      </c>
      <c r="G3">
        <f t="shared" ref="G3:G54" si="1">IF(RIGHT(B3,2)="µs",LEFT(B3,LEN(B3)-2)/1000, LEFT(B3,LEN(B3)-2)/1)</f>
        <v>0.18609999999999999</v>
      </c>
      <c r="H3">
        <f t="shared" si="0"/>
        <v>0.19</v>
      </c>
      <c r="I3">
        <f t="shared" si="0"/>
        <v>0.12620000000000001</v>
      </c>
      <c r="J3">
        <f t="shared" ref="J3:J54" si="2">AVERAGE(G3:I3)</f>
        <v>0.16743333333333332</v>
      </c>
      <c r="M3" s="1">
        <v>100</v>
      </c>
      <c r="N3">
        <v>0.86616666666666664</v>
      </c>
      <c r="O3">
        <v>0.7967333333333334</v>
      </c>
      <c r="P3">
        <v>0.76429999999999998</v>
      </c>
      <c r="Q3">
        <v>0.73786666666666667</v>
      </c>
      <c r="R3">
        <v>0.90996666666666659</v>
      </c>
      <c r="S3">
        <v>0.14653333333333332</v>
      </c>
      <c r="T3">
        <v>0.12043333333333334</v>
      </c>
      <c r="U3">
        <v>7.506666666666667E-2</v>
      </c>
      <c r="V3">
        <v>8.5466666666666677E-2</v>
      </c>
    </row>
    <row r="4" spans="1:22" x14ac:dyDescent="0.25">
      <c r="A4" t="s">
        <v>2</v>
      </c>
      <c r="B4" t="s">
        <v>11</v>
      </c>
      <c r="C4" t="s">
        <v>24</v>
      </c>
      <c r="D4" t="s">
        <v>33</v>
      </c>
      <c r="G4">
        <f t="shared" si="1"/>
        <v>0.14859999999999998</v>
      </c>
      <c r="H4">
        <f t="shared" si="0"/>
        <v>0.16440000000000002</v>
      </c>
      <c r="I4">
        <f t="shared" si="0"/>
        <v>0.1212</v>
      </c>
      <c r="J4">
        <f t="shared" si="2"/>
        <v>0.14473333333333335</v>
      </c>
      <c r="M4" s="1">
        <v>200</v>
      </c>
      <c r="N4">
        <v>2.0537333333333332</v>
      </c>
      <c r="O4">
        <v>1.8428666666666667</v>
      </c>
      <c r="P4">
        <v>2.0695666666666668</v>
      </c>
      <c r="Q4">
        <v>1.8036000000000001</v>
      </c>
      <c r="R4">
        <v>1.7058</v>
      </c>
      <c r="S4">
        <v>9.8166666666666666E-2</v>
      </c>
      <c r="T4">
        <v>0.16009999999999999</v>
      </c>
      <c r="U4">
        <v>7.5899999999999995E-2</v>
      </c>
      <c r="V4">
        <v>7.513333333333333E-2</v>
      </c>
    </row>
    <row r="5" spans="1:22" x14ac:dyDescent="0.25">
      <c r="A5" t="s">
        <v>3</v>
      </c>
      <c r="B5" t="s">
        <v>12</v>
      </c>
      <c r="C5" t="s">
        <v>23</v>
      </c>
      <c r="D5" t="s">
        <v>32</v>
      </c>
      <c r="G5">
        <f t="shared" si="1"/>
        <v>0.1802</v>
      </c>
      <c r="H5">
        <f t="shared" si="0"/>
        <v>0.1305</v>
      </c>
      <c r="I5">
        <f t="shared" si="0"/>
        <v>0.1211</v>
      </c>
      <c r="J5">
        <f t="shared" si="2"/>
        <v>0.14393333333333333</v>
      </c>
      <c r="M5" s="1">
        <v>500</v>
      </c>
      <c r="N5">
        <v>4.0525333333333338</v>
      </c>
      <c r="O5">
        <v>3.7793000000000005</v>
      </c>
      <c r="P5">
        <v>3.7437</v>
      </c>
      <c r="Q5">
        <v>3.6806000000000001</v>
      </c>
      <c r="R5">
        <v>3.9063333333333339</v>
      </c>
      <c r="S5">
        <v>8.8733333333333331E-2</v>
      </c>
      <c r="T5">
        <v>0.10673333333333333</v>
      </c>
      <c r="U5">
        <v>6.8599999999999994E-2</v>
      </c>
      <c r="V5">
        <v>6.3299999999999995E-2</v>
      </c>
    </row>
    <row r="6" spans="1:22" x14ac:dyDescent="0.25">
      <c r="A6" t="s">
        <v>4</v>
      </c>
      <c r="B6" t="s">
        <v>13</v>
      </c>
      <c r="C6" t="s">
        <v>22</v>
      </c>
      <c r="D6" t="s">
        <v>31</v>
      </c>
      <c r="G6">
        <f t="shared" si="1"/>
        <v>0.18559999999999999</v>
      </c>
      <c r="H6">
        <f t="shared" si="0"/>
        <v>0.16290000000000002</v>
      </c>
      <c r="I6">
        <f t="shared" si="0"/>
        <v>0.15719999999999998</v>
      </c>
      <c r="J6">
        <f t="shared" si="2"/>
        <v>0.16856666666666667</v>
      </c>
      <c r="M6" s="1">
        <v>1000</v>
      </c>
      <c r="N6">
        <v>8.6830333333333325</v>
      </c>
      <c r="O6">
        <v>8.1316333333333333</v>
      </c>
      <c r="P6">
        <v>8.6346333333333334</v>
      </c>
      <c r="Q6">
        <v>8.1023333333333341</v>
      </c>
      <c r="R6">
        <v>8.7738999999999994</v>
      </c>
      <c r="S6">
        <v>0.19006666666666663</v>
      </c>
      <c r="T6">
        <v>0.19636666666666669</v>
      </c>
      <c r="U6">
        <v>0.13533333333333333</v>
      </c>
      <c r="V6">
        <v>0.12080000000000002</v>
      </c>
    </row>
    <row r="7" spans="1:22" x14ac:dyDescent="0.25">
      <c r="A7" t="s">
        <v>5</v>
      </c>
      <c r="B7" t="s">
        <v>14</v>
      </c>
      <c r="C7" t="s">
        <v>21</v>
      </c>
      <c r="D7" t="s">
        <v>30</v>
      </c>
      <c r="G7">
        <f t="shared" si="1"/>
        <v>9.7900000000000001E-2</v>
      </c>
      <c r="H7">
        <f t="shared" si="0"/>
        <v>7.5299999999999992E-2</v>
      </c>
      <c r="I7">
        <f t="shared" si="0"/>
        <v>7.1499999999999994E-2</v>
      </c>
      <c r="J7">
        <f t="shared" si="2"/>
        <v>8.1566666666666662E-2</v>
      </c>
    </row>
    <row r="8" spans="1:22" x14ac:dyDescent="0.25">
      <c r="A8" t="s">
        <v>6</v>
      </c>
      <c r="B8" t="s">
        <v>15</v>
      </c>
      <c r="C8" t="s">
        <v>20</v>
      </c>
      <c r="D8" t="s">
        <v>29</v>
      </c>
      <c r="G8">
        <f t="shared" si="1"/>
        <v>0.12329999999999999</v>
      </c>
      <c r="H8">
        <f t="shared" si="0"/>
        <v>0.10050000000000001</v>
      </c>
      <c r="I8">
        <f t="shared" si="0"/>
        <v>9.6700000000000008E-2</v>
      </c>
      <c r="J8">
        <f t="shared" si="2"/>
        <v>0.10683333333333334</v>
      </c>
    </row>
    <row r="9" spans="1:22" x14ac:dyDescent="0.25">
      <c r="A9" t="s">
        <v>7</v>
      </c>
      <c r="B9" t="s">
        <v>16</v>
      </c>
      <c r="C9" t="s">
        <v>19</v>
      </c>
      <c r="D9" t="s">
        <v>28</v>
      </c>
      <c r="G9">
        <f t="shared" si="1"/>
        <v>8.0099999999999991E-2</v>
      </c>
      <c r="H9">
        <f t="shared" si="0"/>
        <v>6.4799999999999996E-2</v>
      </c>
      <c r="I9">
        <f t="shared" si="0"/>
        <v>6.409999999999999E-2</v>
      </c>
      <c r="J9">
        <f t="shared" si="2"/>
        <v>6.9666666666666655E-2</v>
      </c>
    </row>
    <row r="10" spans="1:22" x14ac:dyDescent="0.25">
      <c r="A10" t="s">
        <v>8</v>
      </c>
      <c r="B10" t="s">
        <v>17</v>
      </c>
      <c r="C10" t="s">
        <v>18</v>
      </c>
      <c r="D10" t="s">
        <v>27</v>
      </c>
      <c r="G10">
        <f t="shared" si="1"/>
        <v>7.9500000000000001E-2</v>
      </c>
      <c r="H10">
        <f t="shared" si="0"/>
        <v>6.0100000000000001E-2</v>
      </c>
      <c r="I10">
        <f t="shared" si="0"/>
        <v>5.8999999999999997E-2</v>
      </c>
      <c r="J10">
        <f t="shared" si="2"/>
        <v>6.6199999999999995E-2</v>
      </c>
    </row>
    <row r="12" spans="1:22" x14ac:dyDescent="0.25">
      <c r="A12" t="s">
        <v>37</v>
      </c>
    </row>
    <row r="13" spans="1:22" x14ac:dyDescent="0.25">
      <c r="A13" t="s">
        <v>0</v>
      </c>
      <c r="B13" t="s">
        <v>45</v>
      </c>
      <c r="C13" t="s">
        <v>54</v>
      </c>
      <c r="D13" t="s">
        <v>63</v>
      </c>
      <c r="G13">
        <f t="shared" si="1"/>
        <v>0.80020000000000002</v>
      </c>
      <c r="H13">
        <f t="shared" si="0"/>
        <v>0.88960000000000006</v>
      </c>
      <c r="I13">
        <f t="shared" si="0"/>
        <v>0.90870000000000006</v>
      </c>
      <c r="J13">
        <f t="shared" si="2"/>
        <v>0.86616666666666664</v>
      </c>
    </row>
    <row r="14" spans="1:22" x14ac:dyDescent="0.25">
      <c r="A14" t="s">
        <v>1</v>
      </c>
      <c r="B14" t="s">
        <v>44</v>
      </c>
      <c r="C14" t="s">
        <v>53</v>
      </c>
      <c r="D14" t="s">
        <v>62</v>
      </c>
      <c r="G14">
        <f t="shared" si="1"/>
        <v>0.74860000000000004</v>
      </c>
      <c r="H14">
        <f t="shared" si="0"/>
        <v>0.74170000000000003</v>
      </c>
      <c r="I14">
        <f t="shared" si="0"/>
        <v>0.89989999999999992</v>
      </c>
      <c r="J14">
        <f t="shared" si="2"/>
        <v>0.7967333333333334</v>
      </c>
    </row>
    <row r="15" spans="1:22" x14ac:dyDescent="0.25">
      <c r="A15" t="s">
        <v>2</v>
      </c>
      <c r="B15" t="s">
        <v>43</v>
      </c>
      <c r="C15" t="s">
        <v>52</v>
      </c>
      <c r="D15" t="s">
        <v>61</v>
      </c>
      <c r="G15">
        <f t="shared" si="1"/>
        <v>0.72909999999999997</v>
      </c>
      <c r="H15">
        <f t="shared" si="0"/>
        <v>0.73320000000000007</v>
      </c>
      <c r="I15">
        <f t="shared" si="0"/>
        <v>0.8306</v>
      </c>
      <c r="J15">
        <f t="shared" si="2"/>
        <v>0.76429999999999998</v>
      </c>
    </row>
    <row r="16" spans="1:22" x14ac:dyDescent="0.25">
      <c r="A16" t="s">
        <v>3</v>
      </c>
      <c r="B16" t="s">
        <v>42</v>
      </c>
      <c r="C16" t="s">
        <v>51</v>
      </c>
      <c r="D16" t="s">
        <v>60</v>
      </c>
      <c r="G16">
        <f t="shared" si="1"/>
        <v>0.74670000000000003</v>
      </c>
      <c r="H16">
        <f t="shared" si="0"/>
        <v>0.7278</v>
      </c>
      <c r="I16">
        <f t="shared" si="0"/>
        <v>0.73909999999999998</v>
      </c>
      <c r="J16">
        <f t="shared" si="2"/>
        <v>0.73786666666666667</v>
      </c>
      <c r="N16">
        <v>8.6830333333333325</v>
      </c>
    </row>
    <row r="17" spans="1:14" x14ac:dyDescent="0.25">
      <c r="A17" t="s">
        <v>4</v>
      </c>
      <c r="B17" t="s">
        <v>41</v>
      </c>
      <c r="C17" t="s">
        <v>50</v>
      </c>
      <c r="D17" t="s">
        <v>59</v>
      </c>
      <c r="G17">
        <f t="shared" si="1"/>
        <v>0.83610000000000007</v>
      </c>
      <c r="H17">
        <f t="shared" si="0"/>
        <v>1.0608</v>
      </c>
      <c r="I17">
        <f t="shared" si="0"/>
        <v>0.83299999999999996</v>
      </c>
      <c r="J17">
        <f t="shared" si="2"/>
        <v>0.90996666666666659</v>
      </c>
      <c r="N17">
        <v>8.1316333333333333</v>
      </c>
    </row>
    <row r="18" spans="1:14" x14ac:dyDescent="0.25">
      <c r="A18" t="s">
        <v>5</v>
      </c>
      <c r="B18" t="s">
        <v>40</v>
      </c>
      <c r="C18" t="s">
        <v>49</v>
      </c>
      <c r="D18" t="s">
        <v>58</v>
      </c>
      <c r="G18">
        <f t="shared" si="1"/>
        <v>8.2500000000000004E-2</v>
      </c>
      <c r="H18">
        <f t="shared" ref="H18:H54" si="3">IF(RIGHT(C18,2)="µs",LEFT(C18,LEN(C18)-2)/1000, LEFT(C18,LEN(C18)-2)/1)</f>
        <v>0.14349999999999999</v>
      </c>
      <c r="I18">
        <f t="shared" ref="I18:I54" si="4">IF(RIGHT(D18,2)="µs",LEFT(D18,LEN(D18)-2)/1000, LEFT(D18,LEN(D18)-2)/1)</f>
        <v>0.21359999999999998</v>
      </c>
      <c r="J18">
        <f t="shared" si="2"/>
        <v>0.14653333333333332</v>
      </c>
      <c r="N18">
        <v>8.6346333333333334</v>
      </c>
    </row>
    <row r="19" spans="1:14" x14ac:dyDescent="0.25">
      <c r="A19" t="s">
        <v>6</v>
      </c>
      <c r="B19" t="s">
        <v>14</v>
      </c>
      <c r="C19" t="s">
        <v>48</v>
      </c>
      <c r="D19" t="s">
        <v>57</v>
      </c>
      <c r="G19">
        <f t="shared" si="1"/>
        <v>9.7900000000000001E-2</v>
      </c>
      <c r="H19">
        <f t="shared" si="3"/>
        <v>0.1217</v>
      </c>
      <c r="I19">
        <f t="shared" si="4"/>
        <v>0.14169999999999999</v>
      </c>
      <c r="J19">
        <f t="shared" si="2"/>
        <v>0.12043333333333334</v>
      </c>
      <c r="N19">
        <v>8.1023333333333341</v>
      </c>
    </row>
    <row r="20" spans="1:14" x14ac:dyDescent="0.25">
      <c r="A20" t="s">
        <v>7</v>
      </c>
      <c r="B20" t="s">
        <v>39</v>
      </c>
      <c r="C20" t="s">
        <v>47</v>
      </c>
      <c r="D20" t="s">
        <v>56</v>
      </c>
      <c r="G20">
        <f t="shared" si="1"/>
        <v>6.5799999999999997E-2</v>
      </c>
      <c r="H20">
        <f t="shared" si="3"/>
        <v>7.2599999999999998E-2</v>
      </c>
      <c r="I20">
        <f t="shared" si="4"/>
        <v>8.6800000000000002E-2</v>
      </c>
      <c r="J20">
        <f t="shared" si="2"/>
        <v>7.506666666666667E-2</v>
      </c>
      <c r="N20">
        <v>8.7738999999999994</v>
      </c>
    </row>
    <row r="21" spans="1:14" x14ac:dyDescent="0.25">
      <c r="A21" t="s">
        <v>8</v>
      </c>
      <c r="B21" t="s">
        <v>38</v>
      </c>
      <c r="C21" t="s">
        <v>46</v>
      </c>
      <c r="D21" t="s">
        <v>55</v>
      </c>
      <c r="G21">
        <f t="shared" si="1"/>
        <v>6.3600000000000004E-2</v>
      </c>
      <c r="H21">
        <f t="shared" si="3"/>
        <v>6.6799999999999998E-2</v>
      </c>
      <c r="I21">
        <f t="shared" si="4"/>
        <v>0.126</v>
      </c>
      <c r="J21">
        <f t="shared" si="2"/>
        <v>8.5466666666666677E-2</v>
      </c>
      <c r="N21">
        <v>0.19006666666666663</v>
      </c>
    </row>
    <row r="22" spans="1:14" x14ac:dyDescent="0.25">
      <c r="N22">
        <v>0.19636666666666669</v>
      </c>
    </row>
    <row r="23" spans="1:14" x14ac:dyDescent="0.25">
      <c r="A23" t="s">
        <v>64</v>
      </c>
      <c r="N23">
        <v>0.13533333333333333</v>
      </c>
    </row>
    <row r="24" spans="1:14" x14ac:dyDescent="0.25">
      <c r="A24" t="s">
        <v>0</v>
      </c>
      <c r="B24" t="s">
        <v>128</v>
      </c>
      <c r="C24" t="s">
        <v>137</v>
      </c>
      <c r="D24" t="s">
        <v>146</v>
      </c>
      <c r="G24">
        <f t="shared" si="1"/>
        <v>1.9604999999999999</v>
      </c>
      <c r="H24">
        <f t="shared" si="3"/>
        <v>1.9161999999999999</v>
      </c>
      <c r="I24">
        <f t="shared" si="4"/>
        <v>2.2845</v>
      </c>
      <c r="J24">
        <f t="shared" si="2"/>
        <v>2.0537333333333332</v>
      </c>
      <c r="N24">
        <v>0.12080000000000002</v>
      </c>
    </row>
    <row r="25" spans="1:14" x14ac:dyDescent="0.25">
      <c r="A25" t="s">
        <v>1</v>
      </c>
      <c r="B25" t="s">
        <v>127</v>
      </c>
      <c r="C25" t="s">
        <v>136</v>
      </c>
      <c r="D25" t="s">
        <v>145</v>
      </c>
      <c r="G25">
        <f t="shared" si="1"/>
        <v>1.7826</v>
      </c>
      <c r="H25">
        <f t="shared" si="3"/>
        <v>1.7729999999999999</v>
      </c>
      <c r="I25">
        <f t="shared" si="4"/>
        <v>1.9730000000000001</v>
      </c>
      <c r="J25">
        <f t="shared" si="2"/>
        <v>1.8428666666666667</v>
      </c>
    </row>
    <row r="26" spans="1:14" x14ac:dyDescent="0.25">
      <c r="A26" t="s">
        <v>2</v>
      </c>
      <c r="B26" t="s">
        <v>126</v>
      </c>
      <c r="C26" t="s">
        <v>135</v>
      </c>
      <c r="D26" t="s">
        <v>144</v>
      </c>
      <c r="G26">
        <f t="shared" si="1"/>
        <v>2.2319</v>
      </c>
      <c r="H26">
        <f t="shared" si="3"/>
        <v>1.7701</v>
      </c>
      <c r="I26">
        <f t="shared" si="4"/>
        <v>2.2067000000000001</v>
      </c>
      <c r="J26">
        <f t="shared" si="2"/>
        <v>2.0695666666666668</v>
      </c>
    </row>
    <row r="27" spans="1:14" x14ac:dyDescent="0.25">
      <c r="A27" t="s">
        <v>3</v>
      </c>
      <c r="B27" t="s">
        <v>125</v>
      </c>
      <c r="C27" t="s">
        <v>134</v>
      </c>
      <c r="D27" t="s">
        <v>143</v>
      </c>
      <c r="G27">
        <f t="shared" si="1"/>
        <v>1.7978000000000001</v>
      </c>
      <c r="H27">
        <f t="shared" si="3"/>
        <v>1.7665999999999999</v>
      </c>
      <c r="I27">
        <f t="shared" si="4"/>
        <v>1.8464</v>
      </c>
      <c r="J27">
        <f t="shared" si="2"/>
        <v>1.8036000000000001</v>
      </c>
    </row>
    <row r="28" spans="1:14" x14ac:dyDescent="0.25">
      <c r="A28" t="s">
        <v>4</v>
      </c>
      <c r="B28" t="s">
        <v>124</v>
      </c>
      <c r="C28" t="s">
        <v>133</v>
      </c>
      <c r="D28" t="s">
        <v>142</v>
      </c>
      <c r="G28">
        <f t="shared" si="1"/>
        <v>1.8916999999999999</v>
      </c>
      <c r="H28">
        <f t="shared" si="3"/>
        <v>1.6137999999999999</v>
      </c>
      <c r="I28">
        <f t="shared" si="4"/>
        <v>1.6119000000000001</v>
      </c>
      <c r="J28">
        <f t="shared" si="2"/>
        <v>1.7058</v>
      </c>
    </row>
    <row r="29" spans="1:14" x14ac:dyDescent="0.25">
      <c r="A29" t="s">
        <v>5</v>
      </c>
      <c r="B29" t="s">
        <v>123</v>
      </c>
      <c r="C29" t="s">
        <v>132</v>
      </c>
      <c r="D29" t="s">
        <v>141</v>
      </c>
      <c r="G29">
        <f t="shared" si="1"/>
        <v>9.7700000000000009E-2</v>
      </c>
      <c r="H29">
        <f t="shared" si="3"/>
        <v>0.10859999999999999</v>
      </c>
      <c r="I29">
        <f t="shared" si="4"/>
        <v>8.8200000000000001E-2</v>
      </c>
      <c r="J29">
        <f t="shared" si="2"/>
        <v>9.8166666666666666E-2</v>
      </c>
    </row>
    <row r="30" spans="1:14" x14ac:dyDescent="0.25">
      <c r="A30" t="s">
        <v>6</v>
      </c>
      <c r="B30" t="s">
        <v>122</v>
      </c>
      <c r="C30" t="s">
        <v>131</v>
      </c>
      <c r="D30" t="s">
        <v>140</v>
      </c>
      <c r="G30">
        <f t="shared" si="1"/>
        <v>0.1085</v>
      </c>
      <c r="H30">
        <f t="shared" si="3"/>
        <v>0.26250000000000001</v>
      </c>
      <c r="I30">
        <f t="shared" si="4"/>
        <v>0.10929999999999999</v>
      </c>
      <c r="J30">
        <f t="shared" si="2"/>
        <v>0.16009999999999999</v>
      </c>
    </row>
    <row r="31" spans="1:14" x14ac:dyDescent="0.25">
      <c r="A31" t="s">
        <v>7</v>
      </c>
      <c r="B31" t="s">
        <v>121</v>
      </c>
      <c r="C31" t="s">
        <v>130</v>
      </c>
      <c r="D31" t="s">
        <v>139</v>
      </c>
      <c r="G31">
        <f t="shared" si="1"/>
        <v>7.1099999999999997E-2</v>
      </c>
      <c r="H31">
        <f t="shared" si="3"/>
        <v>8.48E-2</v>
      </c>
      <c r="I31">
        <f t="shared" si="4"/>
        <v>7.1800000000000003E-2</v>
      </c>
      <c r="J31">
        <f t="shared" si="2"/>
        <v>7.5899999999999995E-2</v>
      </c>
    </row>
    <row r="32" spans="1:14" x14ac:dyDescent="0.25">
      <c r="A32" t="s">
        <v>8</v>
      </c>
      <c r="B32" t="s">
        <v>121</v>
      </c>
      <c r="C32" t="s">
        <v>129</v>
      </c>
      <c r="D32" t="s">
        <v>138</v>
      </c>
      <c r="G32">
        <f t="shared" si="1"/>
        <v>7.1099999999999997E-2</v>
      </c>
      <c r="H32">
        <f t="shared" si="3"/>
        <v>7.6700000000000004E-2</v>
      </c>
      <c r="I32">
        <f t="shared" si="4"/>
        <v>7.7599999999999988E-2</v>
      </c>
      <c r="J32">
        <f t="shared" si="2"/>
        <v>7.513333333333333E-2</v>
      </c>
    </row>
    <row r="34" spans="1:10" x14ac:dyDescent="0.25">
      <c r="A34" t="s">
        <v>65</v>
      </c>
    </row>
    <row r="35" spans="1:10" x14ac:dyDescent="0.25">
      <c r="A35" t="s">
        <v>0</v>
      </c>
      <c r="B35" t="s">
        <v>74</v>
      </c>
      <c r="C35" t="s">
        <v>83</v>
      </c>
      <c r="D35" t="s">
        <v>92</v>
      </c>
      <c r="G35">
        <f t="shared" si="1"/>
        <v>4.2534000000000001</v>
      </c>
      <c r="H35">
        <f t="shared" si="3"/>
        <v>3.8828</v>
      </c>
      <c r="I35">
        <f t="shared" si="4"/>
        <v>4.0213999999999999</v>
      </c>
      <c r="J35">
        <f t="shared" si="2"/>
        <v>4.0525333333333338</v>
      </c>
    </row>
    <row r="36" spans="1:10" x14ac:dyDescent="0.25">
      <c r="A36" t="s">
        <v>1</v>
      </c>
      <c r="B36" t="s">
        <v>73</v>
      </c>
      <c r="C36" t="s">
        <v>82</v>
      </c>
      <c r="D36" t="s">
        <v>91</v>
      </c>
      <c r="G36">
        <f t="shared" si="1"/>
        <v>3.9441000000000002</v>
      </c>
      <c r="H36">
        <f t="shared" si="3"/>
        <v>3.4510000000000001</v>
      </c>
      <c r="I36">
        <f t="shared" si="4"/>
        <v>3.9428000000000001</v>
      </c>
      <c r="J36">
        <f t="shared" si="2"/>
        <v>3.7793000000000005</v>
      </c>
    </row>
    <row r="37" spans="1:10" x14ac:dyDescent="0.25">
      <c r="A37" t="s">
        <v>2</v>
      </c>
      <c r="B37" t="s">
        <v>72</v>
      </c>
      <c r="C37" t="s">
        <v>81</v>
      </c>
      <c r="D37" t="s">
        <v>90</v>
      </c>
      <c r="G37">
        <f t="shared" si="1"/>
        <v>4.2385000000000002</v>
      </c>
      <c r="H37">
        <f t="shared" si="3"/>
        <v>3.5207999999999999</v>
      </c>
      <c r="I37">
        <f t="shared" si="4"/>
        <v>3.4718</v>
      </c>
      <c r="J37">
        <f t="shared" si="2"/>
        <v>3.7437</v>
      </c>
    </row>
    <row r="38" spans="1:10" x14ac:dyDescent="0.25">
      <c r="A38" t="s">
        <v>3</v>
      </c>
      <c r="B38" t="s">
        <v>71</v>
      </c>
      <c r="C38" t="s">
        <v>80</v>
      </c>
      <c r="D38" t="s">
        <v>89</v>
      </c>
      <c r="G38">
        <f t="shared" si="1"/>
        <v>3.4573</v>
      </c>
      <c r="H38">
        <f t="shared" si="3"/>
        <v>3.4417</v>
      </c>
      <c r="I38">
        <f t="shared" si="4"/>
        <v>4.1428000000000003</v>
      </c>
      <c r="J38">
        <f t="shared" si="2"/>
        <v>3.6806000000000001</v>
      </c>
    </row>
    <row r="39" spans="1:10" x14ac:dyDescent="0.25">
      <c r="A39" t="s">
        <v>4</v>
      </c>
      <c r="B39" t="s">
        <v>70</v>
      </c>
      <c r="C39" t="s">
        <v>79</v>
      </c>
      <c r="D39" t="s">
        <v>88</v>
      </c>
      <c r="G39">
        <f t="shared" si="1"/>
        <v>3.9026000000000001</v>
      </c>
      <c r="H39">
        <f t="shared" si="3"/>
        <v>3.7711000000000001</v>
      </c>
      <c r="I39">
        <f t="shared" si="4"/>
        <v>4.0453000000000001</v>
      </c>
      <c r="J39">
        <f t="shared" si="2"/>
        <v>3.9063333333333339</v>
      </c>
    </row>
    <row r="40" spans="1:10" x14ac:dyDescent="0.25">
      <c r="A40" t="s">
        <v>5</v>
      </c>
      <c r="B40" t="s">
        <v>69</v>
      </c>
      <c r="C40" t="s">
        <v>78</v>
      </c>
      <c r="D40" t="s">
        <v>87</v>
      </c>
      <c r="G40">
        <f t="shared" si="1"/>
        <v>9.4299999999999995E-2</v>
      </c>
      <c r="H40">
        <f t="shared" si="3"/>
        <v>7.7900000000000011E-2</v>
      </c>
      <c r="I40">
        <f t="shared" si="4"/>
        <v>9.4E-2</v>
      </c>
      <c r="J40">
        <f t="shared" si="2"/>
        <v>8.8733333333333331E-2</v>
      </c>
    </row>
    <row r="41" spans="1:10" x14ac:dyDescent="0.25">
      <c r="A41" t="s">
        <v>6</v>
      </c>
      <c r="B41" t="s">
        <v>68</v>
      </c>
      <c r="C41" t="s">
        <v>77</v>
      </c>
      <c r="D41" t="s">
        <v>86</v>
      </c>
      <c r="G41">
        <f t="shared" si="1"/>
        <v>0.10640000000000001</v>
      </c>
      <c r="H41">
        <f t="shared" si="3"/>
        <v>0.1028</v>
      </c>
      <c r="I41">
        <f t="shared" si="4"/>
        <v>0.111</v>
      </c>
      <c r="J41">
        <f t="shared" si="2"/>
        <v>0.10673333333333333</v>
      </c>
    </row>
    <row r="42" spans="1:10" x14ac:dyDescent="0.25">
      <c r="A42" t="s">
        <v>7</v>
      </c>
      <c r="B42" t="s">
        <v>67</v>
      </c>
      <c r="C42" t="s">
        <v>76</v>
      </c>
      <c r="D42" t="s">
        <v>85</v>
      </c>
      <c r="G42">
        <f t="shared" si="1"/>
        <v>6.9599999999999995E-2</v>
      </c>
      <c r="H42">
        <f t="shared" si="3"/>
        <v>6.6500000000000004E-2</v>
      </c>
      <c r="I42">
        <f t="shared" si="4"/>
        <v>6.9699999999999998E-2</v>
      </c>
      <c r="J42">
        <f t="shared" si="2"/>
        <v>6.8599999999999994E-2</v>
      </c>
    </row>
    <row r="43" spans="1:10" x14ac:dyDescent="0.25">
      <c r="A43" t="s">
        <v>8</v>
      </c>
      <c r="B43" t="s">
        <v>66</v>
      </c>
      <c r="C43" t="s">
        <v>75</v>
      </c>
      <c r="D43" t="s">
        <v>84</v>
      </c>
      <c r="G43">
        <f t="shared" si="1"/>
        <v>6.4500000000000002E-2</v>
      </c>
      <c r="H43">
        <f t="shared" si="3"/>
        <v>6.2600000000000003E-2</v>
      </c>
      <c r="I43">
        <f t="shared" si="4"/>
        <v>6.2799999999999995E-2</v>
      </c>
      <c r="J43">
        <f t="shared" si="2"/>
        <v>6.3299999999999995E-2</v>
      </c>
    </row>
    <row r="45" spans="1:10" x14ac:dyDescent="0.25">
      <c r="A45" t="s">
        <v>93</v>
      </c>
    </row>
    <row r="46" spans="1:10" x14ac:dyDescent="0.25">
      <c r="A46" t="s">
        <v>0</v>
      </c>
      <c r="B46" t="s">
        <v>102</v>
      </c>
      <c r="C46" t="s">
        <v>111</v>
      </c>
      <c r="D46" t="s">
        <v>120</v>
      </c>
      <c r="G46">
        <f t="shared" si="1"/>
        <v>10.214499999999999</v>
      </c>
      <c r="H46">
        <f t="shared" si="3"/>
        <v>7.9988999999999999</v>
      </c>
      <c r="I46">
        <f t="shared" si="4"/>
        <v>7.8357000000000001</v>
      </c>
      <c r="J46">
        <f t="shared" si="2"/>
        <v>8.6830333333333325</v>
      </c>
    </row>
    <row r="47" spans="1:10" x14ac:dyDescent="0.25">
      <c r="A47" t="s">
        <v>1</v>
      </c>
      <c r="B47" t="s">
        <v>101</v>
      </c>
      <c r="C47" t="s">
        <v>110</v>
      </c>
      <c r="D47" t="s">
        <v>119</v>
      </c>
      <c r="G47">
        <f t="shared" si="1"/>
        <v>9.0440000000000005</v>
      </c>
      <c r="H47">
        <f t="shared" si="3"/>
        <v>7.8083</v>
      </c>
      <c r="I47">
        <f t="shared" si="4"/>
        <v>7.5426000000000002</v>
      </c>
      <c r="J47">
        <f t="shared" si="2"/>
        <v>8.1316333333333333</v>
      </c>
    </row>
    <row r="48" spans="1:10" x14ac:dyDescent="0.25">
      <c r="A48" t="s">
        <v>2</v>
      </c>
      <c r="B48" t="s">
        <v>100</v>
      </c>
      <c r="C48" t="s">
        <v>109</v>
      </c>
      <c r="D48" t="s">
        <v>118</v>
      </c>
      <c r="G48">
        <f t="shared" si="1"/>
        <v>10.4094</v>
      </c>
      <c r="H48">
        <f t="shared" si="3"/>
        <v>7.7977999999999996</v>
      </c>
      <c r="I48">
        <f t="shared" si="4"/>
        <v>7.6966999999999999</v>
      </c>
      <c r="J48">
        <f t="shared" si="2"/>
        <v>8.6346333333333334</v>
      </c>
    </row>
    <row r="49" spans="1:10" x14ac:dyDescent="0.25">
      <c r="A49" t="s">
        <v>3</v>
      </c>
      <c r="B49" t="s">
        <v>99</v>
      </c>
      <c r="C49" t="s">
        <v>108</v>
      </c>
      <c r="D49" t="s">
        <v>117</v>
      </c>
      <c r="G49">
        <f t="shared" si="1"/>
        <v>8.9801000000000002</v>
      </c>
      <c r="H49">
        <f t="shared" si="3"/>
        <v>7.7249999999999996</v>
      </c>
      <c r="I49">
        <f t="shared" si="4"/>
        <v>7.6018999999999997</v>
      </c>
      <c r="J49">
        <f t="shared" si="2"/>
        <v>8.1023333333333341</v>
      </c>
    </row>
    <row r="50" spans="1:10" x14ac:dyDescent="0.25">
      <c r="A50" t="s">
        <v>4</v>
      </c>
      <c r="B50" t="s">
        <v>98</v>
      </c>
      <c r="C50" t="s">
        <v>107</v>
      </c>
      <c r="D50" t="s">
        <v>116</v>
      </c>
      <c r="G50">
        <f t="shared" si="1"/>
        <v>9.2464999999999993</v>
      </c>
      <c r="H50">
        <f t="shared" si="3"/>
        <v>8.3950999999999993</v>
      </c>
      <c r="I50">
        <f t="shared" si="4"/>
        <v>8.6800999999999995</v>
      </c>
      <c r="J50">
        <f t="shared" si="2"/>
        <v>8.7738999999999994</v>
      </c>
    </row>
    <row r="51" spans="1:10" x14ac:dyDescent="0.25">
      <c r="A51" t="s">
        <v>5</v>
      </c>
      <c r="B51" t="s">
        <v>97</v>
      </c>
      <c r="C51" t="s">
        <v>106</v>
      </c>
      <c r="D51" t="s">
        <v>115</v>
      </c>
      <c r="G51">
        <f t="shared" si="1"/>
        <v>0.21769999999999998</v>
      </c>
      <c r="H51">
        <f t="shared" si="3"/>
        <v>0.19400000000000001</v>
      </c>
      <c r="I51">
        <f t="shared" si="4"/>
        <v>0.1585</v>
      </c>
      <c r="J51">
        <f t="shared" si="2"/>
        <v>0.19006666666666663</v>
      </c>
    </row>
    <row r="52" spans="1:10" x14ac:dyDescent="0.25">
      <c r="A52" t="s">
        <v>6</v>
      </c>
      <c r="B52" t="s">
        <v>96</v>
      </c>
      <c r="C52" t="s">
        <v>105</v>
      </c>
      <c r="D52" t="s">
        <v>114</v>
      </c>
      <c r="G52">
        <f t="shared" si="1"/>
        <v>0.15440000000000001</v>
      </c>
      <c r="H52">
        <f t="shared" si="3"/>
        <v>0.31780000000000003</v>
      </c>
      <c r="I52">
        <f t="shared" si="4"/>
        <v>0.1169</v>
      </c>
      <c r="J52">
        <f t="shared" si="2"/>
        <v>0.19636666666666669</v>
      </c>
    </row>
    <row r="53" spans="1:10" x14ac:dyDescent="0.25">
      <c r="A53" t="s">
        <v>7</v>
      </c>
      <c r="B53" t="s">
        <v>95</v>
      </c>
      <c r="C53" t="s">
        <v>104</v>
      </c>
      <c r="D53" t="s">
        <v>113</v>
      </c>
      <c r="G53">
        <f t="shared" si="1"/>
        <v>0.2205</v>
      </c>
      <c r="H53">
        <f t="shared" si="3"/>
        <v>0.11309999999999999</v>
      </c>
      <c r="I53">
        <f t="shared" si="4"/>
        <v>7.2400000000000006E-2</v>
      </c>
      <c r="J53">
        <f t="shared" si="2"/>
        <v>0.13533333333333333</v>
      </c>
    </row>
    <row r="54" spans="1:10" x14ac:dyDescent="0.25">
      <c r="A54" t="s">
        <v>8</v>
      </c>
      <c r="B54" t="s">
        <v>94</v>
      </c>
      <c r="C54" t="s">
        <v>103</v>
      </c>
      <c r="D54" t="s">
        <v>112</v>
      </c>
      <c r="G54">
        <f t="shared" si="1"/>
        <v>0.2051</v>
      </c>
      <c r="H54">
        <f t="shared" si="3"/>
        <v>9.1999999999999998E-2</v>
      </c>
      <c r="I54">
        <f t="shared" si="4"/>
        <v>6.5299999999999997E-2</v>
      </c>
      <c r="J54">
        <f t="shared" si="2"/>
        <v>0.12080000000000002</v>
      </c>
    </row>
    <row r="59" spans="1:10" x14ac:dyDescent="0.25">
      <c r="A59" t="s">
        <v>157</v>
      </c>
      <c r="B59" t="s">
        <v>158</v>
      </c>
    </row>
    <row r="60" spans="1:10" x14ac:dyDescent="0.25">
      <c r="A60" t="s">
        <v>159</v>
      </c>
      <c r="B60" t="s">
        <v>160</v>
      </c>
    </row>
    <row r="66" spans="1:9" x14ac:dyDescent="0.25">
      <c r="A66" t="s">
        <v>165</v>
      </c>
      <c r="B66" s="1" t="s">
        <v>161</v>
      </c>
      <c r="C66" s="1" t="s">
        <v>163</v>
      </c>
      <c r="H66" s="1" t="s">
        <v>164</v>
      </c>
      <c r="I66" s="1" t="s">
        <v>162</v>
      </c>
    </row>
    <row r="67" spans="1:9" x14ac:dyDescent="0.25">
      <c r="A67" s="1">
        <v>10</v>
      </c>
      <c r="B67" s="2">
        <v>1.3883999999999999E-3</v>
      </c>
      <c r="C67" s="2">
        <v>6.2578E-3</v>
      </c>
      <c r="G67" s="1">
        <v>10</v>
      </c>
      <c r="H67">
        <v>1.9652999999999999E-4</v>
      </c>
      <c r="I67">
        <v>1.6558999999999999E-4</v>
      </c>
    </row>
    <row r="68" spans="1:9" x14ac:dyDescent="0.25">
      <c r="A68" s="1">
        <v>20</v>
      </c>
      <c r="B68" s="2">
        <v>2.2861000000000001E-3</v>
      </c>
      <c r="C68" s="2">
        <v>9.6773999999999992E-3</v>
      </c>
      <c r="G68" s="1">
        <v>20</v>
      </c>
      <c r="H68">
        <v>2.0704999999999999E-4</v>
      </c>
      <c r="I68">
        <v>1.6801000000000001E-4</v>
      </c>
    </row>
    <row r="69" spans="1:9" x14ac:dyDescent="0.25">
      <c r="A69" s="1">
        <v>50</v>
      </c>
      <c r="B69" s="2">
        <v>4.2713999999999998E-3</v>
      </c>
      <c r="C69" s="2">
        <v>1.8959E-2</v>
      </c>
      <c r="G69" s="1">
        <v>50</v>
      </c>
      <c r="H69">
        <v>1.1517000000000001E-3</v>
      </c>
      <c r="I69">
        <v>1.7971E-4</v>
      </c>
    </row>
    <row r="70" spans="1:9" x14ac:dyDescent="0.25">
      <c r="A70" s="1">
        <v>100</v>
      </c>
      <c r="B70" s="2">
        <v>7.4257999999999998E-3</v>
      </c>
      <c r="C70" s="2">
        <v>2.8518999999999999E-2</v>
      </c>
      <c r="G70" s="1">
        <v>100</v>
      </c>
      <c r="H70">
        <v>2.9627000000000001E-4</v>
      </c>
      <c r="I70">
        <v>2.0445000000000001E-4</v>
      </c>
    </row>
    <row r="71" spans="1:9" x14ac:dyDescent="0.25">
      <c r="A71" s="1">
        <v>200</v>
      </c>
      <c r="B71" s="2">
        <v>1.3492000000000001E-2</v>
      </c>
      <c r="C71" s="2">
        <v>5.0942000000000001E-2</v>
      </c>
      <c r="G71" s="1">
        <v>200</v>
      </c>
      <c r="H71">
        <v>3.615E-4</v>
      </c>
      <c r="I71">
        <v>2.2327999999999999E-4</v>
      </c>
    </row>
    <row r="72" spans="1:9" x14ac:dyDescent="0.25">
      <c r="A72" s="1">
        <v>400</v>
      </c>
      <c r="B72" s="2">
        <v>2.5346E-2</v>
      </c>
      <c r="C72" s="2">
        <v>9.7056000000000003E-2</v>
      </c>
      <c r="G72" s="1">
        <v>400</v>
      </c>
      <c r="H72">
        <v>5.0966E-4</v>
      </c>
      <c r="I72">
        <v>2.7140999999999998E-4</v>
      </c>
    </row>
    <row r="73" spans="1:9" x14ac:dyDescent="0.25">
      <c r="A73" s="1">
        <v>500</v>
      </c>
      <c r="B73" s="2">
        <v>3.1192000000000001E-2</v>
      </c>
      <c r="C73" s="2">
        <v>0.11684</v>
      </c>
      <c r="G73" s="1">
        <v>500</v>
      </c>
      <c r="H73">
        <v>5.8655000000000003E-4</v>
      </c>
      <c r="I73">
        <v>2.9531000000000002E-4</v>
      </c>
    </row>
    <row r="74" spans="1:9" x14ac:dyDescent="0.25">
      <c r="A74" s="1">
        <v>1000</v>
      </c>
      <c r="B74" s="2">
        <v>6.2285E-2</v>
      </c>
      <c r="C74" s="2">
        <v>0.22767999999999999</v>
      </c>
      <c r="G74" s="1">
        <v>1000</v>
      </c>
      <c r="H74">
        <v>9.5312999999999995E-4</v>
      </c>
      <c r="I74">
        <v>4.1733999999999999E-4</v>
      </c>
    </row>
    <row r="75" spans="1:9" x14ac:dyDescent="0.25">
      <c r="A75" s="1">
        <v>1500</v>
      </c>
      <c r="B75" s="2">
        <v>9.0505000000000002E-2</v>
      </c>
      <c r="C75" s="2">
        <v>0.34097</v>
      </c>
      <c r="G75" s="1">
        <v>1500</v>
      </c>
      <c r="H75">
        <v>1.3144999999999999E-3</v>
      </c>
      <c r="I75">
        <v>1.5268E-3</v>
      </c>
    </row>
    <row r="76" spans="1:9" x14ac:dyDescent="0.25">
      <c r="A76" s="1">
        <v>2000</v>
      </c>
      <c r="B76" s="2">
        <v>0.11892999999999999</v>
      </c>
      <c r="C76" s="2">
        <v>0.44408999999999998</v>
      </c>
      <c r="G76" s="1">
        <v>2000</v>
      </c>
      <c r="H76">
        <v>1.6854000000000001E-3</v>
      </c>
      <c r="I76">
        <v>6.6202999999999998E-4</v>
      </c>
    </row>
    <row r="77" spans="1:9" x14ac:dyDescent="0.25">
      <c r="A77" s="1">
        <v>5000</v>
      </c>
      <c r="B77" s="2">
        <v>0.30330000000000001</v>
      </c>
      <c r="C77" s="2">
        <v>1.1285000000000001</v>
      </c>
      <c r="G77" s="1">
        <v>5000</v>
      </c>
      <c r="H77">
        <v>3.8888E-3</v>
      </c>
      <c r="I77">
        <v>1.3971000000000001E-3</v>
      </c>
    </row>
    <row r="78" spans="1:9" x14ac:dyDescent="0.25">
      <c r="A78" s="1">
        <v>10000</v>
      </c>
      <c r="B78" s="2">
        <v>0.59575</v>
      </c>
      <c r="C78" s="2">
        <v>2.2772999999999999</v>
      </c>
      <c r="G78" s="1">
        <v>10000</v>
      </c>
      <c r="H78">
        <v>7.5693000000000002E-3</v>
      </c>
      <c r="I78">
        <v>2.6191999999999999E-3</v>
      </c>
    </row>
    <row r="79" spans="1:9" x14ac:dyDescent="0.25">
      <c r="A79" s="1">
        <v>20000</v>
      </c>
      <c r="B79" s="2">
        <v>1.1859999999999999</v>
      </c>
      <c r="C79" s="2">
        <v>4.5782999999999996</v>
      </c>
      <c r="G79" s="1">
        <v>20000</v>
      </c>
      <c r="H79">
        <v>1.5032E-2</v>
      </c>
      <c r="I79">
        <v>5.0701000000000001E-3</v>
      </c>
    </row>
    <row r="80" spans="1:9" x14ac:dyDescent="0.25">
      <c r="A80" s="1">
        <v>50000</v>
      </c>
      <c r="B80" s="2">
        <v>3.1135999999999999</v>
      </c>
      <c r="C80" s="2">
        <v>12.762</v>
      </c>
      <c r="G80" s="1">
        <v>50000</v>
      </c>
      <c r="H80">
        <v>3.6923999999999998E-2</v>
      </c>
      <c r="I80">
        <v>1.2411999999999999E-2</v>
      </c>
    </row>
    <row r="81" spans="1:9" x14ac:dyDescent="0.25">
      <c r="A81" s="1">
        <v>100000</v>
      </c>
      <c r="B81" s="2">
        <v>6.5065999999999997</v>
      </c>
      <c r="C81" s="2">
        <v>26.936</v>
      </c>
      <c r="G81" s="1">
        <v>100000</v>
      </c>
      <c r="H81">
        <v>7.3591000000000004E-2</v>
      </c>
      <c r="I81">
        <v>4.9092999999999998E-2</v>
      </c>
    </row>
    <row r="82" spans="1:9" x14ac:dyDescent="0.25">
      <c r="A82" s="1">
        <v>200000</v>
      </c>
      <c r="B82" s="2">
        <v>13.281000000000001</v>
      </c>
      <c r="C82" s="2">
        <v>54.502000000000002</v>
      </c>
      <c r="G82" s="1">
        <v>200000</v>
      </c>
      <c r="H82">
        <v>0.14702000000000001</v>
      </c>
      <c r="I82">
        <v>4.9092999999999998E-2</v>
      </c>
    </row>
    <row r="83" spans="1:9" x14ac:dyDescent="0.25">
      <c r="A83" s="1">
        <v>500000</v>
      </c>
      <c r="B83" s="2">
        <v>33.305999999999997</v>
      </c>
      <c r="C83" s="2">
        <v>134.22999999999999</v>
      </c>
      <c r="G83" s="1">
        <v>500000</v>
      </c>
      <c r="H83">
        <v>0.37046000000000001</v>
      </c>
      <c r="I83">
        <v>0.12266000000000001</v>
      </c>
    </row>
    <row r="84" spans="1:9" x14ac:dyDescent="0.25">
      <c r="A84" s="1">
        <v>1000000</v>
      </c>
      <c r="B84" s="2">
        <v>66.424999999999997</v>
      </c>
      <c r="C84" s="2">
        <v>267.81</v>
      </c>
      <c r="G84" s="1">
        <v>1000000</v>
      </c>
      <c r="H84">
        <v>0.73397000000000001</v>
      </c>
      <c r="I84">
        <v>0.25130999999999998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C20394933 Aidan Dowling</dc:creator>
  <cp:lastModifiedBy>C20394933 Aidan Dowling</cp:lastModifiedBy>
  <dcterms:created xsi:type="dcterms:W3CDTF">2024-04-10T11:44:25Z</dcterms:created>
  <dcterms:modified xsi:type="dcterms:W3CDTF">2024-04-10T18:02:48Z</dcterms:modified>
</cp:coreProperties>
</file>